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xr:revisionPtr revIDLastSave="0" documentId="13_ncr:1_{05848A02-FC82-490D-A9FB-7FB77DFF7E75}" xr6:coauthVersionLast="45" xr6:coauthVersionMax="45" xr10:uidLastSave="{00000000-0000-0000-0000-000000000000}"/>
  <bookViews>
    <workbookView xWindow="1905" yWindow="405" windowWidth="8280" windowHeight="11460" tabRatio="440" xr2:uid="{00000000-000D-0000-FFFF-FFFF00000000}"/>
  </bookViews>
  <sheets>
    <sheet name="Dozen" sheetId="27" r:id="rId1"/>
    <sheet name="Sector" sheetId="43" r:id="rId2"/>
    <sheet name="Partition" sheetId="3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27" l="1"/>
  <c r="B3" i="27" s="1"/>
  <c r="B4" i="27" l="1"/>
  <c r="B3" i="43"/>
  <c r="B2" i="43"/>
  <c r="B31" i="33"/>
  <c r="B32" i="33" s="1"/>
  <c r="B33" i="33" s="1"/>
  <c r="B34" i="33" s="1"/>
  <c r="B35" i="33" s="1"/>
  <c r="B36" i="33" s="1"/>
  <c r="B37" i="33" s="1"/>
  <c r="B38" i="33" s="1"/>
  <c r="B22" i="33"/>
  <c r="B23" i="33" s="1"/>
  <c r="B24" i="33" s="1"/>
  <c r="B25" i="33" s="1"/>
  <c r="B26" i="33" s="1"/>
  <c r="B27" i="33" s="1"/>
  <c r="B28" i="33" s="1"/>
  <c r="B29" i="33" s="1"/>
  <c r="B13" i="33"/>
  <c r="B14" i="33" s="1"/>
  <c r="B15" i="33" s="1"/>
  <c r="B16" i="33" s="1"/>
  <c r="B17" i="33" s="1"/>
  <c r="B18" i="33" s="1"/>
  <c r="B19" i="33" s="1"/>
  <c r="B20" i="33" s="1"/>
  <c r="B3" i="33"/>
  <c r="B4" i="33" s="1"/>
  <c r="B5" i="33" s="1"/>
  <c r="B6" i="33" s="1"/>
  <c r="B7" i="33" s="1"/>
  <c r="B8" i="33" s="1"/>
  <c r="B9" i="33" s="1"/>
  <c r="B10" i="33" s="1"/>
  <c r="B11" i="33" s="1"/>
  <c r="B5" i="27" l="1"/>
  <c r="B4" i="43"/>
  <c r="B6" i="27" l="1"/>
  <c r="B5" i="43"/>
  <c r="A3" i="43"/>
  <c r="A4" i="43" s="1"/>
  <c r="A5" i="43" s="1"/>
  <c r="A6" i="43" s="1"/>
  <c r="A7" i="43" s="1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A105" i="43" s="1"/>
  <c r="A106" i="43" s="1"/>
  <c r="A107" i="43" s="1"/>
  <c r="A108" i="43" s="1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  <c r="A231" i="43" s="1"/>
  <c r="A232" i="43" s="1"/>
  <c r="A233" i="43" s="1"/>
  <c r="A234" i="43" s="1"/>
  <c r="A235" i="43" s="1"/>
  <c r="A236" i="43" s="1"/>
  <c r="A237" i="43" s="1"/>
  <c r="A238" i="43" s="1"/>
  <c r="A239" i="43" s="1"/>
  <c r="A240" i="43" s="1"/>
  <c r="A241" i="43" s="1"/>
  <c r="A242" i="43" s="1"/>
  <c r="A243" i="43" s="1"/>
  <c r="A244" i="43" s="1"/>
  <c r="A245" i="43" s="1"/>
  <c r="A246" i="43" s="1"/>
  <c r="A247" i="43" s="1"/>
  <c r="A248" i="43" s="1"/>
  <c r="A249" i="43" s="1"/>
  <c r="A250" i="43" s="1"/>
  <c r="A251" i="43" s="1"/>
  <c r="A252" i="43" s="1"/>
  <c r="A253" i="43" s="1"/>
  <c r="A254" i="43" s="1"/>
  <c r="A255" i="43" s="1"/>
  <c r="A256" i="43" s="1"/>
  <c r="A257" i="43" s="1"/>
  <c r="A258" i="43" s="1"/>
  <c r="A259" i="43" s="1"/>
  <c r="A260" i="43" s="1"/>
  <c r="A261" i="43" s="1"/>
  <c r="A262" i="43" s="1"/>
  <c r="A263" i="43" s="1"/>
  <c r="A264" i="43" s="1"/>
  <c r="A265" i="43" s="1"/>
  <c r="A266" i="43" s="1"/>
  <c r="A267" i="43" s="1"/>
  <c r="A268" i="43" s="1"/>
  <c r="A269" i="43" s="1"/>
  <c r="A270" i="43" s="1"/>
  <c r="A271" i="43" s="1"/>
  <c r="A272" i="43" s="1"/>
  <c r="A273" i="43" s="1"/>
  <c r="A274" i="43" s="1"/>
  <c r="A275" i="43" s="1"/>
  <c r="A276" i="43" s="1"/>
  <c r="A277" i="43" s="1"/>
  <c r="A278" i="43" s="1"/>
  <c r="A279" i="43" s="1"/>
  <c r="A280" i="43" s="1"/>
  <c r="A281" i="43" s="1"/>
  <c r="A282" i="43" s="1"/>
  <c r="A283" i="43" s="1"/>
  <c r="A284" i="43" s="1"/>
  <c r="A285" i="43" s="1"/>
  <c r="A286" i="43" s="1"/>
  <c r="A287" i="43" s="1"/>
  <c r="A288" i="43" s="1"/>
  <c r="A289" i="43" s="1"/>
  <c r="A290" i="43" s="1"/>
  <c r="A291" i="43" s="1"/>
  <c r="A292" i="43" s="1"/>
  <c r="A293" i="43" s="1"/>
  <c r="A294" i="43" s="1"/>
  <c r="A295" i="43" s="1"/>
  <c r="A296" i="43" s="1"/>
  <c r="A297" i="43" s="1"/>
  <c r="A298" i="43" s="1"/>
  <c r="A299" i="43" s="1"/>
  <c r="A300" i="43" s="1"/>
  <c r="A301" i="43" s="1"/>
  <c r="A302" i="43" s="1"/>
  <c r="A303" i="43" s="1"/>
  <c r="A304" i="43" s="1"/>
  <c r="A305" i="43" s="1"/>
  <c r="A306" i="43" s="1"/>
  <c r="A307" i="43" s="1"/>
  <c r="A308" i="43" s="1"/>
  <c r="A309" i="43" s="1"/>
  <c r="A310" i="43" s="1"/>
  <c r="A311" i="43" s="1"/>
  <c r="A312" i="43" s="1"/>
  <c r="A313" i="43" s="1"/>
  <c r="A314" i="43" s="1"/>
  <c r="A315" i="43" s="1"/>
  <c r="A316" i="43" s="1"/>
  <c r="A317" i="43" s="1"/>
  <c r="A318" i="43" s="1"/>
  <c r="A319" i="43" s="1"/>
  <c r="A320" i="43" s="1"/>
  <c r="A321" i="43" s="1"/>
  <c r="A322" i="43" s="1"/>
  <c r="A323" i="43" s="1"/>
  <c r="A324" i="43" s="1"/>
  <c r="A325" i="43" s="1"/>
  <c r="A326" i="43" s="1"/>
  <c r="A327" i="43" s="1"/>
  <c r="A328" i="43" s="1"/>
  <c r="A329" i="43" s="1"/>
  <c r="A330" i="43" s="1"/>
  <c r="A331" i="43" s="1"/>
  <c r="A332" i="43" s="1"/>
  <c r="A333" i="43" s="1"/>
  <c r="A334" i="43" s="1"/>
  <c r="A335" i="43" s="1"/>
  <c r="A336" i="43" s="1"/>
  <c r="A337" i="43" s="1"/>
  <c r="A338" i="43" s="1"/>
  <c r="A339" i="43" s="1"/>
  <c r="A340" i="43" s="1"/>
  <c r="A341" i="43" s="1"/>
  <c r="A342" i="43" s="1"/>
  <c r="A343" i="43" s="1"/>
  <c r="A344" i="43" s="1"/>
  <c r="A345" i="43" s="1"/>
  <c r="A346" i="43" s="1"/>
  <c r="A347" i="43" s="1"/>
  <c r="A348" i="43" s="1"/>
  <c r="A349" i="43" s="1"/>
  <c r="A350" i="43" s="1"/>
  <c r="A351" i="43" s="1"/>
  <c r="A352" i="43" s="1"/>
  <c r="A353" i="43" s="1"/>
  <c r="A354" i="43" s="1"/>
  <c r="A355" i="43" s="1"/>
  <c r="A356" i="43" s="1"/>
  <c r="A357" i="43" s="1"/>
  <c r="A358" i="43" s="1"/>
  <c r="A359" i="43" s="1"/>
  <c r="A360" i="43" s="1"/>
  <c r="A361" i="43" s="1"/>
  <c r="A362" i="43" s="1"/>
  <c r="A363" i="43" s="1"/>
  <c r="A364" i="43" s="1"/>
  <c r="A365" i="43" s="1"/>
  <c r="A366" i="43" s="1"/>
  <c r="A367" i="43" s="1"/>
  <c r="A368" i="43" s="1"/>
  <c r="A369" i="43" s="1"/>
  <c r="A370" i="43" s="1"/>
  <c r="A371" i="43" s="1"/>
  <c r="A372" i="43" s="1"/>
  <c r="A373" i="43" s="1"/>
  <c r="A374" i="43" s="1"/>
  <c r="A375" i="43" s="1"/>
  <c r="A376" i="43" s="1"/>
  <c r="A377" i="43" s="1"/>
  <c r="A378" i="43" s="1"/>
  <c r="A379" i="43" s="1"/>
  <c r="A380" i="43" s="1"/>
  <c r="A381" i="43" s="1"/>
  <c r="A382" i="43" s="1"/>
  <c r="A383" i="43" s="1"/>
  <c r="A384" i="43" s="1"/>
  <c r="A385" i="43" s="1"/>
  <c r="A386" i="43" s="1"/>
  <c r="A387" i="43" s="1"/>
  <c r="A388" i="43" s="1"/>
  <c r="A389" i="43" s="1"/>
  <c r="A390" i="43" s="1"/>
  <c r="A391" i="43" s="1"/>
  <c r="A392" i="43" s="1"/>
  <c r="A393" i="43" s="1"/>
  <c r="A394" i="43" s="1"/>
  <c r="A395" i="43" s="1"/>
  <c r="A396" i="43" s="1"/>
  <c r="A397" i="43" s="1"/>
  <c r="A398" i="43" s="1"/>
  <c r="A399" i="43" s="1"/>
  <c r="A400" i="43" s="1"/>
  <c r="A401" i="43" s="1"/>
  <c r="A402" i="43" s="1"/>
  <c r="A403" i="43" s="1"/>
  <c r="A404" i="43" s="1"/>
  <c r="A405" i="43" s="1"/>
  <c r="A406" i="43" s="1"/>
  <c r="A407" i="43" s="1"/>
  <c r="A408" i="43" s="1"/>
  <c r="A409" i="43" s="1"/>
  <c r="A410" i="43" s="1"/>
  <c r="A411" i="43" s="1"/>
  <c r="A412" i="43" s="1"/>
  <c r="A413" i="43" s="1"/>
  <c r="A414" i="43" s="1"/>
  <c r="A415" i="43" s="1"/>
  <c r="A416" i="43" s="1"/>
  <c r="A417" i="43" s="1"/>
  <c r="A418" i="43" s="1"/>
  <c r="A419" i="43" s="1"/>
  <c r="A420" i="43" s="1"/>
  <c r="A421" i="43" s="1"/>
  <c r="A422" i="43" s="1"/>
  <c r="A423" i="43" s="1"/>
  <c r="A424" i="43" s="1"/>
  <c r="A425" i="43" s="1"/>
  <c r="A426" i="43" s="1"/>
  <c r="A427" i="43" s="1"/>
  <c r="A428" i="43" s="1"/>
  <c r="A429" i="43" s="1"/>
  <c r="A430" i="43" s="1"/>
  <c r="A431" i="43" s="1"/>
  <c r="A432" i="43" s="1"/>
  <c r="A433" i="43" s="1"/>
  <c r="A434" i="43" s="1"/>
  <c r="A435" i="43" s="1"/>
  <c r="A436" i="43" s="1"/>
  <c r="A437" i="43" s="1"/>
  <c r="A438" i="43" s="1"/>
  <c r="A439" i="43" s="1"/>
  <c r="A440" i="43" s="1"/>
  <c r="A441" i="43" s="1"/>
  <c r="A442" i="43" s="1"/>
  <c r="A443" i="43" s="1"/>
  <c r="A444" i="43" s="1"/>
  <c r="A445" i="43" s="1"/>
  <c r="A446" i="43" s="1"/>
  <c r="A447" i="43" s="1"/>
  <c r="A448" i="43" s="1"/>
  <c r="A449" i="43" s="1"/>
  <c r="A450" i="43" s="1"/>
  <c r="A451" i="43" s="1"/>
  <c r="A452" i="43" s="1"/>
  <c r="A453" i="43" s="1"/>
  <c r="A454" i="43" s="1"/>
  <c r="A455" i="43" s="1"/>
  <c r="A456" i="43" s="1"/>
  <c r="A457" i="43" s="1"/>
  <c r="A458" i="43" s="1"/>
  <c r="A459" i="43" s="1"/>
  <c r="A460" i="43" s="1"/>
  <c r="A461" i="43" s="1"/>
  <c r="A462" i="43" s="1"/>
  <c r="A463" i="43" s="1"/>
  <c r="A464" i="43" s="1"/>
  <c r="A465" i="43" s="1"/>
  <c r="A466" i="43" s="1"/>
  <c r="A467" i="43" s="1"/>
  <c r="A468" i="43" s="1"/>
  <c r="A469" i="43" s="1"/>
  <c r="A470" i="43" s="1"/>
  <c r="A471" i="43" s="1"/>
  <c r="A472" i="43" s="1"/>
  <c r="A473" i="43" s="1"/>
  <c r="A474" i="43" s="1"/>
  <c r="A475" i="43" s="1"/>
  <c r="A476" i="43" s="1"/>
  <c r="A477" i="43" s="1"/>
  <c r="A478" i="43" s="1"/>
  <c r="A479" i="43" s="1"/>
  <c r="A480" i="43" s="1"/>
  <c r="A481" i="43" s="1"/>
  <c r="A482" i="43" s="1"/>
  <c r="A483" i="43" s="1"/>
  <c r="A484" i="43" s="1"/>
  <c r="A485" i="43" s="1"/>
  <c r="A486" i="43" s="1"/>
  <c r="A487" i="43" s="1"/>
  <c r="A488" i="43" s="1"/>
  <c r="A489" i="43" s="1"/>
  <c r="A490" i="43" s="1"/>
  <c r="A491" i="43" s="1"/>
  <c r="A492" i="43" s="1"/>
  <c r="A493" i="43" s="1"/>
  <c r="A494" i="43" s="1"/>
  <c r="A495" i="43" s="1"/>
  <c r="A496" i="43" s="1"/>
  <c r="A497" i="43" s="1"/>
  <c r="A498" i="43" s="1"/>
  <c r="A499" i="43" s="1"/>
  <c r="A500" i="43" s="1"/>
  <c r="A501" i="43" s="1"/>
  <c r="A3" i="33"/>
  <c r="A4" i="33" s="1"/>
  <c r="A5" i="33" s="1"/>
  <c r="A6" i="33" s="1"/>
  <c r="A7" i="33" s="1"/>
  <c r="A8" i="33" s="1"/>
  <c r="A9" i="33" s="1"/>
  <c r="A10" i="33" s="1"/>
  <c r="A11" i="33" s="1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6" i="33" s="1"/>
  <c r="A37" i="33" s="1"/>
  <c r="A38" i="33" s="1"/>
  <c r="B7" i="27" l="1"/>
  <c r="B6" i="43"/>
  <c r="B8" i="27" l="1"/>
  <c r="B7" i="43"/>
  <c r="A3" i="27"/>
  <c r="A4" i="27" s="1"/>
  <c r="A5" i="27" s="1"/>
  <c r="A6" i="27" s="1"/>
  <c r="A7" i="27" s="1"/>
  <c r="A8" i="27" s="1"/>
  <c r="A9" i="27" s="1"/>
  <c r="A10" i="27" s="1"/>
  <c r="A11" i="27" s="1"/>
  <c r="A12" i="27" s="1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C3" i="33"/>
  <c r="C4" i="33" s="1"/>
  <c r="C5" i="33" s="1"/>
  <c r="C6" i="33" s="1"/>
  <c r="C7" i="33" s="1"/>
  <c r="C8" i="33" s="1"/>
  <c r="C9" i="33" s="1"/>
  <c r="C10" i="33" s="1"/>
  <c r="C11" i="33" s="1"/>
  <c r="C12" i="33" s="1"/>
  <c r="C13" i="33" s="1"/>
  <c r="C14" i="33" s="1"/>
  <c r="C15" i="33" s="1"/>
  <c r="C16" i="33" s="1"/>
  <c r="C17" i="33" s="1"/>
  <c r="C18" i="33" s="1"/>
  <c r="C19" i="33" s="1"/>
  <c r="C20" i="33" s="1"/>
  <c r="B9" i="27" l="1"/>
  <c r="B8" i="43"/>
  <c r="C2" i="43"/>
  <c r="G2" i="27"/>
  <c r="A33" i="27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58" i="27" s="1"/>
  <c r="A59" i="27" s="1"/>
  <c r="A60" i="27" s="1"/>
  <c r="A61" i="27" s="1"/>
  <c r="A62" i="27" s="1"/>
  <c r="A63" i="27" s="1"/>
  <c r="A64" i="27" s="1"/>
  <c r="A65" i="27" s="1"/>
  <c r="A66" i="27" s="1"/>
  <c r="A67" i="27" s="1"/>
  <c r="A68" i="27" s="1"/>
  <c r="A69" i="27" s="1"/>
  <c r="A70" i="27" s="1"/>
  <c r="A71" i="27" s="1"/>
  <c r="A72" i="27" s="1"/>
  <c r="A73" i="27" s="1"/>
  <c r="A74" i="27" s="1"/>
  <c r="A75" i="27" s="1"/>
  <c r="A76" i="27" s="1"/>
  <c r="A77" i="27" s="1"/>
  <c r="A78" i="27" s="1"/>
  <c r="A79" i="27" s="1"/>
  <c r="A80" i="27" s="1"/>
  <c r="A81" i="27" s="1"/>
  <c r="A82" i="27" s="1"/>
  <c r="A83" i="27" s="1"/>
  <c r="A84" i="27" s="1"/>
  <c r="A85" i="27" s="1"/>
  <c r="A86" i="27" s="1"/>
  <c r="A87" i="27" s="1"/>
  <c r="A88" i="27" s="1"/>
  <c r="A89" i="27" s="1"/>
  <c r="A90" i="27" s="1"/>
  <c r="A91" i="27" s="1"/>
  <c r="A92" i="27" s="1"/>
  <c r="A93" i="27" s="1"/>
  <c r="A94" i="27" s="1"/>
  <c r="A95" i="27" s="1"/>
  <c r="A96" i="27" s="1"/>
  <c r="A97" i="27" s="1"/>
  <c r="A98" i="27" s="1"/>
  <c r="A99" i="27" s="1"/>
  <c r="A100" i="27" s="1"/>
  <c r="A101" i="27" s="1"/>
  <c r="A102" i="27" s="1"/>
  <c r="A103" i="27" s="1"/>
  <c r="A104" i="27" s="1"/>
  <c r="A105" i="27" s="1"/>
  <c r="A106" i="27" s="1"/>
  <c r="A107" i="27" s="1"/>
  <c r="A108" i="27" s="1"/>
  <c r="A109" i="27" s="1"/>
  <c r="A110" i="27" s="1"/>
  <c r="A111" i="27" s="1"/>
  <c r="A112" i="27" s="1"/>
  <c r="A113" i="27" s="1"/>
  <c r="A114" i="27" s="1"/>
  <c r="A115" i="27" s="1"/>
  <c r="A116" i="27" s="1"/>
  <c r="A117" i="27" s="1"/>
  <c r="A118" i="27" s="1"/>
  <c r="A119" i="27" s="1"/>
  <c r="A120" i="27" s="1"/>
  <c r="A121" i="27" s="1"/>
  <c r="A122" i="27" s="1"/>
  <c r="A123" i="27" s="1"/>
  <c r="A124" i="27" s="1"/>
  <c r="A125" i="27" s="1"/>
  <c r="A126" i="27" s="1"/>
  <c r="A127" i="27" s="1"/>
  <c r="A128" i="27" s="1"/>
  <c r="A129" i="27" s="1"/>
  <c r="A130" i="27" s="1"/>
  <c r="A131" i="27" s="1"/>
  <c r="A132" i="27" s="1"/>
  <c r="A133" i="27" s="1"/>
  <c r="A134" i="27" s="1"/>
  <c r="A135" i="27" s="1"/>
  <c r="A136" i="27" s="1"/>
  <c r="A137" i="27" s="1"/>
  <c r="A138" i="27" s="1"/>
  <c r="A139" i="27" s="1"/>
  <c r="A140" i="27" s="1"/>
  <c r="A141" i="27" s="1"/>
  <c r="A142" i="27" s="1"/>
  <c r="A143" i="27" s="1"/>
  <c r="A144" i="27" s="1"/>
  <c r="A145" i="27" s="1"/>
  <c r="A146" i="27" s="1"/>
  <c r="A147" i="27" s="1"/>
  <c r="A148" i="27" s="1"/>
  <c r="A149" i="27" s="1"/>
  <c r="A150" i="27" s="1"/>
  <c r="A151" i="27" s="1"/>
  <c r="A152" i="27" s="1"/>
  <c r="A153" i="27" s="1"/>
  <c r="A154" i="27" s="1"/>
  <c r="A155" i="27" s="1"/>
  <c r="A156" i="27" s="1"/>
  <c r="A157" i="27" s="1"/>
  <c r="A158" i="27" s="1"/>
  <c r="A159" i="27" s="1"/>
  <c r="A160" i="27" s="1"/>
  <c r="A161" i="27" s="1"/>
  <c r="A162" i="27" s="1"/>
  <c r="A163" i="27" s="1"/>
  <c r="A164" i="27" s="1"/>
  <c r="A165" i="27" s="1"/>
  <c r="A166" i="27" s="1"/>
  <c r="A167" i="27" s="1"/>
  <c r="A168" i="27" s="1"/>
  <c r="A169" i="27" s="1"/>
  <c r="A170" i="27" s="1"/>
  <c r="A171" i="27" s="1"/>
  <c r="A172" i="27" s="1"/>
  <c r="A173" i="27" s="1"/>
  <c r="A174" i="27" s="1"/>
  <c r="A175" i="27" s="1"/>
  <c r="A176" i="27" s="1"/>
  <c r="A177" i="27" s="1"/>
  <c r="A178" i="27" s="1"/>
  <c r="A179" i="27" s="1"/>
  <c r="A180" i="27" s="1"/>
  <c r="A181" i="27" s="1"/>
  <c r="A182" i="27" s="1"/>
  <c r="A183" i="27" s="1"/>
  <c r="A184" i="27" s="1"/>
  <c r="A185" i="27" s="1"/>
  <c r="A186" i="27" s="1"/>
  <c r="A187" i="27" s="1"/>
  <c r="A188" i="27" s="1"/>
  <c r="A189" i="27" s="1"/>
  <c r="A190" i="27" s="1"/>
  <c r="A191" i="27" s="1"/>
  <c r="A192" i="27" s="1"/>
  <c r="A193" i="27" s="1"/>
  <c r="A194" i="27" s="1"/>
  <c r="A195" i="27" s="1"/>
  <c r="A196" i="27" s="1"/>
  <c r="A197" i="27" s="1"/>
  <c r="A198" i="27" s="1"/>
  <c r="A199" i="27" s="1"/>
  <c r="A200" i="27" s="1"/>
  <c r="A201" i="27" s="1"/>
  <c r="A202" i="27" s="1"/>
  <c r="A203" i="27" s="1"/>
  <c r="A204" i="27" s="1"/>
  <c r="A205" i="27" s="1"/>
  <c r="A206" i="27" s="1"/>
  <c r="A207" i="27" s="1"/>
  <c r="A208" i="27" s="1"/>
  <c r="A209" i="27" s="1"/>
  <c r="A210" i="27" s="1"/>
  <c r="A211" i="27" s="1"/>
  <c r="A212" i="27" s="1"/>
  <c r="A213" i="27" s="1"/>
  <c r="A214" i="27" s="1"/>
  <c r="A215" i="27" s="1"/>
  <c r="A216" i="27" s="1"/>
  <c r="A217" i="27" s="1"/>
  <c r="A218" i="27" s="1"/>
  <c r="A219" i="27" s="1"/>
  <c r="A220" i="27" s="1"/>
  <c r="A221" i="27" s="1"/>
  <c r="A222" i="27" s="1"/>
  <c r="A223" i="27" s="1"/>
  <c r="A224" i="27" s="1"/>
  <c r="A225" i="27" s="1"/>
  <c r="A226" i="27" s="1"/>
  <c r="A227" i="27" s="1"/>
  <c r="A228" i="27" s="1"/>
  <c r="A229" i="27" s="1"/>
  <c r="A230" i="27" s="1"/>
  <c r="A231" i="27" s="1"/>
  <c r="A232" i="27" s="1"/>
  <c r="A233" i="27" s="1"/>
  <c r="A234" i="27" s="1"/>
  <c r="A235" i="27" s="1"/>
  <c r="A236" i="27" s="1"/>
  <c r="A237" i="27" s="1"/>
  <c r="A238" i="27" s="1"/>
  <c r="A239" i="27" s="1"/>
  <c r="A240" i="27" s="1"/>
  <c r="A241" i="27" s="1"/>
  <c r="A242" i="27" s="1"/>
  <c r="A243" i="27" s="1"/>
  <c r="A244" i="27" s="1"/>
  <c r="A245" i="27" s="1"/>
  <c r="A246" i="27" s="1"/>
  <c r="A247" i="27" s="1"/>
  <c r="A248" i="27" s="1"/>
  <c r="A249" i="27" s="1"/>
  <c r="A250" i="27" s="1"/>
  <c r="A251" i="27" s="1"/>
  <c r="A252" i="27" s="1"/>
  <c r="A253" i="27" s="1"/>
  <c r="A254" i="27" s="1"/>
  <c r="A255" i="27" s="1"/>
  <c r="A256" i="27" s="1"/>
  <c r="A257" i="27" s="1"/>
  <c r="A258" i="27" s="1"/>
  <c r="A259" i="27" s="1"/>
  <c r="A260" i="27" s="1"/>
  <c r="A261" i="27" s="1"/>
  <c r="A262" i="27" s="1"/>
  <c r="A263" i="27" s="1"/>
  <c r="A264" i="27" s="1"/>
  <c r="A265" i="27" s="1"/>
  <c r="A266" i="27" s="1"/>
  <c r="A267" i="27" s="1"/>
  <c r="A268" i="27" s="1"/>
  <c r="A269" i="27" s="1"/>
  <c r="A270" i="27" s="1"/>
  <c r="A271" i="27" s="1"/>
  <c r="A272" i="27" s="1"/>
  <c r="A273" i="27" s="1"/>
  <c r="A274" i="27" s="1"/>
  <c r="A275" i="27" s="1"/>
  <c r="A276" i="27" s="1"/>
  <c r="A277" i="27" s="1"/>
  <c r="A278" i="27" s="1"/>
  <c r="A279" i="27" s="1"/>
  <c r="A280" i="27" s="1"/>
  <c r="A281" i="27" s="1"/>
  <c r="A282" i="27" s="1"/>
  <c r="A283" i="27" s="1"/>
  <c r="A284" i="27" s="1"/>
  <c r="A285" i="27" s="1"/>
  <c r="A286" i="27" s="1"/>
  <c r="A287" i="27" s="1"/>
  <c r="A288" i="27" s="1"/>
  <c r="A289" i="27" s="1"/>
  <c r="A290" i="27" s="1"/>
  <c r="A291" i="27" s="1"/>
  <c r="A292" i="27" s="1"/>
  <c r="A293" i="27" s="1"/>
  <c r="A294" i="27" s="1"/>
  <c r="A295" i="27" s="1"/>
  <c r="A296" i="27" s="1"/>
  <c r="A297" i="27" s="1"/>
  <c r="A298" i="27" s="1"/>
  <c r="A299" i="27" s="1"/>
  <c r="A300" i="27" s="1"/>
  <c r="A301" i="27" s="1"/>
  <c r="A302" i="27" s="1"/>
  <c r="A303" i="27" s="1"/>
  <c r="A304" i="27" s="1"/>
  <c r="A305" i="27" s="1"/>
  <c r="A306" i="27" s="1"/>
  <c r="A307" i="27" s="1"/>
  <c r="A308" i="27" s="1"/>
  <c r="A309" i="27" s="1"/>
  <c r="A310" i="27" s="1"/>
  <c r="A311" i="27" s="1"/>
  <c r="A312" i="27" s="1"/>
  <c r="A313" i="27" s="1"/>
  <c r="A314" i="27" s="1"/>
  <c r="A315" i="27" s="1"/>
  <c r="A316" i="27" s="1"/>
  <c r="A317" i="27" s="1"/>
  <c r="A318" i="27" s="1"/>
  <c r="A319" i="27" s="1"/>
  <c r="A320" i="27" s="1"/>
  <c r="A321" i="27" s="1"/>
  <c r="A322" i="27" s="1"/>
  <c r="A323" i="27" s="1"/>
  <c r="A324" i="27" s="1"/>
  <c r="A325" i="27" s="1"/>
  <c r="A326" i="27" s="1"/>
  <c r="A327" i="27" s="1"/>
  <c r="A328" i="27" s="1"/>
  <c r="A329" i="27" s="1"/>
  <c r="A330" i="27" s="1"/>
  <c r="A331" i="27" s="1"/>
  <c r="A332" i="27" s="1"/>
  <c r="A333" i="27" s="1"/>
  <c r="A334" i="27" s="1"/>
  <c r="A335" i="27" s="1"/>
  <c r="A336" i="27" s="1"/>
  <c r="A337" i="27" s="1"/>
  <c r="A338" i="27" s="1"/>
  <c r="A339" i="27" s="1"/>
  <c r="A340" i="27" s="1"/>
  <c r="A341" i="27" s="1"/>
  <c r="A342" i="27" s="1"/>
  <c r="A343" i="27" s="1"/>
  <c r="A344" i="27" s="1"/>
  <c r="A345" i="27" s="1"/>
  <c r="A346" i="27" s="1"/>
  <c r="A347" i="27" s="1"/>
  <c r="A348" i="27" s="1"/>
  <c r="A349" i="27" s="1"/>
  <c r="A350" i="27" s="1"/>
  <c r="A351" i="27" s="1"/>
  <c r="A352" i="27" s="1"/>
  <c r="A353" i="27" s="1"/>
  <c r="A354" i="27" s="1"/>
  <c r="A355" i="27" s="1"/>
  <c r="A356" i="27" s="1"/>
  <c r="A357" i="27" s="1"/>
  <c r="A358" i="27" s="1"/>
  <c r="A359" i="27" s="1"/>
  <c r="A360" i="27" s="1"/>
  <c r="A361" i="27" s="1"/>
  <c r="A362" i="27" s="1"/>
  <c r="A363" i="27" s="1"/>
  <c r="A364" i="27" s="1"/>
  <c r="A365" i="27" s="1"/>
  <c r="A366" i="27" s="1"/>
  <c r="A367" i="27" s="1"/>
  <c r="A368" i="27" s="1"/>
  <c r="A369" i="27" s="1"/>
  <c r="A370" i="27" s="1"/>
  <c r="A371" i="27" s="1"/>
  <c r="A372" i="27" s="1"/>
  <c r="A373" i="27" s="1"/>
  <c r="A374" i="27" s="1"/>
  <c r="A375" i="27" s="1"/>
  <c r="A376" i="27" s="1"/>
  <c r="A377" i="27" s="1"/>
  <c r="A378" i="27" s="1"/>
  <c r="A379" i="27" s="1"/>
  <c r="A380" i="27" s="1"/>
  <c r="A381" i="27" s="1"/>
  <c r="A382" i="27" s="1"/>
  <c r="A383" i="27" s="1"/>
  <c r="A384" i="27" s="1"/>
  <c r="A385" i="27" s="1"/>
  <c r="A386" i="27" s="1"/>
  <c r="A387" i="27" s="1"/>
  <c r="A388" i="27" s="1"/>
  <c r="A389" i="27" s="1"/>
  <c r="A390" i="27" s="1"/>
  <c r="A391" i="27" s="1"/>
  <c r="A392" i="27" s="1"/>
  <c r="A393" i="27" s="1"/>
  <c r="A394" i="27" s="1"/>
  <c r="A395" i="27" s="1"/>
  <c r="A396" i="27" s="1"/>
  <c r="A397" i="27" s="1"/>
  <c r="A398" i="27" s="1"/>
  <c r="A399" i="27" s="1"/>
  <c r="A400" i="27" s="1"/>
  <c r="A401" i="27" s="1"/>
  <c r="A402" i="27" s="1"/>
  <c r="A403" i="27" s="1"/>
  <c r="A404" i="27" s="1"/>
  <c r="A405" i="27" s="1"/>
  <c r="A406" i="27" s="1"/>
  <c r="A407" i="27" s="1"/>
  <c r="A408" i="27" s="1"/>
  <c r="A409" i="27" s="1"/>
  <c r="A410" i="27" s="1"/>
  <c r="A411" i="27" s="1"/>
  <c r="A412" i="27" s="1"/>
  <c r="A413" i="27" s="1"/>
  <c r="A414" i="27" s="1"/>
  <c r="A415" i="27" s="1"/>
  <c r="A416" i="27" s="1"/>
  <c r="A417" i="27" s="1"/>
  <c r="A418" i="27" s="1"/>
  <c r="A419" i="27" s="1"/>
  <c r="A420" i="27" s="1"/>
  <c r="A421" i="27" s="1"/>
  <c r="A422" i="27" s="1"/>
  <c r="A423" i="27" s="1"/>
  <c r="A424" i="27" s="1"/>
  <c r="A425" i="27" s="1"/>
  <c r="A426" i="27" s="1"/>
  <c r="A427" i="27" s="1"/>
  <c r="A428" i="27" s="1"/>
  <c r="A429" i="27" s="1"/>
  <c r="A430" i="27" s="1"/>
  <c r="A431" i="27" s="1"/>
  <c r="A432" i="27" s="1"/>
  <c r="A433" i="27" s="1"/>
  <c r="A434" i="27" s="1"/>
  <c r="A435" i="27" s="1"/>
  <c r="A436" i="27" s="1"/>
  <c r="A437" i="27" s="1"/>
  <c r="A438" i="27" s="1"/>
  <c r="A439" i="27" s="1"/>
  <c r="A440" i="27" s="1"/>
  <c r="A441" i="27" s="1"/>
  <c r="A442" i="27" s="1"/>
  <c r="A443" i="27" s="1"/>
  <c r="A444" i="27" s="1"/>
  <c r="A445" i="27" s="1"/>
  <c r="A446" i="27" s="1"/>
  <c r="A447" i="27" s="1"/>
  <c r="A448" i="27" s="1"/>
  <c r="A449" i="27" s="1"/>
  <c r="A450" i="27" s="1"/>
  <c r="A451" i="27" s="1"/>
  <c r="A452" i="27" s="1"/>
  <c r="A453" i="27" s="1"/>
  <c r="A454" i="27" s="1"/>
  <c r="A455" i="27" s="1"/>
  <c r="A456" i="27" s="1"/>
  <c r="A457" i="27" s="1"/>
  <c r="A458" i="27" s="1"/>
  <c r="A459" i="27" s="1"/>
  <c r="A460" i="27" s="1"/>
  <c r="A461" i="27" s="1"/>
  <c r="A462" i="27" s="1"/>
  <c r="A463" i="27" s="1"/>
  <c r="A464" i="27" s="1"/>
  <c r="A465" i="27" s="1"/>
  <c r="A466" i="27" s="1"/>
  <c r="A467" i="27" s="1"/>
  <c r="A468" i="27" s="1"/>
  <c r="A469" i="27" s="1"/>
  <c r="A470" i="27" s="1"/>
  <c r="A471" i="27" s="1"/>
  <c r="A472" i="27" s="1"/>
  <c r="A473" i="27" s="1"/>
  <c r="A474" i="27" s="1"/>
  <c r="A475" i="27" s="1"/>
  <c r="A476" i="27" s="1"/>
  <c r="A477" i="27" s="1"/>
  <c r="A478" i="27" s="1"/>
  <c r="A479" i="27" s="1"/>
  <c r="A480" i="27" s="1"/>
  <c r="A481" i="27" s="1"/>
  <c r="A482" i="27" s="1"/>
  <c r="A483" i="27" s="1"/>
  <c r="A484" i="27" s="1"/>
  <c r="A485" i="27" s="1"/>
  <c r="A486" i="27" s="1"/>
  <c r="A487" i="27" s="1"/>
  <c r="A488" i="27" s="1"/>
  <c r="A489" i="27" s="1"/>
  <c r="A490" i="27" s="1"/>
  <c r="A491" i="27" s="1"/>
  <c r="A492" i="27" s="1"/>
  <c r="A493" i="27" s="1"/>
  <c r="A494" i="27" s="1"/>
  <c r="A495" i="27" s="1"/>
  <c r="A496" i="27" s="1"/>
  <c r="A497" i="27" s="1"/>
  <c r="A498" i="27" s="1"/>
  <c r="A499" i="27" s="1"/>
  <c r="A500" i="27" s="1"/>
  <c r="A501" i="27" s="1"/>
  <c r="C21" i="33"/>
  <c r="C22" i="33" s="1"/>
  <c r="C23" i="33" s="1"/>
  <c r="C24" i="33" s="1"/>
  <c r="C25" i="33" s="1"/>
  <c r="C26" i="33" s="1"/>
  <c r="C27" i="33" s="1"/>
  <c r="C28" i="33" s="1"/>
  <c r="C29" i="33" s="1"/>
  <c r="C30" i="33" s="1"/>
  <c r="C31" i="33" s="1"/>
  <c r="C32" i="33" s="1"/>
  <c r="C33" i="33" s="1"/>
  <c r="C34" i="33" s="1"/>
  <c r="C35" i="33" s="1"/>
  <c r="C36" i="33" s="1"/>
  <c r="C37" i="33" s="1"/>
  <c r="C38" i="33" s="1"/>
  <c r="B10" i="27" l="1"/>
  <c r="B9" i="43"/>
  <c r="E2" i="27"/>
  <c r="D2" i="43"/>
  <c r="C3" i="43"/>
  <c r="G3" i="27"/>
  <c r="C3" i="27" s="1"/>
  <c r="C2" i="27"/>
  <c r="G4" i="27"/>
  <c r="C4" i="27" s="1"/>
  <c r="B11" i="27" l="1"/>
  <c r="B10" i="43"/>
  <c r="E3" i="27"/>
  <c r="D3" i="43"/>
  <c r="D2" i="27"/>
  <c r="C4" i="43"/>
  <c r="B12" i="27" l="1"/>
  <c r="B11" i="43"/>
  <c r="E4" i="27"/>
  <c r="G5" i="27"/>
  <c r="C5" i="27" s="1"/>
  <c r="D3" i="27"/>
  <c r="D4" i="43"/>
  <c r="C5" i="43"/>
  <c r="B13" i="27" l="1"/>
  <c r="B12" i="43"/>
  <c r="E5" i="27"/>
  <c r="G6" i="27"/>
  <c r="C6" i="27" s="1"/>
  <c r="D4" i="27"/>
  <c r="C6" i="43"/>
  <c r="D5" i="43"/>
  <c r="B14" i="27" l="1"/>
  <c r="B13" i="43"/>
  <c r="E6" i="27"/>
  <c r="G7" i="27"/>
  <c r="C7" i="27" s="1"/>
  <c r="D5" i="27"/>
  <c r="C7" i="43"/>
  <c r="D6" i="43"/>
  <c r="B15" i="27" l="1"/>
  <c r="B14" i="43"/>
  <c r="E7" i="27"/>
  <c r="G8" i="27"/>
  <c r="C8" i="27" s="1"/>
  <c r="D6" i="27"/>
  <c r="D7" i="43"/>
  <c r="C8" i="43"/>
  <c r="B16" i="27" l="1"/>
  <c r="B15" i="43"/>
  <c r="E8" i="27"/>
  <c r="G9" i="27"/>
  <c r="C9" i="27" s="1"/>
  <c r="D7" i="27"/>
  <c r="C9" i="43"/>
  <c r="D8" i="43"/>
  <c r="B17" i="27" l="1"/>
  <c r="B16" i="43"/>
  <c r="E9" i="27"/>
  <c r="G10" i="27"/>
  <c r="C10" i="27" s="1"/>
  <c r="D8" i="27"/>
  <c r="D9" i="43"/>
  <c r="C10" i="43"/>
  <c r="B18" i="27" l="1"/>
  <c r="B17" i="43"/>
  <c r="E10" i="27"/>
  <c r="G11" i="27"/>
  <c r="C11" i="27" s="1"/>
  <c r="D9" i="27"/>
  <c r="D10" i="43"/>
  <c r="C11" i="43"/>
  <c r="B19" i="27" l="1"/>
  <c r="B18" i="43"/>
  <c r="E11" i="27"/>
  <c r="G12" i="27"/>
  <c r="C12" i="27" s="1"/>
  <c r="C12" i="43"/>
  <c r="D10" i="27"/>
  <c r="D11" i="43"/>
  <c r="B20" i="27" l="1"/>
  <c r="B19" i="43"/>
  <c r="E12" i="27"/>
  <c r="G13" i="27"/>
  <c r="C13" i="27" s="1"/>
  <c r="D12" i="43"/>
  <c r="C13" i="43"/>
  <c r="D11" i="27"/>
  <c r="B21" i="27" l="1"/>
  <c r="B20" i="43"/>
  <c r="E13" i="27"/>
  <c r="G14" i="27"/>
  <c r="C14" i="27" s="1"/>
  <c r="D13" i="43"/>
  <c r="C14" i="43"/>
  <c r="E14" i="27" s="1"/>
  <c r="D12" i="27"/>
  <c r="B22" i="27" l="1"/>
  <c r="B21" i="43"/>
  <c r="F2" i="27"/>
  <c r="D13" i="27"/>
  <c r="G15" i="27"/>
  <c r="C15" i="27" s="1"/>
  <c r="D14" i="43"/>
  <c r="C15" i="43"/>
  <c r="E15" i="27" s="1"/>
  <c r="B23" i="27" l="1"/>
  <c r="B22" i="43"/>
  <c r="F3" i="27"/>
  <c r="C16" i="43"/>
  <c r="E16" i="27" s="1"/>
  <c r="G16" i="27"/>
  <c r="C16" i="27" s="1"/>
  <c r="D14" i="27"/>
  <c r="D15" i="43"/>
  <c r="D16" i="43" l="1"/>
  <c r="B24" i="27"/>
  <c r="B23" i="43"/>
  <c r="F4" i="27"/>
  <c r="G17" i="27"/>
  <c r="C17" i="27" s="1"/>
  <c r="C17" i="43"/>
  <c r="E17" i="27" s="1"/>
  <c r="D15" i="27"/>
  <c r="D16" i="27" s="1"/>
  <c r="B25" i="27" l="1"/>
  <c r="B24" i="43"/>
  <c r="F5" i="27"/>
  <c r="G18" i="27"/>
  <c r="C18" i="27" s="1"/>
  <c r="C18" i="43"/>
  <c r="E18" i="27" s="1"/>
  <c r="D17" i="43"/>
  <c r="B26" i="27" l="1"/>
  <c r="B25" i="43"/>
  <c r="F6" i="27"/>
  <c r="G20" i="27"/>
  <c r="C20" i="27" s="1"/>
  <c r="G19" i="27"/>
  <c r="C19" i="27" s="1"/>
  <c r="D18" i="43"/>
  <c r="D17" i="27"/>
  <c r="C19" i="43"/>
  <c r="E19" i="27" s="1"/>
  <c r="B27" i="27" l="1"/>
  <c r="B26" i="43"/>
  <c r="F7" i="27"/>
  <c r="C20" i="43"/>
  <c r="E20" i="27" s="1"/>
  <c r="G21" i="27"/>
  <c r="C21" i="27" s="1"/>
  <c r="D19" i="43"/>
  <c r="D18" i="27"/>
  <c r="B28" i="27" l="1"/>
  <c r="B27" i="43"/>
  <c r="G22" i="27"/>
  <c r="C22" i="27" s="1"/>
  <c r="F8" i="27"/>
  <c r="C21" i="43"/>
  <c r="E21" i="27" s="1"/>
  <c r="D20" i="43"/>
  <c r="D19" i="27"/>
  <c r="B29" i="27" l="1"/>
  <c r="B28" i="43"/>
  <c r="C22" i="43"/>
  <c r="E22" i="27" s="1"/>
  <c r="G23" i="27"/>
  <c r="C23" i="27" s="1"/>
  <c r="F9" i="27"/>
  <c r="F10" i="27" s="1"/>
  <c r="D21" i="43"/>
  <c r="D20" i="27"/>
  <c r="D21" i="27" s="1"/>
  <c r="B30" i="27" l="1"/>
  <c r="B29" i="43"/>
  <c r="D22" i="43"/>
  <c r="C23" i="43"/>
  <c r="E23" i="27" s="1"/>
  <c r="G24" i="27"/>
  <c r="C24" i="27" s="1"/>
  <c r="F11" i="27"/>
  <c r="D22" i="27"/>
  <c r="B31" i="27" l="1"/>
  <c r="B30" i="43"/>
  <c r="D23" i="43"/>
  <c r="C24" i="43"/>
  <c r="E24" i="27" s="1"/>
  <c r="G25" i="27"/>
  <c r="C25" i="27" s="1"/>
  <c r="F12" i="27"/>
  <c r="D23" i="27"/>
  <c r="B32" i="27" l="1"/>
  <c r="B31" i="43"/>
  <c r="G26" i="27"/>
  <c r="C26" i="27" s="1"/>
  <c r="D24" i="43"/>
  <c r="C25" i="43"/>
  <c r="E25" i="27" s="1"/>
  <c r="F13" i="27"/>
  <c r="D24" i="27"/>
  <c r="B33" i="27" l="1"/>
  <c r="B32" i="43"/>
  <c r="G27" i="27"/>
  <c r="C27" i="27" s="1"/>
  <c r="C26" i="43"/>
  <c r="E26" i="27" s="1"/>
  <c r="D25" i="43"/>
  <c r="F14" i="27"/>
  <c r="D25" i="27"/>
  <c r="B34" i="27" l="1"/>
  <c r="B33" i="43"/>
  <c r="G28" i="27"/>
  <c r="C28" i="27" s="1"/>
  <c r="C27" i="43"/>
  <c r="E27" i="27" s="1"/>
  <c r="D26" i="43"/>
  <c r="F15" i="27"/>
  <c r="D26" i="27"/>
  <c r="B35" i="27" l="1"/>
  <c r="B34" i="43"/>
  <c r="C28" i="43"/>
  <c r="E28" i="27" s="1"/>
  <c r="G29" i="27"/>
  <c r="C29" i="27" s="1"/>
  <c r="D27" i="43"/>
  <c r="F16" i="27"/>
  <c r="D27" i="27"/>
  <c r="C29" i="43"/>
  <c r="E29" i="27" s="1"/>
  <c r="G30" i="27"/>
  <c r="C30" i="27" s="1"/>
  <c r="D28" i="43" l="1"/>
  <c r="B36" i="27"/>
  <c r="B35" i="43"/>
  <c r="F17" i="27"/>
  <c r="D28" i="27"/>
  <c r="C30" i="43"/>
  <c r="E30" i="27" s="1"/>
  <c r="D29" i="43"/>
  <c r="G31" i="27"/>
  <c r="C31" i="27" s="1"/>
  <c r="B37" i="27" l="1"/>
  <c r="B36" i="43"/>
  <c r="F18" i="27"/>
  <c r="D29" i="27"/>
  <c r="D30" i="43"/>
  <c r="C31" i="43"/>
  <c r="E31" i="27" s="1"/>
  <c r="G32" i="27"/>
  <c r="C32" i="27" s="1"/>
  <c r="B38" i="27" l="1"/>
  <c r="B37" i="43"/>
  <c r="F19" i="27"/>
  <c r="D30" i="27"/>
  <c r="D31" i="43"/>
  <c r="C32" i="43"/>
  <c r="E32" i="27" s="1"/>
  <c r="G33" i="27"/>
  <c r="C33" i="27" s="1"/>
  <c r="B39" i="27" l="1"/>
  <c r="B38" i="43"/>
  <c r="F20" i="27"/>
  <c r="D31" i="27"/>
  <c r="C33" i="43"/>
  <c r="E33" i="27" s="1"/>
  <c r="D32" i="43"/>
  <c r="G34" i="27"/>
  <c r="C34" i="27" s="1"/>
  <c r="B40" i="27" l="1"/>
  <c r="B39" i="43"/>
  <c r="F21" i="27"/>
  <c r="D32" i="27"/>
  <c r="D33" i="43"/>
  <c r="C34" i="43"/>
  <c r="E34" i="27" s="1"/>
  <c r="G35" i="27"/>
  <c r="C35" i="27" s="1"/>
  <c r="B41" i="27" l="1"/>
  <c r="B40" i="43"/>
  <c r="F22" i="27"/>
  <c r="D33" i="27"/>
  <c r="D34" i="27" s="1"/>
  <c r="D34" i="43"/>
  <c r="C35" i="43"/>
  <c r="E35" i="27" s="1"/>
  <c r="G36" i="27"/>
  <c r="C36" i="27" s="1"/>
  <c r="B42" i="27" l="1"/>
  <c r="B41" i="43"/>
  <c r="F23" i="27"/>
  <c r="D35" i="43"/>
  <c r="C36" i="43"/>
  <c r="E36" i="27" s="1"/>
  <c r="G37" i="27"/>
  <c r="C37" i="27" s="1"/>
  <c r="B43" i="27" l="1"/>
  <c r="B42" i="43"/>
  <c r="F24" i="27"/>
  <c r="D35" i="27"/>
  <c r="C37" i="43"/>
  <c r="E37" i="27" s="1"/>
  <c r="D36" i="43"/>
  <c r="G38" i="27"/>
  <c r="C38" i="27" s="1"/>
  <c r="B44" i="27" l="1"/>
  <c r="B43" i="43"/>
  <c r="F25" i="27"/>
  <c r="D36" i="27"/>
  <c r="D37" i="43"/>
  <c r="C38" i="43"/>
  <c r="E38" i="27" s="1"/>
  <c r="G39" i="27"/>
  <c r="C39" i="27" s="1"/>
  <c r="B45" i="27" l="1"/>
  <c r="B44" i="43"/>
  <c r="F26" i="27"/>
  <c r="D37" i="27"/>
  <c r="D38" i="43"/>
  <c r="C39" i="43"/>
  <c r="E39" i="27" s="1"/>
  <c r="G40" i="27"/>
  <c r="C40" i="27" s="1"/>
  <c r="B46" i="27" l="1"/>
  <c r="B45" i="43"/>
  <c r="F27" i="27"/>
  <c r="D38" i="27"/>
  <c r="D39" i="43"/>
  <c r="C40" i="43"/>
  <c r="E40" i="27" s="1"/>
  <c r="G41" i="27"/>
  <c r="C41" i="27" s="1"/>
  <c r="B47" i="27" l="1"/>
  <c r="B46" i="43"/>
  <c r="F28" i="27"/>
  <c r="D39" i="27"/>
  <c r="D40" i="43"/>
  <c r="C41" i="43"/>
  <c r="E41" i="27" s="1"/>
  <c r="G42" i="27"/>
  <c r="C42" i="27" s="1"/>
  <c r="B48" i="27" l="1"/>
  <c r="B47" i="43"/>
  <c r="F29" i="27"/>
  <c r="D40" i="27"/>
  <c r="C42" i="43"/>
  <c r="E42" i="27" s="1"/>
  <c r="D41" i="43"/>
  <c r="G43" i="27"/>
  <c r="C43" i="27" s="1"/>
  <c r="B49" i="27" l="1"/>
  <c r="B48" i="43"/>
  <c r="F30" i="27"/>
  <c r="D41" i="27"/>
  <c r="C43" i="43"/>
  <c r="E43" i="27" s="1"/>
  <c r="D42" i="43"/>
  <c r="G44" i="27"/>
  <c r="C44" i="27" s="1"/>
  <c r="B50" i="27" l="1"/>
  <c r="B49" i="43"/>
  <c r="F31" i="27"/>
  <c r="D42" i="27"/>
  <c r="D43" i="43"/>
  <c r="C44" i="43"/>
  <c r="E44" i="27" s="1"/>
  <c r="G45" i="27"/>
  <c r="C45" i="27" s="1"/>
  <c r="B51" i="27" l="1"/>
  <c r="B50" i="43"/>
  <c r="F32" i="27"/>
  <c r="D43" i="27"/>
  <c r="C45" i="43"/>
  <c r="E45" i="27" s="1"/>
  <c r="D44" i="43"/>
  <c r="G46" i="27"/>
  <c r="C46" i="27" s="1"/>
  <c r="B52" i="27" l="1"/>
  <c r="B51" i="43"/>
  <c r="F33" i="27"/>
  <c r="D44" i="27"/>
  <c r="D45" i="43"/>
  <c r="C46" i="43"/>
  <c r="E46" i="27" s="1"/>
  <c r="G47" i="27"/>
  <c r="C47" i="27" s="1"/>
  <c r="B53" i="27" l="1"/>
  <c r="B52" i="43"/>
  <c r="F34" i="27"/>
  <c r="D45" i="27"/>
  <c r="C47" i="43"/>
  <c r="E47" i="27" s="1"/>
  <c r="D46" i="43"/>
  <c r="G48" i="27"/>
  <c r="C48" i="27" s="1"/>
  <c r="B54" i="27" l="1"/>
  <c r="B53" i="43"/>
  <c r="F35" i="27"/>
  <c r="D46" i="27"/>
  <c r="D47" i="43"/>
  <c r="C48" i="43"/>
  <c r="E48" i="27" s="1"/>
  <c r="G49" i="27"/>
  <c r="C49" i="27" s="1"/>
  <c r="B55" i="27" l="1"/>
  <c r="B54" i="43"/>
  <c r="F36" i="27"/>
  <c r="D47" i="27"/>
  <c r="C49" i="43"/>
  <c r="E49" i="27" s="1"/>
  <c r="D48" i="43"/>
  <c r="G50" i="27"/>
  <c r="C50" i="27" s="1"/>
  <c r="B56" i="27" l="1"/>
  <c r="B55" i="43"/>
  <c r="F37" i="27"/>
  <c r="D48" i="27"/>
  <c r="D49" i="43"/>
  <c r="C50" i="43"/>
  <c r="E50" i="27" s="1"/>
  <c r="G51" i="27"/>
  <c r="C51" i="27" s="1"/>
  <c r="B57" i="27" l="1"/>
  <c r="B56" i="43"/>
  <c r="F38" i="27"/>
  <c r="D49" i="27"/>
  <c r="C51" i="43"/>
  <c r="E51" i="27" s="1"/>
  <c r="D50" i="43"/>
  <c r="G52" i="27"/>
  <c r="C52" i="27" s="1"/>
  <c r="B58" i="27" l="1"/>
  <c r="B57" i="43"/>
  <c r="F39" i="27"/>
  <c r="D50" i="27"/>
  <c r="D51" i="43"/>
  <c r="C52" i="43"/>
  <c r="E52" i="27" s="1"/>
  <c r="G53" i="27"/>
  <c r="C53" i="27" s="1"/>
  <c r="B59" i="27" l="1"/>
  <c r="B58" i="43"/>
  <c r="F40" i="27"/>
  <c r="D51" i="27"/>
  <c r="D52" i="43"/>
  <c r="C53" i="43"/>
  <c r="E53" i="27" s="1"/>
  <c r="G54" i="27"/>
  <c r="C54" i="27" s="1"/>
  <c r="B60" i="27" l="1"/>
  <c r="B59" i="43"/>
  <c r="F41" i="27"/>
  <c r="D52" i="27"/>
  <c r="C54" i="43"/>
  <c r="E54" i="27" s="1"/>
  <c r="D53" i="43"/>
  <c r="G55" i="27"/>
  <c r="C55" i="27" s="1"/>
  <c r="B61" i="27" l="1"/>
  <c r="B60" i="43"/>
  <c r="F42" i="27"/>
  <c r="D53" i="27"/>
  <c r="C55" i="43"/>
  <c r="E55" i="27" s="1"/>
  <c r="D54" i="43"/>
  <c r="G56" i="27"/>
  <c r="C56" i="27" s="1"/>
  <c r="B62" i="27" l="1"/>
  <c r="B61" i="43"/>
  <c r="F43" i="27"/>
  <c r="D54" i="27"/>
  <c r="C56" i="43"/>
  <c r="E56" i="27" s="1"/>
  <c r="D55" i="43"/>
  <c r="G57" i="27"/>
  <c r="C57" i="27" s="1"/>
  <c r="B63" i="27" l="1"/>
  <c r="B62" i="43"/>
  <c r="F44" i="27"/>
  <c r="D55" i="27"/>
  <c r="D56" i="43"/>
  <c r="C57" i="43"/>
  <c r="E57" i="27" s="1"/>
  <c r="G58" i="27"/>
  <c r="C58" i="27" s="1"/>
  <c r="B64" i="27" l="1"/>
  <c r="B63" i="43"/>
  <c r="F45" i="27"/>
  <c r="D56" i="27"/>
  <c r="D57" i="43"/>
  <c r="C58" i="43"/>
  <c r="E58" i="27" s="1"/>
  <c r="G59" i="27"/>
  <c r="C59" i="27" s="1"/>
  <c r="B65" i="27" l="1"/>
  <c r="B64" i="43"/>
  <c r="F46" i="27"/>
  <c r="D57" i="27"/>
  <c r="C59" i="43"/>
  <c r="E59" i="27" s="1"/>
  <c r="D58" i="43"/>
  <c r="G60" i="27"/>
  <c r="C60" i="27" s="1"/>
  <c r="B66" i="27" l="1"/>
  <c r="B65" i="43"/>
  <c r="F47" i="27"/>
  <c r="D58" i="27"/>
  <c r="C60" i="43"/>
  <c r="E60" i="27" s="1"/>
  <c r="D59" i="43"/>
  <c r="G61" i="27"/>
  <c r="C61" i="27" s="1"/>
  <c r="B67" i="27" l="1"/>
  <c r="B66" i="43"/>
  <c r="F48" i="27"/>
  <c r="D59" i="27"/>
  <c r="C61" i="43"/>
  <c r="E61" i="27" s="1"/>
  <c r="D60" i="43"/>
  <c r="G62" i="27"/>
  <c r="C62" i="27" s="1"/>
  <c r="B68" i="27" l="1"/>
  <c r="B67" i="43"/>
  <c r="F49" i="27"/>
  <c r="D60" i="27"/>
  <c r="C62" i="43"/>
  <c r="E62" i="27" s="1"/>
  <c r="D61" i="43"/>
  <c r="G63" i="27"/>
  <c r="C63" i="27" s="1"/>
  <c r="B69" i="27" l="1"/>
  <c r="B68" i="43"/>
  <c r="F50" i="27"/>
  <c r="D61" i="27"/>
  <c r="C63" i="43"/>
  <c r="E63" i="27" s="1"/>
  <c r="D62" i="43"/>
  <c r="G64" i="27"/>
  <c r="C64" i="27" s="1"/>
  <c r="B70" i="27" l="1"/>
  <c r="B69" i="43"/>
  <c r="F51" i="27"/>
  <c r="D62" i="27"/>
  <c r="C64" i="43"/>
  <c r="E64" i="27" s="1"/>
  <c r="D63" i="43"/>
  <c r="G65" i="27"/>
  <c r="C65" i="27" s="1"/>
  <c r="B71" i="27" l="1"/>
  <c r="B70" i="43"/>
  <c r="F52" i="27"/>
  <c r="D63" i="27"/>
  <c r="C65" i="43"/>
  <c r="E65" i="27" s="1"/>
  <c r="D64" i="43"/>
  <c r="G66" i="27"/>
  <c r="C66" i="27" s="1"/>
  <c r="B72" i="27" l="1"/>
  <c r="B71" i="43"/>
  <c r="F53" i="27"/>
  <c r="D64" i="27"/>
  <c r="C66" i="43"/>
  <c r="E66" i="27" s="1"/>
  <c r="D65" i="43"/>
  <c r="G67" i="27"/>
  <c r="C67" i="27" s="1"/>
  <c r="B73" i="27" l="1"/>
  <c r="B72" i="43"/>
  <c r="F54" i="27"/>
  <c r="D65" i="27"/>
  <c r="C67" i="43"/>
  <c r="E67" i="27" s="1"/>
  <c r="D66" i="43"/>
  <c r="G68" i="27"/>
  <c r="C68" i="27" s="1"/>
  <c r="B74" i="27" l="1"/>
  <c r="B73" i="43"/>
  <c r="F55" i="27"/>
  <c r="D66" i="27"/>
  <c r="C68" i="43"/>
  <c r="E68" i="27" s="1"/>
  <c r="D67" i="43"/>
  <c r="G69" i="27"/>
  <c r="C69" i="27" s="1"/>
  <c r="B75" i="27" l="1"/>
  <c r="B74" i="43"/>
  <c r="F56" i="27"/>
  <c r="D67" i="27"/>
  <c r="D68" i="43"/>
  <c r="C69" i="43"/>
  <c r="E69" i="27" s="1"/>
  <c r="G70" i="27"/>
  <c r="C70" i="27" s="1"/>
  <c r="B76" i="27" l="1"/>
  <c r="B75" i="43"/>
  <c r="F57" i="27"/>
  <c r="D68" i="27"/>
  <c r="D69" i="43"/>
  <c r="C70" i="43"/>
  <c r="E70" i="27" s="1"/>
  <c r="G71" i="27"/>
  <c r="C71" i="27" s="1"/>
  <c r="B77" i="27" l="1"/>
  <c r="B76" i="43"/>
  <c r="F58" i="27"/>
  <c r="D69" i="27"/>
  <c r="D70" i="43"/>
  <c r="C71" i="43"/>
  <c r="E71" i="27" s="1"/>
  <c r="G72" i="27"/>
  <c r="C72" i="27" s="1"/>
  <c r="B78" i="27" l="1"/>
  <c r="B77" i="43"/>
  <c r="F59" i="27"/>
  <c r="D70" i="27"/>
  <c r="C72" i="43"/>
  <c r="E72" i="27" s="1"/>
  <c r="D71" i="43"/>
  <c r="G73" i="27"/>
  <c r="C73" i="27" s="1"/>
  <c r="B79" i="27" l="1"/>
  <c r="B78" i="43"/>
  <c r="F60" i="27"/>
  <c r="D71" i="27"/>
  <c r="C73" i="43"/>
  <c r="E73" i="27" s="1"/>
  <c r="D72" i="43"/>
  <c r="G74" i="27"/>
  <c r="C74" i="27" s="1"/>
  <c r="B80" i="27" l="1"/>
  <c r="B79" i="43"/>
  <c r="F61" i="27"/>
  <c r="D72" i="27"/>
  <c r="D73" i="43"/>
  <c r="C74" i="43"/>
  <c r="E74" i="27" s="1"/>
  <c r="G75" i="27"/>
  <c r="C75" i="27" s="1"/>
  <c r="B81" i="27" l="1"/>
  <c r="B80" i="43"/>
  <c r="F62" i="27"/>
  <c r="D73" i="27"/>
  <c r="D74" i="43"/>
  <c r="C75" i="43"/>
  <c r="E75" i="27" s="1"/>
  <c r="G76" i="27"/>
  <c r="C76" i="27" s="1"/>
  <c r="B82" i="27" l="1"/>
  <c r="B81" i="43"/>
  <c r="F63" i="27"/>
  <c r="D74" i="27"/>
  <c r="D75" i="43"/>
  <c r="C76" i="43"/>
  <c r="E76" i="27" s="1"/>
  <c r="G77" i="27"/>
  <c r="C77" i="27" s="1"/>
  <c r="B83" i="27" l="1"/>
  <c r="B82" i="43"/>
  <c r="F64" i="27"/>
  <c r="D75" i="27"/>
  <c r="C77" i="43"/>
  <c r="E77" i="27" s="1"/>
  <c r="D76" i="43"/>
  <c r="G78" i="27"/>
  <c r="C78" i="27" s="1"/>
  <c r="B84" i="27" l="1"/>
  <c r="B83" i="43"/>
  <c r="F65" i="27"/>
  <c r="D76" i="27"/>
  <c r="D77" i="43"/>
  <c r="C78" i="43"/>
  <c r="E78" i="27" s="1"/>
  <c r="G79" i="27"/>
  <c r="C79" i="27" s="1"/>
  <c r="B85" i="27" l="1"/>
  <c r="B84" i="43"/>
  <c r="F66" i="27"/>
  <c r="D77" i="27"/>
  <c r="C79" i="43"/>
  <c r="E79" i="27" s="1"/>
  <c r="D78" i="43"/>
  <c r="G80" i="27"/>
  <c r="C80" i="27" s="1"/>
  <c r="B86" i="27" l="1"/>
  <c r="B85" i="43"/>
  <c r="F67" i="27"/>
  <c r="D78" i="27"/>
  <c r="C80" i="43"/>
  <c r="E80" i="27" s="1"/>
  <c r="D79" i="43"/>
  <c r="G81" i="27"/>
  <c r="C81" i="27" s="1"/>
  <c r="B87" i="27" l="1"/>
  <c r="B86" i="43"/>
  <c r="F68" i="27"/>
  <c r="D79" i="27"/>
  <c r="D80" i="43"/>
  <c r="C81" i="43"/>
  <c r="E81" i="27" s="1"/>
  <c r="G82" i="27"/>
  <c r="C82" i="27" s="1"/>
  <c r="B88" i="27" l="1"/>
  <c r="B87" i="43"/>
  <c r="F69" i="27"/>
  <c r="D80" i="27"/>
  <c r="C82" i="43"/>
  <c r="E82" i="27" s="1"/>
  <c r="D81" i="43"/>
  <c r="G83" i="27"/>
  <c r="C83" i="27" s="1"/>
  <c r="B89" i="27" l="1"/>
  <c r="B88" i="43"/>
  <c r="F70" i="27"/>
  <c r="D81" i="27"/>
  <c r="C83" i="43"/>
  <c r="E83" i="27" s="1"/>
  <c r="D82" i="43"/>
  <c r="G84" i="27"/>
  <c r="C84" i="27" s="1"/>
  <c r="B90" i="27" l="1"/>
  <c r="B89" i="43"/>
  <c r="F71" i="27"/>
  <c r="D82" i="27"/>
  <c r="D83" i="43"/>
  <c r="C84" i="43"/>
  <c r="E84" i="27" s="1"/>
  <c r="G85" i="27"/>
  <c r="C85" i="27" s="1"/>
  <c r="B91" i="27" l="1"/>
  <c r="B90" i="43"/>
  <c r="F72" i="27"/>
  <c r="D83" i="27"/>
  <c r="D84" i="43"/>
  <c r="C85" i="43"/>
  <c r="E85" i="27" s="1"/>
  <c r="G86" i="27"/>
  <c r="C86" i="27" s="1"/>
  <c r="B92" i="27" l="1"/>
  <c r="B91" i="43"/>
  <c r="F73" i="27"/>
  <c r="D84" i="27"/>
  <c r="D85" i="43"/>
  <c r="C86" i="43"/>
  <c r="E86" i="27" s="1"/>
  <c r="G87" i="27"/>
  <c r="C87" i="27" s="1"/>
  <c r="B93" i="27" l="1"/>
  <c r="B92" i="43"/>
  <c r="F74" i="27"/>
  <c r="D85" i="27"/>
  <c r="C87" i="43"/>
  <c r="E87" i="27" s="1"/>
  <c r="D86" i="43"/>
  <c r="G88" i="27"/>
  <c r="C88" i="27" s="1"/>
  <c r="B94" i="27" l="1"/>
  <c r="B93" i="43"/>
  <c r="F75" i="27"/>
  <c r="D86" i="27"/>
  <c r="C88" i="43"/>
  <c r="E88" i="27" s="1"/>
  <c r="D87" i="43"/>
  <c r="G89" i="27"/>
  <c r="C89" i="27" s="1"/>
  <c r="B95" i="27" l="1"/>
  <c r="B94" i="43"/>
  <c r="F76" i="27"/>
  <c r="D87" i="27"/>
  <c r="C89" i="43"/>
  <c r="E89" i="27" s="1"/>
  <c r="D88" i="43"/>
  <c r="G90" i="27"/>
  <c r="C90" i="27" s="1"/>
  <c r="B96" i="27" l="1"/>
  <c r="B95" i="43"/>
  <c r="F77" i="27"/>
  <c r="D88" i="27"/>
  <c r="C90" i="43"/>
  <c r="E90" i="27" s="1"/>
  <c r="D89" i="43"/>
  <c r="G91" i="27"/>
  <c r="C91" i="27" s="1"/>
  <c r="B97" i="27" l="1"/>
  <c r="B96" i="43"/>
  <c r="F78" i="27"/>
  <c r="D89" i="27"/>
  <c r="C91" i="43"/>
  <c r="E91" i="27" s="1"/>
  <c r="D90" i="43"/>
  <c r="G92" i="27"/>
  <c r="C92" i="27" s="1"/>
  <c r="B98" i="27" l="1"/>
  <c r="B97" i="43"/>
  <c r="F79" i="27"/>
  <c r="D90" i="27"/>
  <c r="D91" i="43"/>
  <c r="C92" i="43"/>
  <c r="E92" i="27" s="1"/>
  <c r="G93" i="27"/>
  <c r="C93" i="27" s="1"/>
  <c r="B99" i="27" l="1"/>
  <c r="B98" i="43"/>
  <c r="F80" i="27"/>
  <c r="D91" i="27"/>
  <c r="C93" i="43"/>
  <c r="E93" i="27" s="1"/>
  <c r="D92" i="43"/>
  <c r="G94" i="27"/>
  <c r="C94" i="27" s="1"/>
  <c r="B100" i="27" l="1"/>
  <c r="B99" i="43"/>
  <c r="F81" i="27"/>
  <c r="D92" i="27"/>
  <c r="C94" i="43"/>
  <c r="E94" i="27" s="1"/>
  <c r="D93" i="43"/>
  <c r="G95" i="27"/>
  <c r="C95" i="27" s="1"/>
  <c r="B101" i="27" l="1"/>
  <c r="B100" i="43"/>
  <c r="F82" i="27"/>
  <c r="D93" i="27"/>
  <c r="C95" i="43"/>
  <c r="E95" i="27" s="1"/>
  <c r="D94" i="43"/>
  <c r="G96" i="27"/>
  <c r="C96" i="27" s="1"/>
  <c r="B102" i="27" l="1"/>
  <c r="B101" i="43"/>
  <c r="F83" i="27"/>
  <c r="D94" i="27"/>
  <c r="C96" i="43"/>
  <c r="E96" i="27" s="1"/>
  <c r="D95" i="43"/>
  <c r="G97" i="27"/>
  <c r="C97" i="27" s="1"/>
  <c r="B103" i="27" l="1"/>
  <c r="B102" i="43"/>
  <c r="F84" i="27"/>
  <c r="D95" i="27"/>
  <c r="C97" i="43"/>
  <c r="E97" i="27" s="1"/>
  <c r="D96" i="43"/>
  <c r="G98" i="27"/>
  <c r="C98" i="27" s="1"/>
  <c r="B104" i="27" l="1"/>
  <c r="B103" i="43"/>
  <c r="F85" i="27"/>
  <c r="D96" i="27"/>
  <c r="D97" i="43"/>
  <c r="C98" i="43"/>
  <c r="E98" i="27" s="1"/>
  <c r="G99" i="27"/>
  <c r="C99" i="27" s="1"/>
  <c r="B105" i="27" l="1"/>
  <c r="B104" i="43"/>
  <c r="F86" i="27"/>
  <c r="D97" i="27"/>
  <c r="C99" i="43"/>
  <c r="E99" i="27" s="1"/>
  <c r="D98" i="43"/>
  <c r="G100" i="27"/>
  <c r="C100" i="27" s="1"/>
  <c r="B106" i="27" l="1"/>
  <c r="B105" i="43"/>
  <c r="F87" i="27"/>
  <c r="D98" i="27"/>
  <c r="C100" i="43"/>
  <c r="E100" i="27" s="1"/>
  <c r="D99" i="43"/>
  <c r="G101" i="27"/>
  <c r="C101" i="27" s="1"/>
  <c r="B107" i="27" l="1"/>
  <c r="B106" i="43"/>
  <c r="F88" i="27"/>
  <c r="D99" i="27"/>
  <c r="C101" i="43"/>
  <c r="E101" i="27" s="1"/>
  <c r="D100" i="43"/>
  <c r="G102" i="27"/>
  <c r="C102" i="27" s="1"/>
  <c r="B108" i="27" l="1"/>
  <c r="B107" i="43"/>
  <c r="F89" i="27"/>
  <c r="D100" i="27"/>
  <c r="C102" i="43"/>
  <c r="E102" i="27" s="1"/>
  <c r="D101" i="43"/>
  <c r="G103" i="27"/>
  <c r="C103" i="27" s="1"/>
  <c r="B109" i="27" l="1"/>
  <c r="B108" i="43"/>
  <c r="F90" i="27"/>
  <c r="D101" i="27"/>
  <c r="C103" i="43"/>
  <c r="E103" i="27" s="1"/>
  <c r="D102" i="43"/>
  <c r="G104" i="27"/>
  <c r="C104" i="27" s="1"/>
  <c r="B110" i="27" l="1"/>
  <c r="B109" i="43"/>
  <c r="F91" i="27"/>
  <c r="D102" i="27"/>
  <c r="C104" i="43"/>
  <c r="E104" i="27" s="1"/>
  <c r="D103" i="43"/>
  <c r="G105" i="27"/>
  <c r="C105" i="27" s="1"/>
  <c r="B111" i="27" l="1"/>
  <c r="B110" i="43"/>
  <c r="F92" i="27"/>
  <c r="D103" i="27"/>
  <c r="D104" i="43"/>
  <c r="C105" i="43"/>
  <c r="E105" i="27" s="1"/>
  <c r="G106" i="27"/>
  <c r="C106" i="27" s="1"/>
  <c r="B112" i="27" l="1"/>
  <c r="B111" i="43"/>
  <c r="F93" i="27"/>
  <c r="D104" i="27"/>
  <c r="D105" i="43"/>
  <c r="C106" i="43"/>
  <c r="E106" i="27" s="1"/>
  <c r="G107" i="27"/>
  <c r="C107" i="27" s="1"/>
  <c r="B113" i="27" l="1"/>
  <c r="B112" i="43"/>
  <c r="F94" i="27"/>
  <c r="D105" i="27"/>
  <c r="C107" i="43"/>
  <c r="E107" i="27" s="1"/>
  <c r="D106" i="43"/>
  <c r="G108" i="27"/>
  <c r="C108" i="27" s="1"/>
  <c r="B114" i="27" l="1"/>
  <c r="B113" i="43"/>
  <c r="F95" i="27"/>
  <c r="D106" i="27"/>
  <c r="C108" i="43"/>
  <c r="E108" i="27" s="1"/>
  <c r="D107" i="43"/>
  <c r="G109" i="27"/>
  <c r="C109" i="27" s="1"/>
  <c r="B115" i="27" l="1"/>
  <c r="B114" i="43"/>
  <c r="F96" i="27"/>
  <c r="D107" i="27"/>
  <c r="D108" i="43"/>
  <c r="C109" i="43"/>
  <c r="E109" i="27" s="1"/>
  <c r="G110" i="27"/>
  <c r="C110" i="27" s="1"/>
  <c r="B116" i="27" l="1"/>
  <c r="B115" i="43"/>
  <c r="F97" i="27"/>
  <c r="D108" i="27"/>
  <c r="C110" i="43"/>
  <c r="E110" i="27" s="1"/>
  <c r="D109" i="43"/>
  <c r="G111" i="27"/>
  <c r="C111" i="27" s="1"/>
  <c r="B117" i="27" l="1"/>
  <c r="B116" i="43"/>
  <c r="F98" i="27"/>
  <c r="D109" i="27"/>
  <c r="C111" i="43"/>
  <c r="E111" i="27" s="1"/>
  <c r="D110" i="43"/>
  <c r="G112" i="27"/>
  <c r="C112" i="27" s="1"/>
  <c r="B118" i="27" l="1"/>
  <c r="B117" i="43"/>
  <c r="F99" i="27"/>
  <c r="D110" i="27"/>
  <c r="D111" i="43"/>
  <c r="C112" i="43"/>
  <c r="E112" i="27" s="1"/>
  <c r="G113" i="27"/>
  <c r="C113" i="27" s="1"/>
  <c r="B119" i="27" l="1"/>
  <c r="B118" i="43"/>
  <c r="F100" i="27"/>
  <c r="D111" i="27"/>
  <c r="D112" i="43"/>
  <c r="C113" i="43"/>
  <c r="E113" i="27" s="1"/>
  <c r="G114" i="27"/>
  <c r="C114" i="27" s="1"/>
  <c r="B120" i="27" l="1"/>
  <c r="B119" i="43"/>
  <c r="F101" i="27"/>
  <c r="D112" i="27"/>
  <c r="C114" i="43"/>
  <c r="E114" i="27" s="1"/>
  <c r="D113" i="43"/>
  <c r="G115" i="27"/>
  <c r="C115" i="27" s="1"/>
  <c r="B121" i="27" l="1"/>
  <c r="B120" i="43"/>
  <c r="F102" i="27"/>
  <c r="D113" i="27"/>
  <c r="D114" i="43"/>
  <c r="C115" i="43"/>
  <c r="E115" i="27" s="1"/>
  <c r="G116" i="27"/>
  <c r="C116" i="27" s="1"/>
  <c r="B122" i="27" l="1"/>
  <c r="B121" i="43"/>
  <c r="F103" i="27"/>
  <c r="D114" i="27"/>
  <c r="C116" i="43"/>
  <c r="E116" i="27" s="1"/>
  <c r="D115" i="43"/>
  <c r="G117" i="27"/>
  <c r="C117" i="27" s="1"/>
  <c r="B123" i="27" l="1"/>
  <c r="B122" i="43"/>
  <c r="F104" i="27"/>
  <c r="D115" i="27"/>
  <c r="C117" i="43"/>
  <c r="E117" i="27" s="1"/>
  <c r="D116" i="43"/>
  <c r="G118" i="27"/>
  <c r="C118" i="27" s="1"/>
  <c r="B124" i="27" l="1"/>
  <c r="B123" i="43"/>
  <c r="F105" i="27"/>
  <c r="D116" i="27"/>
  <c r="D117" i="43"/>
  <c r="C118" i="43"/>
  <c r="E118" i="27" s="1"/>
  <c r="G119" i="27"/>
  <c r="C119" i="27" s="1"/>
  <c r="B125" i="27" l="1"/>
  <c r="B124" i="43"/>
  <c r="F106" i="27"/>
  <c r="D117" i="27"/>
  <c r="C119" i="43"/>
  <c r="E119" i="27" s="1"/>
  <c r="D118" i="43"/>
  <c r="G120" i="27"/>
  <c r="C120" i="27" s="1"/>
  <c r="B126" i="27" l="1"/>
  <c r="B125" i="43"/>
  <c r="F107" i="27"/>
  <c r="D118" i="27"/>
  <c r="C120" i="43"/>
  <c r="E120" i="27" s="1"/>
  <c r="D119" i="43"/>
  <c r="G121" i="27"/>
  <c r="C121" i="27" s="1"/>
  <c r="B127" i="27" l="1"/>
  <c r="B126" i="43"/>
  <c r="F108" i="27"/>
  <c r="D119" i="27"/>
  <c r="C121" i="43"/>
  <c r="E121" i="27" s="1"/>
  <c r="D120" i="43"/>
  <c r="G122" i="27"/>
  <c r="C122" i="27" s="1"/>
  <c r="B128" i="27" l="1"/>
  <c r="B127" i="43"/>
  <c r="F109" i="27"/>
  <c r="D120" i="27"/>
  <c r="D121" i="43"/>
  <c r="C122" i="43"/>
  <c r="E122" i="27" s="1"/>
  <c r="G123" i="27"/>
  <c r="C123" i="27" s="1"/>
  <c r="B129" i="27" l="1"/>
  <c r="B128" i="43"/>
  <c r="F110" i="27"/>
  <c r="D121" i="27"/>
  <c r="D122" i="43"/>
  <c r="C123" i="43"/>
  <c r="E123" i="27" s="1"/>
  <c r="G124" i="27"/>
  <c r="C124" i="27" s="1"/>
  <c r="B130" i="27" l="1"/>
  <c r="B129" i="43"/>
  <c r="F111" i="27"/>
  <c r="D122" i="27"/>
  <c r="C124" i="43"/>
  <c r="E124" i="27" s="1"/>
  <c r="D123" i="43"/>
  <c r="G125" i="27"/>
  <c r="C125" i="27" s="1"/>
  <c r="B131" i="27" l="1"/>
  <c r="B130" i="43"/>
  <c r="F112" i="27"/>
  <c r="D123" i="27"/>
  <c r="C125" i="43"/>
  <c r="E125" i="27" s="1"/>
  <c r="D124" i="43"/>
  <c r="G126" i="27"/>
  <c r="C126" i="27" s="1"/>
  <c r="B132" i="27" l="1"/>
  <c r="B131" i="43"/>
  <c r="F113" i="27"/>
  <c r="D124" i="27"/>
  <c r="C126" i="43"/>
  <c r="E126" i="27" s="1"/>
  <c r="D125" i="43"/>
  <c r="G127" i="27"/>
  <c r="C127" i="27" s="1"/>
  <c r="B133" i="27" l="1"/>
  <c r="B132" i="43"/>
  <c r="F114" i="27"/>
  <c r="D125" i="27"/>
  <c r="D126" i="43"/>
  <c r="C127" i="43"/>
  <c r="E127" i="27" s="1"/>
  <c r="G128" i="27"/>
  <c r="C128" i="27" s="1"/>
  <c r="B134" i="27" l="1"/>
  <c r="B133" i="43"/>
  <c r="F115" i="27"/>
  <c r="D126" i="27"/>
  <c r="C128" i="43"/>
  <c r="E128" i="27" s="1"/>
  <c r="D127" i="43"/>
  <c r="G129" i="27"/>
  <c r="C129" i="27" s="1"/>
  <c r="B135" i="27" l="1"/>
  <c r="B134" i="43"/>
  <c r="F116" i="27"/>
  <c r="D127" i="27"/>
  <c r="C129" i="43"/>
  <c r="E129" i="27" s="1"/>
  <c r="D128" i="43"/>
  <c r="G130" i="27"/>
  <c r="C130" i="27" s="1"/>
  <c r="B136" i="27" l="1"/>
  <c r="B135" i="43"/>
  <c r="F117" i="27"/>
  <c r="D128" i="27"/>
  <c r="C130" i="43"/>
  <c r="E130" i="27" s="1"/>
  <c r="D129" i="43"/>
  <c r="G131" i="27"/>
  <c r="C131" i="27" s="1"/>
  <c r="B137" i="27" l="1"/>
  <c r="B136" i="43"/>
  <c r="F118" i="27"/>
  <c r="D129" i="27"/>
  <c r="D130" i="43"/>
  <c r="C131" i="43"/>
  <c r="E131" i="27" s="1"/>
  <c r="G132" i="27"/>
  <c r="C132" i="27" s="1"/>
  <c r="B138" i="27" l="1"/>
  <c r="B137" i="43"/>
  <c r="F119" i="27"/>
  <c r="D130" i="27"/>
  <c r="C132" i="43"/>
  <c r="E132" i="27" s="1"/>
  <c r="D131" i="43"/>
  <c r="G133" i="27"/>
  <c r="C133" i="27" s="1"/>
  <c r="B139" i="27" l="1"/>
  <c r="B138" i="43"/>
  <c r="F120" i="27"/>
  <c r="D131" i="27"/>
  <c r="C133" i="43"/>
  <c r="E133" i="27" s="1"/>
  <c r="D132" i="43"/>
  <c r="G134" i="27"/>
  <c r="C134" i="27" s="1"/>
  <c r="B140" i="27" l="1"/>
  <c r="B139" i="43"/>
  <c r="F121" i="27"/>
  <c r="D132" i="27"/>
  <c r="D133" i="43"/>
  <c r="C134" i="43"/>
  <c r="E134" i="27" s="1"/>
  <c r="G135" i="27"/>
  <c r="C135" i="27" s="1"/>
  <c r="B141" i="27" l="1"/>
  <c r="B140" i="43"/>
  <c r="F122" i="27"/>
  <c r="D133" i="27"/>
  <c r="D134" i="43"/>
  <c r="C135" i="43"/>
  <c r="E135" i="27" s="1"/>
  <c r="G136" i="27"/>
  <c r="C136" i="27" s="1"/>
  <c r="B142" i="27" l="1"/>
  <c r="B141" i="43"/>
  <c r="F123" i="27"/>
  <c r="D134" i="27"/>
  <c r="D135" i="43"/>
  <c r="C136" i="43"/>
  <c r="E136" i="27" s="1"/>
  <c r="G137" i="27"/>
  <c r="C137" i="27" s="1"/>
  <c r="B143" i="27" l="1"/>
  <c r="B142" i="43"/>
  <c r="F124" i="27"/>
  <c r="D135" i="27"/>
  <c r="C137" i="43"/>
  <c r="E137" i="27" s="1"/>
  <c r="D136" i="43"/>
  <c r="G138" i="27"/>
  <c r="C138" i="27" s="1"/>
  <c r="B144" i="27" l="1"/>
  <c r="B143" i="43"/>
  <c r="F125" i="27"/>
  <c r="D136" i="27"/>
  <c r="D137" i="43"/>
  <c r="C138" i="43"/>
  <c r="E138" i="27" s="1"/>
  <c r="G139" i="27"/>
  <c r="C139" i="27" s="1"/>
  <c r="B145" i="27" l="1"/>
  <c r="B144" i="43"/>
  <c r="F126" i="27"/>
  <c r="D137" i="27"/>
  <c r="C139" i="43"/>
  <c r="E139" i="27" s="1"/>
  <c r="D138" i="43"/>
  <c r="G140" i="27"/>
  <c r="C140" i="27" s="1"/>
  <c r="B146" i="27" l="1"/>
  <c r="B145" i="43"/>
  <c r="F127" i="27"/>
  <c r="D138" i="27"/>
  <c r="D139" i="43"/>
  <c r="C140" i="43"/>
  <c r="E140" i="27" s="1"/>
  <c r="G141" i="27"/>
  <c r="C141" i="27" s="1"/>
  <c r="B147" i="27" l="1"/>
  <c r="B146" i="43"/>
  <c r="F128" i="27"/>
  <c r="D139" i="27"/>
  <c r="C141" i="43"/>
  <c r="E141" i="27" s="1"/>
  <c r="D140" i="43"/>
  <c r="G142" i="27"/>
  <c r="C142" i="27" s="1"/>
  <c r="B148" i="27" l="1"/>
  <c r="B147" i="43"/>
  <c r="F129" i="27"/>
  <c r="D140" i="27"/>
  <c r="D141" i="43"/>
  <c r="C142" i="43"/>
  <c r="E142" i="27" s="1"/>
  <c r="G143" i="27"/>
  <c r="C143" i="27" s="1"/>
  <c r="B149" i="27" l="1"/>
  <c r="B148" i="43"/>
  <c r="F130" i="27"/>
  <c r="D141" i="27"/>
  <c r="D142" i="43"/>
  <c r="C143" i="43"/>
  <c r="E143" i="27" s="1"/>
  <c r="G144" i="27"/>
  <c r="C144" i="27" s="1"/>
  <c r="B150" i="27" l="1"/>
  <c r="B149" i="43"/>
  <c r="F131" i="27"/>
  <c r="D142" i="27"/>
  <c r="C144" i="43"/>
  <c r="E144" i="27" s="1"/>
  <c r="D143" i="43"/>
  <c r="G145" i="27"/>
  <c r="C145" i="27" s="1"/>
  <c r="B151" i="27" l="1"/>
  <c r="B150" i="43"/>
  <c r="F132" i="27"/>
  <c r="D143" i="27"/>
  <c r="C145" i="43"/>
  <c r="E145" i="27" s="1"/>
  <c r="D144" i="43"/>
  <c r="G146" i="27"/>
  <c r="C146" i="27" s="1"/>
  <c r="B152" i="27" l="1"/>
  <c r="B151" i="43"/>
  <c r="F133" i="27"/>
  <c r="D144" i="27"/>
  <c r="C146" i="43"/>
  <c r="E146" i="27" s="1"/>
  <c r="D145" i="43"/>
  <c r="G147" i="27"/>
  <c r="C147" i="27" s="1"/>
  <c r="B153" i="27" l="1"/>
  <c r="B152" i="43"/>
  <c r="F134" i="27"/>
  <c r="D145" i="27"/>
  <c r="C147" i="43"/>
  <c r="E147" i="27" s="1"/>
  <c r="D146" i="43"/>
  <c r="G148" i="27"/>
  <c r="C148" i="27" s="1"/>
  <c r="B154" i="27" l="1"/>
  <c r="B153" i="43"/>
  <c r="F135" i="27"/>
  <c r="D146" i="27"/>
  <c r="C148" i="43"/>
  <c r="E148" i="27" s="1"/>
  <c r="D147" i="43"/>
  <c r="G149" i="27"/>
  <c r="C149" i="27" s="1"/>
  <c r="B155" i="27" l="1"/>
  <c r="B154" i="43"/>
  <c r="F136" i="27"/>
  <c r="D147" i="27"/>
  <c r="C149" i="43"/>
  <c r="E149" i="27" s="1"/>
  <c r="D148" i="43"/>
  <c r="G150" i="27"/>
  <c r="C150" i="27" s="1"/>
  <c r="B156" i="27" l="1"/>
  <c r="B155" i="43"/>
  <c r="F137" i="27"/>
  <c r="D148" i="27"/>
  <c r="D149" i="43"/>
  <c r="C150" i="43"/>
  <c r="E150" i="27" s="1"/>
  <c r="G151" i="27"/>
  <c r="C151" i="27" s="1"/>
  <c r="B157" i="27" l="1"/>
  <c r="B156" i="43"/>
  <c r="F138" i="27"/>
  <c r="D149" i="27"/>
  <c r="C151" i="43"/>
  <c r="E151" i="27" s="1"/>
  <c r="D150" i="43"/>
  <c r="G152" i="27"/>
  <c r="C152" i="27" s="1"/>
  <c r="B158" i="27" l="1"/>
  <c r="B157" i="43"/>
  <c r="F139" i="27"/>
  <c r="D150" i="27"/>
  <c r="C152" i="43"/>
  <c r="E152" i="27" s="1"/>
  <c r="D151" i="43"/>
  <c r="G153" i="27"/>
  <c r="C153" i="27" s="1"/>
  <c r="B159" i="27" l="1"/>
  <c r="B158" i="43"/>
  <c r="F140" i="27"/>
  <c r="D151" i="27"/>
  <c r="C153" i="43"/>
  <c r="E153" i="27" s="1"/>
  <c r="D152" i="43"/>
  <c r="G154" i="27"/>
  <c r="C154" i="27" s="1"/>
  <c r="B160" i="27" l="1"/>
  <c r="B159" i="43"/>
  <c r="F141" i="27"/>
  <c r="D152" i="27"/>
  <c r="C154" i="43"/>
  <c r="E154" i="27" s="1"/>
  <c r="D153" i="43"/>
  <c r="G155" i="27"/>
  <c r="C155" i="27" s="1"/>
  <c r="B161" i="27" l="1"/>
  <c r="B160" i="43"/>
  <c r="F142" i="27"/>
  <c r="D153" i="27"/>
  <c r="C155" i="43"/>
  <c r="E155" i="27" s="1"/>
  <c r="D154" i="43"/>
  <c r="G156" i="27"/>
  <c r="C156" i="27" s="1"/>
  <c r="B162" i="27" l="1"/>
  <c r="B161" i="43"/>
  <c r="F143" i="27"/>
  <c r="D154" i="27"/>
  <c r="D155" i="43"/>
  <c r="C156" i="43"/>
  <c r="E156" i="27" s="1"/>
  <c r="G157" i="27"/>
  <c r="C157" i="27" s="1"/>
  <c r="B163" i="27" l="1"/>
  <c r="B162" i="43"/>
  <c r="F144" i="27"/>
  <c r="D155" i="27"/>
  <c r="D156" i="43"/>
  <c r="C157" i="43"/>
  <c r="E157" i="27" s="1"/>
  <c r="G158" i="27"/>
  <c r="C158" i="27" s="1"/>
  <c r="B164" i="27" l="1"/>
  <c r="B163" i="43"/>
  <c r="F145" i="27"/>
  <c r="D156" i="27"/>
  <c r="D157" i="43"/>
  <c r="C158" i="43"/>
  <c r="E158" i="27" s="1"/>
  <c r="G159" i="27"/>
  <c r="C159" i="27" s="1"/>
  <c r="B165" i="27" l="1"/>
  <c r="B164" i="43"/>
  <c r="F146" i="27"/>
  <c r="D157" i="27"/>
  <c r="D158" i="43"/>
  <c r="C159" i="43"/>
  <c r="E159" i="27" s="1"/>
  <c r="G160" i="27"/>
  <c r="C160" i="27" s="1"/>
  <c r="B166" i="27" l="1"/>
  <c r="B165" i="43"/>
  <c r="F147" i="27"/>
  <c r="D158" i="27"/>
  <c r="C160" i="43"/>
  <c r="E160" i="27" s="1"/>
  <c r="D159" i="43"/>
  <c r="G161" i="27"/>
  <c r="C161" i="27" s="1"/>
  <c r="B167" i="27" l="1"/>
  <c r="B166" i="43"/>
  <c r="F148" i="27"/>
  <c r="D159" i="27"/>
  <c r="C161" i="43"/>
  <c r="E161" i="27" s="1"/>
  <c r="D160" i="43"/>
  <c r="G162" i="27"/>
  <c r="C162" i="27" s="1"/>
  <c r="B168" i="27" l="1"/>
  <c r="B167" i="43"/>
  <c r="F149" i="27"/>
  <c r="D160" i="27"/>
  <c r="D161" i="43"/>
  <c r="C162" i="43"/>
  <c r="E162" i="27" s="1"/>
  <c r="G163" i="27"/>
  <c r="C163" i="27" s="1"/>
  <c r="B169" i="27" l="1"/>
  <c r="B168" i="43"/>
  <c r="F150" i="27"/>
  <c r="D161" i="27"/>
  <c r="D162" i="43"/>
  <c r="C163" i="43"/>
  <c r="E163" i="27" s="1"/>
  <c r="G164" i="27"/>
  <c r="C164" i="27" s="1"/>
  <c r="B170" i="27" l="1"/>
  <c r="B169" i="43"/>
  <c r="F151" i="27"/>
  <c r="D162" i="27"/>
  <c r="C164" i="43"/>
  <c r="E164" i="27" s="1"/>
  <c r="D163" i="43"/>
  <c r="G165" i="27"/>
  <c r="C165" i="27" s="1"/>
  <c r="B171" i="27" l="1"/>
  <c r="B170" i="43"/>
  <c r="F152" i="27"/>
  <c r="D163" i="27"/>
  <c r="C165" i="43"/>
  <c r="E165" i="27" s="1"/>
  <c r="D164" i="43"/>
  <c r="G166" i="27"/>
  <c r="C166" i="27" s="1"/>
  <c r="B172" i="27" l="1"/>
  <c r="B171" i="43"/>
  <c r="F153" i="27"/>
  <c r="D164" i="27"/>
  <c r="C166" i="43"/>
  <c r="E166" i="27" s="1"/>
  <c r="D165" i="43"/>
  <c r="G167" i="27"/>
  <c r="C167" i="27" s="1"/>
  <c r="B173" i="27" l="1"/>
  <c r="B172" i="43"/>
  <c r="F154" i="27"/>
  <c r="D165" i="27"/>
  <c r="C167" i="43"/>
  <c r="E167" i="27" s="1"/>
  <c r="D166" i="43"/>
  <c r="G168" i="27"/>
  <c r="C168" i="27" s="1"/>
  <c r="B174" i="27" l="1"/>
  <c r="B173" i="43"/>
  <c r="F155" i="27"/>
  <c r="D166" i="27"/>
  <c r="D167" i="43"/>
  <c r="C168" i="43"/>
  <c r="E168" i="27" s="1"/>
  <c r="G169" i="27"/>
  <c r="C169" i="27" s="1"/>
  <c r="B175" i="27" l="1"/>
  <c r="B174" i="43"/>
  <c r="F156" i="27"/>
  <c r="D167" i="27"/>
  <c r="C169" i="43"/>
  <c r="E169" i="27" s="1"/>
  <c r="D168" i="43"/>
  <c r="G170" i="27"/>
  <c r="C170" i="27" s="1"/>
  <c r="B176" i="27" l="1"/>
  <c r="B175" i="43"/>
  <c r="F157" i="27"/>
  <c r="D168" i="27"/>
  <c r="D169" i="43"/>
  <c r="C170" i="43"/>
  <c r="E170" i="27" s="1"/>
  <c r="G171" i="27"/>
  <c r="C171" i="27" s="1"/>
  <c r="B177" i="27" l="1"/>
  <c r="B176" i="43"/>
  <c r="F158" i="27"/>
  <c r="D169" i="27"/>
  <c r="D170" i="43"/>
  <c r="C171" i="43"/>
  <c r="E171" i="27" s="1"/>
  <c r="G172" i="27"/>
  <c r="C172" i="27" s="1"/>
  <c r="B178" i="27" l="1"/>
  <c r="B177" i="43"/>
  <c r="F159" i="27"/>
  <c r="D170" i="27"/>
  <c r="C172" i="43"/>
  <c r="E172" i="27" s="1"/>
  <c r="D171" i="43"/>
  <c r="G173" i="27"/>
  <c r="C173" i="27" s="1"/>
  <c r="B179" i="27" l="1"/>
  <c r="B178" i="43"/>
  <c r="F160" i="27"/>
  <c r="D171" i="27"/>
  <c r="C173" i="43"/>
  <c r="E173" i="27" s="1"/>
  <c r="D172" i="43"/>
  <c r="G174" i="27"/>
  <c r="C174" i="27" s="1"/>
  <c r="B180" i="27" l="1"/>
  <c r="B179" i="43"/>
  <c r="F161" i="27"/>
  <c r="D172" i="27"/>
  <c r="C174" i="43"/>
  <c r="E174" i="27" s="1"/>
  <c r="D173" i="43"/>
  <c r="G175" i="27"/>
  <c r="C175" i="27" s="1"/>
  <c r="B181" i="27" l="1"/>
  <c r="B180" i="43"/>
  <c r="F162" i="27"/>
  <c r="D173" i="27"/>
  <c r="D174" i="43"/>
  <c r="C175" i="43"/>
  <c r="E175" i="27" s="1"/>
  <c r="G176" i="27"/>
  <c r="C176" i="27" s="1"/>
  <c r="B182" i="27" l="1"/>
  <c r="B181" i="43"/>
  <c r="F163" i="27"/>
  <c r="D174" i="27"/>
  <c r="C176" i="43"/>
  <c r="E176" i="27" s="1"/>
  <c r="D175" i="43"/>
  <c r="G177" i="27"/>
  <c r="C177" i="27" s="1"/>
  <c r="B183" i="27" l="1"/>
  <c r="B182" i="43"/>
  <c r="F164" i="27"/>
  <c r="D175" i="27"/>
  <c r="D176" i="43"/>
  <c r="C177" i="43"/>
  <c r="E177" i="27" s="1"/>
  <c r="G178" i="27"/>
  <c r="C178" i="27" s="1"/>
  <c r="B184" i="27" l="1"/>
  <c r="B183" i="43"/>
  <c r="F165" i="27"/>
  <c r="D176" i="27"/>
  <c r="D177" i="43"/>
  <c r="C178" i="43"/>
  <c r="E178" i="27" s="1"/>
  <c r="G179" i="27"/>
  <c r="C179" i="27" s="1"/>
  <c r="B185" i="27" l="1"/>
  <c r="B184" i="43"/>
  <c r="F166" i="27"/>
  <c r="D177" i="27"/>
  <c r="C179" i="43"/>
  <c r="E179" i="27" s="1"/>
  <c r="D178" i="43"/>
  <c r="G180" i="27"/>
  <c r="C180" i="27" s="1"/>
  <c r="B186" i="27" l="1"/>
  <c r="B185" i="43"/>
  <c r="F167" i="27"/>
  <c r="D178" i="27"/>
  <c r="D179" i="43"/>
  <c r="C180" i="43"/>
  <c r="E180" i="27" s="1"/>
  <c r="G181" i="27"/>
  <c r="C181" i="27" s="1"/>
  <c r="B187" i="27" l="1"/>
  <c r="B186" i="43"/>
  <c r="F168" i="27"/>
  <c r="D179" i="27"/>
  <c r="C181" i="43"/>
  <c r="E181" i="27" s="1"/>
  <c r="D180" i="43"/>
  <c r="G182" i="27"/>
  <c r="C182" i="27" s="1"/>
  <c r="B188" i="27" l="1"/>
  <c r="B187" i="43"/>
  <c r="F169" i="27"/>
  <c r="D180" i="27"/>
  <c r="C182" i="43"/>
  <c r="E182" i="27" s="1"/>
  <c r="D181" i="43"/>
  <c r="G183" i="27"/>
  <c r="C183" i="27" s="1"/>
  <c r="B189" i="27" l="1"/>
  <c r="B188" i="43"/>
  <c r="F170" i="27"/>
  <c r="D181" i="27"/>
  <c r="D182" i="43"/>
  <c r="C183" i="43"/>
  <c r="E183" i="27" s="1"/>
  <c r="G184" i="27"/>
  <c r="C184" i="27" s="1"/>
  <c r="B190" i="27" l="1"/>
  <c r="B189" i="43"/>
  <c r="F171" i="27"/>
  <c r="D182" i="27"/>
  <c r="D183" i="43"/>
  <c r="C184" i="43"/>
  <c r="E184" i="27" s="1"/>
  <c r="G185" i="27"/>
  <c r="C185" i="27" s="1"/>
  <c r="B191" i="27" l="1"/>
  <c r="B190" i="43"/>
  <c r="F172" i="27"/>
  <c r="D183" i="27"/>
  <c r="D184" i="27" s="1"/>
  <c r="C185" i="43"/>
  <c r="E185" i="27" s="1"/>
  <c r="D184" i="43"/>
  <c r="G186" i="27"/>
  <c r="C186" i="27" s="1"/>
  <c r="B192" i="27" l="1"/>
  <c r="B191" i="43"/>
  <c r="F173" i="27"/>
  <c r="C186" i="43"/>
  <c r="E186" i="27" s="1"/>
  <c r="D185" i="43"/>
  <c r="G187" i="27"/>
  <c r="C187" i="27" s="1"/>
  <c r="B193" i="27" l="1"/>
  <c r="B192" i="43"/>
  <c r="F174" i="27"/>
  <c r="D185" i="27"/>
  <c r="C187" i="43"/>
  <c r="E187" i="27" s="1"/>
  <c r="D186" i="43"/>
  <c r="G188" i="27"/>
  <c r="C188" i="27" s="1"/>
  <c r="B194" i="27" l="1"/>
  <c r="B193" i="43"/>
  <c r="F175" i="27"/>
  <c r="D186" i="27"/>
  <c r="C188" i="43"/>
  <c r="E188" i="27" s="1"/>
  <c r="D187" i="43"/>
  <c r="G189" i="27"/>
  <c r="C189" i="27" s="1"/>
  <c r="B195" i="27" l="1"/>
  <c r="B194" i="43"/>
  <c r="F176" i="27"/>
  <c r="D187" i="27"/>
  <c r="C189" i="43"/>
  <c r="E189" i="27" s="1"/>
  <c r="D188" i="43"/>
  <c r="G190" i="27"/>
  <c r="C190" i="27" s="1"/>
  <c r="B196" i="27" l="1"/>
  <c r="B195" i="43"/>
  <c r="F177" i="27"/>
  <c r="D188" i="27"/>
  <c r="D189" i="43"/>
  <c r="C190" i="43"/>
  <c r="E190" i="27" s="1"/>
  <c r="G191" i="27"/>
  <c r="C191" i="27" s="1"/>
  <c r="B197" i="27" l="1"/>
  <c r="B196" i="43"/>
  <c r="F178" i="27"/>
  <c r="D189" i="27"/>
  <c r="C191" i="43"/>
  <c r="E191" i="27" s="1"/>
  <c r="D190" i="43"/>
  <c r="G192" i="27"/>
  <c r="C192" i="27" s="1"/>
  <c r="B198" i="27" l="1"/>
  <c r="B197" i="43"/>
  <c r="F179" i="27"/>
  <c r="D190" i="27"/>
  <c r="D191" i="43"/>
  <c r="C192" i="43"/>
  <c r="E192" i="27" s="1"/>
  <c r="G193" i="27"/>
  <c r="C193" i="27" s="1"/>
  <c r="B199" i="27" l="1"/>
  <c r="B198" i="43"/>
  <c r="F180" i="27"/>
  <c r="D191" i="27"/>
  <c r="C193" i="43"/>
  <c r="E193" i="27" s="1"/>
  <c r="D192" i="43"/>
  <c r="G194" i="27"/>
  <c r="C194" i="27" s="1"/>
  <c r="B200" i="27" l="1"/>
  <c r="B199" i="43"/>
  <c r="F181" i="27"/>
  <c r="D192" i="27"/>
  <c r="C194" i="43"/>
  <c r="E194" i="27" s="1"/>
  <c r="D193" i="43"/>
  <c r="G195" i="27"/>
  <c r="C195" i="27" s="1"/>
  <c r="B201" i="27" l="1"/>
  <c r="B200" i="43"/>
  <c r="F182" i="27"/>
  <c r="D193" i="27"/>
  <c r="D194" i="43"/>
  <c r="C195" i="43"/>
  <c r="E195" i="27" s="1"/>
  <c r="G196" i="27"/>
  <c r="C196" i="27" s="1"/>
  <c r="B202" i="27" l="1"/>
  <c r="B201" i="43"/>
  <c r="F183" i="27"/>
  <c r="D194" i="27"/>
  <c r="C196" i="43"/>
  <c r="E196" i="27" s="1"/>
  <c r="D195" i="43"/>
  <c r="G197" i="27"/>
  <c r="C197" i="27" s="1"/>
  <c r="B203" i="27" l="1"/>
  <c r="B202" i="43"/>
  <c r="F184" i="27"/>
  <c r="D195" i="27"/>
  <c r="D196" i="43"/>
  <c r="C197" i="43"/>
  <c r="E197" i="27" s="1"/>
  <c r="G198" i="27"/>
  <c r="C198" i="27" s="1"/>
  <c r="B204" i="27" l="1"/>
  <c r="B203" i="43"/>
  <c r="F185" i="27"/>
  <c r="D196" i="27"/>
  <c r="C198" i="43"/>
  <c r="E198" i="27" s="1"/>
  <c r="D197" i="43"/>
  <c r="G199" i="27"/>
  <c r="C199" i="27" s="1"/>
  <c r="B205" i="27" l="1"/>
  <c r="B204" i="43"/>
  <c r="F186" i="27"/>
  <c r="D197" i="27"/>
  <c r="D198" i="43"/>
  <c r="C199" i="43"/>
  <c r="E199" i="27" s="1"/>
  <c r="G200" i="27"/>
  <c r="C200" i="27" s="1"/>
  <c r="B206" i="27" l="1"/>
  <c r="B205" i="43"/>
  <c r="F187" i="27"/>
  <c r="D198" i="27"/>
  <c r="C200" i="43"/>
  <c r="E200" i="27" s="1"/>
  <c r="D199" i="43"/>
  <c r="G201" i="27"/>
  <c r="C201" i="27" s="1"/>
  <c r="B207" i="27" l="1"/>
  <c r="B206" i="43"/>
  <c r="F188" i="27"/>
  <c r="D199" i="27"/>
  <c r="D200" i="43"/>
  <c r="C201" i="43"/>
  <c r="E201" i="27" s="1"/>
  <c r="G202" i="27"/>
  <c r="C202" i="27" s="1"/>
  <c r="B208" i="27" l="1"/>
  <c r="B207" i="43"/>
  <c r="F189" i="27"/>
  <c r="D200" i="27"/>
  <c r="D201" i="43"/>
  <c r="C202" i="43"/>
  <c r="E202" i="27" s="1"/>
  <c r="G203" i="27"/>
  <c r="C203" i="27" s="1"/>
  <c r="B209" i="27" l="1"/>
  <c r="B208" i="43"/>
  <c r="F190" i="27"/>
  <c r="D201" i="27"/>
  <c r="C203" i="43"/>
  <c r="E203" i="27" s="1"/>
  <c r="D202" i="43"/>
  <c r="G204" i="27"/>
  <c r="C204" i="27" s="1"/>
  <c r="B210" i="27" l="1"/>
  <c r="B209" i="43"/>
  <c r="F191" i="27"/>
  <c r="D202" i="27"/>
  <c r="C204" i="43"/>
  <c r="E204" i="27" s="1"/>
  <c r="D203" i="43"/>
  <c r="G205" i="27"/>
  <c r="C205" i="27" s="1"/>
  <c r="B211" i="27" l="1"/>
  <c r="B210" i="43"/>
  <c r="F192" i="27"/>
  <c r="D203" i="27"/>
  <c r="C205" i="43"/>
  <c r="E205" i="27" s="1"/>
  <c r="D204" i="43"/>
  <c r="G206" i="27"/>
  <c r="C206" i="27" s="1"/>
  <c r="B212" i="27" l="1"/>
  <c r="B211" i="43"/>
  <c r="F193" i="27"/>
  <c r="D204" i="27"/>
  <c r="D205" i="43"/>
  <c r="C206" i="43"/>
  <c r="E206" i="27" s="1"/>
  <c r="G207" i="27"/>
  <c r="C207" i="27" s="1"/>
  <c r="B213" i="27" l="1"/>
  <c r="B212" i="43"/>
  <c r="F194" i="27"/>
  <c r="D205" i="27"/>
  <c r="D206" i="43"/>
  <c r="C207" i="43"/>
  <c r="E207" i="27" s="1"/>
  <c r="G208" i="27"/>
  <c r="C208" i="27" s="1"/>
  <c r="B214" i="27" l="1"/>
  <c r="B213" i="43"/>
  <c r="F195" i="27"/>
  <c r="D206" i="27"/>
  <c r="C208" i="43"/>
  <c r="E208" i="27" s="1"/>
  <c r="D207" i="43"/>
  <c r="G209" i="27"/>
  <c r="C209" i="27" s="1"/>
  <c r="B215" i="27" l="1"/>
  <c r="B214" i="43"/>
  <c r="F196" i="27"/>
  <c r="D207" i="27"/>
  <c r="C209" i="43"/>
  <c r="E209" i="27" s="1"/>
  <c r="D208" i="43"/>
  <c r="G210" i="27"/>
  <c r="C210" i="27" s="1"/>
  <c r="B216" i="27" l="1"/>
  <c r="B215" i="43"/>
  <c r="F197" i="27"/>
  <c r="D208" i="27"/>
  <c r="D209" i="43"/>
  <c r="C210" i="43"/>
  <c r="E210" i="27" s="1"/>
  <c r="G211" i="27"/>
  <c r="C211" i="27" s="1"/>
  <c r="B217" i="27" l="1"/>
  <c r="B216" i="43"/>
  <c r="F198" i="27"/>
  <c r="D209" i="27"/>
  <c r="C211" i="43"/>
  <c r="E211" i="27" s="1"/>
  <c r="D210" i="43"/>
  <c r="G212" i="27"/>
  <c r="C212" i="27" s="1"/>
  <c r="B218" i="27" l="1"/>
  <c r="B217" i="43"/>
  <c r="F199" i="27"/>
  <c r="D210" i="27"/>
  <c r="D211" i="43"/>
  <c r="C212" i="43"/>
  <c r="E212" i="27" s="1"/>
  <c r="G213" i="27"/>
  <c r="C213" i="27" s="1"/>
  <c r="B219" i="27" l="1"/>
  <c r="B218" i="43"/>
  <c r="F200" i="27"/>
  <c r="D211" i="27"/>
  <c r="C213" i="43"/>
  <c r="E213" i="27" s="1"/>
  <c r="D212" i="43"/>
  <c r="G214" i="27"/>
  <c r="C214" i="27" s="1"/>
  <c r="B220" i="27" l="1"/>
  <c r="B219" i="43"/>
  <c r="F201" i="27"/>
  <c r="D212" i="27"/>
  <c r="D213" i="43"/>
  <c r="C214" i="43"/>
  <c r="E214" i="27" s="1"/>
  <c r="G215" i="27"/>
  <c r="C215" i="27" s="1"/>
  <c r="B221" i="27" l="1"/>
  <c r="B220" i="43"/>
  <c r="F202" i="27"/>
  <c r="D213" i="27"/>
  <c r="C215" i="43"/>
  <c r="E215" i="27" s="1"/>
  <c r="D214" i="43"/>
  <c r="G216" i="27"/>
  <c r="C216" i="27" s="1"/>
  <c r="B222" i="27" l="1"/>
  <c r="B221" i="43"/>
  <c r="F203" i="27"/>
  <c r="D214" i="27"/>
  <c r="D215" i="43"/>
  <c r="C216" i="43"/>
  <c r="E216" i="27" s="1"/>
  <c r="G217" i="27"/>
  <c r="C217" i="27" s="1"/>
  <c r="B223" i="27" l="1"/>
  <c r="B222" i="43"/>
  <c r="F204" i="27"/>
  <c r="D215" i="27"/>
  <c r="C217" i="43"/>
  <c r="E217" i="27" s="1"/>
  <c r="D216" i="43"/>
  <c r="G218" i="27"/>
  <c r="C218" i="27" s="1"/>
  <c r="B224" i="27" l="1"/>
  <c r="B223" i="43"/>
  <c r="F205" i="27"/>
  <c r="D216" i="27"/>
  <c r="C218" i="43"/>
  <c r="E218" i="27" s="1"/>
  <c r="D217" i="43"/>
  <c r="G219" i="27"/>
  <c r="C219" i="27" s="1"/>
  <c r="B225" i="27" l="1"/>
  <c r="B224" i="43"/>
  <c r="F206" i="27"/>
  <c r="D217" i="27"/>
  <c r="C219" i="43"/>
  <c r="E219" i="27" s="1"/>
  <c r="D218" i="43"/>
  <c r="G220" i="27"/>
  <c r="C220" i="27" s="1"/>
  <c r="B226" i="27" l="1"/>
  <c r="B225" i="43"/>
  <c r="F207" i="27"/>
  <c r="D218" i="27"/>
  <c r="C220" i="43"/>
  <c r="E220" i="27" s="1"/>
  <c r="D219" i="43"/>
  <c r="G221" i="27"/>
  <c r="C221" i="27" s="1"/>
  <c r="B227" i="27" l="1"/>
  <c r="B226" i="43"/>
  <c r="F208" i="27"/>
  <c r="D219" i="27"/>
  <c r="C221" i="43"/>
  <c r="E221" i="27" s="1"/>
  <c r="D220" i="43"/>
  <c r="G222" i="27"/>
  <c r="C222" i="27" s="1"/>
  <c r="B228" i="27" l="1"/>
  <c r="B227" i="43"/>
  <c r="F209" i="27"/>
  <c r="D220" i="27"/>
  <c r="D221" i="43"/>
  <c r="C222" i="43"/>
  <c r="E222" i="27" s="1"/>
  <c r="G223" i="27"/>
  <c r="C223" i="27" s="1"/>
  <c r="B229" i="27" l="1"/>
  <c r="B228" i="43"/>
  <c r="F210" i="27"/>
  <c r="D221" i="27"/>
  <c r="C223" i="43"/>
  <c r="E223" i="27" s="1"/>
  <c r="D222" i="43"/>
  <c r="G224" i="27"/>
  <c r="C224" i="27" s="1"/>
  <c r="B230" i="27" l="1"/>
  <c r="B229" i="43"/>
  <c r="F211" i="27"/>
  <c r="D222" i="27"/>
  <c r="D223" i="43"/>
  <c r="C224" i="43"/>
  <c r="E224" i="27" s="1"/>
  <c r="G225" i="27"/>
  <c r="C225" i="27" s="1"/>
  <c r="B231" i="27" l="1"/>
  <c r="B230" i="43"/>
  <c r="F212" i="27"/>
  <c r="D223" i="27"/>
  <c r="D224" i="27" s="1"/>
  <c r="C225" i="43"/>
  <c r="E225" i="27" s="1"/>
  <c r="D224" i="43"/>
  <c r="G226" i="27"/>
  <c r="C226" i="27" s="1"/>
  <c r="B232" i="27" l="1"/>
  <c r="B231" i="43"/>
  <c r="F213" i="27"/>
  <c r="C226" i="43"/>
  <c r="E226" i="27" s="1"/>
  <c r="D225" i="43"/>
  <c r="G227" i="27"/>
  <c r="C227" i="27" s="1"/>
  <c r="B233" i="27" l="1"/>
  <c r="B232" i="43"/>
  <c r="F214" i="27"/>
  <c r="D225" i="27"/>
  <c r="D226" i="27" s="1"/>
  <c r="C227" i="43"/>
  <c r="E227" i="27" s="1"/>
  <c r="D226" i="43"/>
  <c r="G228" i="27"/>
  <c r="C228" i="27" s="1"/>
  <c r="B234" i="27" l="1"/>
  <c r="B233" i="43"/>
  <c r="F215" i="27"/>
  <c r="C228" i="43"/>
  <c r="E228" i="27" s="1"/>
  <c r="D227" i="43"/>
  <c r="G229" i="27"/>
  <c r="C229" i="27" s="1"/>
  <c r="D227" i="27"/>
  <c r="B235" i="27" l="1"/>
  <c r="B234" i="43"/>
  <c r="F216" i="27"/>
  <c r="C229" i="43"/>
  <c r="E229" i="27" s="1"/>
  <c r="D228" i="43"/>
  <c r="G230" i="27"/>
  <c r="C230" i="27" s="1"/>
  <c r="B236" i="27" l="1"/>
  <c r="B235" i="43"/>
  <c r="F217" i="27"/>
  <c r="D228" i="27"/>
  <c r="C230" i="43"/>
  <c r="E230" i="27" s="1"/>
  <c r="D229" i="43"/>
  <c r="G231" i="27"/>
  <c r="C231" i="27" s="1"/>
  <c r="B237" i="27" l="1"/>
  <c r="B236" i="43"/>
  <c r="F218" i="27"/>
  <c r="D229" i="27"/>
  <c r="D230" i="43"/>
  <c r="C231" i="43"/>
  <c r="E231" i="27" s="1"/>
  <c r="G232" i="27"/>
  <c r="C232" i="27" s="1"/>
  <c r="B238" i="27" l="1"/>
  <c r="B237" i="43"/>
  <c r="F219" i="27"/>
  <c r="D230" i="27"/>
  <c r="D231" i="43"/>
  <c r="C232" i="43"/>
  <c r="E232" i="27" s="1"/>
  <c r="G233" i="27"/>
  <c r="C233" i="27" s="1"/>
  <c r="B239" i="27" l="1"/>
  <c r="B238" i="43"/>
  <c r="F220" i="27"/>
  <c r="D231" i="27"/>
  <c r="D232" i="43"/>
  <c r="C233" i="43"/>
  <c r="E233" i="27" s="1"/>
  <c r="G234" i="27"/>
  <c r="C234" i="27" s="1"/>
  <c r="B240" i="27" l="1"/>
  <c r="B239" i="43"/>
  <c r="F221" i="27"/>
  <c r="D232" i="27"/>
  <c r="C234" i="43"/>
  <c r="E234" i="27" s="1"/>
  <c r="D233" i="43"/>
  <c r="G235" i="27"/>
  <c r="C235" i="27" s="1"/>
  <c r="B241" i="27" l="1"/>
  <c r="B240" i="43"/>
  <c r="F222" i="27"/>
  <c r="D233" i="27"/>
  <c r="D234" i="27" s="1"/>
  <c r="D234" i="43"/>
  <c r="C235" i="43"/>
  <c r="E235" i="27" s="1"/>
  <c r="G236" i="27"/>
  <c r="C236" i="27" s="1"/>
  <c r="B242" i="27" l="1"/>
  <c r="B241" i="43"/>
  <c r="F223" i="27"/>
  <c r="D235" i="43"/>
  <c r="C236" i="43"/>
  <c r="E236" i="27" s="1"/>
  <c r="G237" i="27"/>
  <c r="C237" i="27" s="1"/>
  <c r="B243" i="27" l="1"/>
  <c r="B242" i="43"/>
  <c r="F224" i="27"/>
  <c r="D235" i="27"/>
  <c r="C237" i="43"/>
  <c r="E237" i="27" s="1"/>
  <c r="D236" i="43"/>
  <c r="G238" i="27"/>
  <c r="C238" i="27" s="1"/>
  <c r="B244" i="27" l="1"/>
  <c r="B243" i="43"/>
  <c r="F225" i="27"/>
  <c r="D236" i="27"/>
  <c r="C238" i="43"/>
  <c r="E238" i="27" s="1"/>
  <c r="D237" i="43"/>
  <c r="G239" i="27"/>
  <c r="C239" i="27" s="1"/>
  <c r="B245" i="27" l="1"/>
  <c r="B244" i="43"/>
  <c r="F226" i="27"/>
  <c r="D237" i="27"/>
  <c r="D238" i="43"/>
  <c r="C239" i="43"/>
  <c r="E239" i="27" s="1"/>
  <c r="G240" i="27"/>
  <c r="C240" i="27" s="1"/>
  <c r="B246" i="27" l="1"/>
  <c r="B245" i="43"/>
  <c r="F227" i="27"/>
  <c r="D238" i="27"/>
  <c r="D239" i="43"/>
  <c r="C240" i="43"/>
  <c r="E240" i="27" s="1"/>
  <c r="B247" i="27" l="1"/>
  <c r="B246" i="43"/>
  <c r="F228" i="27"/>
  <c r="C241" i="43"/>
  <c r="E241" i="27" s="1"/>
  <c r="G241" i="27"/>
  <c r="C241" i="27" s="1"/>
  <c r="D239" i="27"/>
  <c r="D240" i="43"/>
  <c r="B248" i="27" l="1"/>
  <c r="B247" i="43"/>
  <c r="C242" i="43"/>
  <c r="E242" i="27" s="1"/>
  <c r="G242" i="27"/>
  <c r="C242" i="27" s="1"/>
  <c r="F229" i="27"/>
  <c r="D241" i="43"/>
  <c r="D242" i="43" s="1"/>
  <c r="D240" i="27"/>
  <c r="D241" i="27" s="1"/>
  <c r="B249" i="27" l="1"/>
  <c r="B248" i="43"/>
  <c r="D242" i="27"/>
  <c r="C243" i="43"/>
  <c r="E243" i="27" s="1"/>
  <c r="G243" i="27"/>
  <c r="C243" i="27" s="1"/>
  <c r="F230" i="27"/>
  <c r="D243" i="43"/>
  <c r="B250" i="27" l="1"/>
  <c r="B249" i="43"/>
  <c r="D243" i="27"/>
  <c r="C244" i="43"/>
  <c r="E244" i="27" s="1"/>
  <c r="G244" i="27"/>
  <c r="C244" i="27" s="1"/>
  <c r="F231" i="27"/>
  <c r="D244" i="43"/>
  <c r="B251" i="27" l="1"/>
  <c r="B250" i="43"/>
  <c r="D244" i="27"/>
  <c r="C245" i="43"/>
  <c r="E245" i="27" s="1"/>
  <c r="G245" i="27"/>
  <c r="C245" i="27" s="1"/>
  <c r="F232" i="27"/>
  <c r="D245" i="43" l="1"/>
  <c r="D246" i="43" s="1"/>
  <c r="B252" i="27"/>
  <c r="B251" i="43"/>
  <c r="D245" i="27"/>
  <c r="C246" i="43"/>
  <c r="E246" i="27" s="1"/>
  <c r="G246" i="27"/>
  <c r="C246" i="27" s="1"/>
  <c r="F233" i="27"/>
  <c r="F234" i="27" s="1"/>
  <c r="B253" i="27" l="1"/>
  <c r="B252" i="43"/>
  <c r="D246" i="27"/>
  <c r="C247" i="43"/>
  <c r="E247" i="27" s="1"/>
  <c r="G247" i="27"/>
  <c r="C247" i="27" s="1"/>
  <c r="F235" i="27"/>
  <c r="B254" i="27" l="1"/>
  <c r="B253" i="43"/>
  <c r="D247" i="43"/>
  <c r="D248" i="43" s="1"/>
  <c r="D247" i="27"/>
  <c r="C248" i="43"/>
  <c r="E248" i="27" s="1"/>
  <c r="G248" i="27"/>
  <c r="C248" i="27" s="1"/>
  <c r="F236" i="27"/>
  <c r="B255" i="27" l="1"/>
  <c r="B254" i="43"/>
  <c r="D248" i="27"/>
  <c r="C249" i="43"/>
  <c r="E249" i="27" s="1"/>
  <c r="G249" i="27"/>
  <c r="C249" i="27" s="1"/>
  <c r="F237" i="27"/>
  <c r="D249" i="43"/>
  <c r="B256" i="27" l="1"/>
  <c r="B255" i="43"/>
  <c r="D249" i="27"/>
  <c r="C250" i="43"/>
  <c r="E250" i="27" s="1"/>
  <c r="G250" i="27"/>
  <c r="C250" i="27" s="1"/>
  <c r="F238" i="27"/>
  <c r="D250" i="43" l="1"/>
  <c r="B257" i="27"/>
  <c r="B256" i="43"/>
  <c r="D250" i="27"/>
  <c r="C251" i="43"/>
  <c r="E251" i="27" s="1"/>
  <c r="G251" i="27"/>
  <c r="C251" i="27" s="1"/>
  <c r="F239" i="27"/>
  <c r="D251" i="43"/>
  <c r="G252" i="27"/>
  <c r="C252" i="27" s="1"/>
  <c r="B258" i="27" l="1"/>
  <c r="B257" i="43"/>
  <c r="D251" i="27"/>
  <c r="D252" i="27" s="1"/>
  <c r="C252" i="43"/>
  <c r="E252" i="27" s="1"/>
  <c r="F240" i="27"/>
  <c r="G253" i="27"/>
  <c r="C253" i="27" s="1"/>
  <c r="D252" i="43" l="1"/>
  <c r="D253" i="43" s="1"/>
  <c r="B259" i="27"/>
  <c r="B258" i="43"/>
  <c r="D253" i="27"/>
  <c r="C253" i="43"/>
  <c r="E253" i="27" s="1"/>
  <c r="F241" i="27"/>
  <c r="G254" i="27"/>
  <c r="C254" i="27" s="1"/>
  <c r="B260" i="27" l="1"/>
  <c r="B259" i="43"/>
  <c r="D254" i="27"/>
  <c r="F242" i="27"/>
  <c r="C254" i="43"/>
  <c r="E254" i="27" s="1"/>
  <c r="G255" i="27"/>
  <c r="C255" i="27" s="1"/>
  <c r="B261" i="27" l="1"/>
  <c r="B260" i="43"/>
  <c r="D254" i="43"/>
  <c r="D255" i="43" s="1"/>
  <c r="D255" i="27"/>
  <c r="F243" i="27"/>
  <c r="C255" i="43"/>
  <c r="E255" i="27" s="1"/>
  <c r="G256" i="27"/>
  <c r="C256" i="27" s="1"/>
  <c r="B262" i="27" l="1"/>
  <c r="B261" i="43"/>
  <c r="D256" i="27"/>
  <c r="F244" i="27"/>
  <c r="C256" i="43"/>
  <c r="E256" i="27" s="1"/>
  <c r="D256" i="43"/>
  <c r="G257" i="27"/>
  <c r="C257" i="27" s="1"/>
  <c r="B263" i="27" l="1"/>
  <c r="B262" i="43"/>
  <c r="D257" i="27"/>
  <c r="F245" i="27"/>
  <c r="C257" i="43"/>
  <c r="E257" i="27" s="1"/>
  <c r="D257" i="43"/>
  <c r="G258" i="27"/>
  <c r="C258" i="27" s="1"/>
  <c r="B264" i="27" l="1"/>
  <c r="B263" i="43"/>
  <c r="D258" i="27"/>
  <c r="F246" i="27"/>
  <c r="C258" i="43"/>
  <c r="E258" i="27" s="1"/>
  <c r="D258" i="43"/>
  <c r="G259" i="27"/>
  <c r="C259" i="27" s="1"/>
  <c r="B265" i="27" l="1"/>
  <c r="B264" i="43"/>
  <c r="D259" i="27"/>
  <c r="C259" i="43"/>
  <c r="E259" i="27" s="1"/>
  <c r="F247" i="27"/>
  <c r="G260" i="27"/>
  <c r="C260" i="27" s="1"/>
  <c r="D259" i="43" l="1"/>
  <c r="B266" i="27"/>
  <c r="B265" i="43"/>
  <c r="D260" i="27"/>
  <c r="C260" i="43"/>
  <c r="E260" i="27" s="1"/>
  <c r="F248" i="27"/>
  <c r="G261" i="27"/>
  <c r="C261" i="27" s="1"/>
  <c r="D260" i="43" l="1"/>
  <c r="D261" i="43" s="1"/>
  <c r="B267" i="27"/>
  <c r="B266" i="43"/>
  <c r="D261" i="27"/>
  <c r="F249" i="27"/>
  <c r="F250" i="27" s="1"/>
  <c r="F251" i="27" s="1"/>
  <c r="C261" i="43"/>
  <c r="E261" i="27" s="1"/>
  <c r="G262" i="27"/>
  <c r="C262" i="27" s="1"/>
  <c r="B268" i="27" l="1"/>
  <c r="B267" i="43"/>
  <c r="D262" i="27"/>
  <c r="F252" i="27"/>
  <c r="F253" i="27" s="1"/>
  <c r="C262" i="43"/>
  <c r="E262" i="27" s="1"/>
  <c r="G263" i="27"/>
  <c r="C263" i="27" s="1"/>
  <c r="B269" i="27" l="1"/>
  <c r="B268" i="43"/>
  <c r="D262" i="43"/>
  <c r="D263" i="27"/>
  <c r="F254" i="27"/>
  <c r="C263" i="43"/>
  <c r="E263" i="27" s="1"/>
  <c r="G264" i="27"/>
  <c r="C264" i="27" s="1"/>
  <c r="B270" i="27" l="1"/>
  <c r="B269" i="43"/>
  <c r="D263" i="43"/>
  <c r="D264" i="27"/>
  <c r="F255" i="27"/>
  <c r="F256" i="27" s="1"/>
  <c r="C264" i="43"/>
  <c r="E264" i="27" s="1"/>
  <c r="G265" i="27"/>
  <c r="C265" i="27" s="1"/>
  <c r="B271" i="27" l="1"/>
  <c r="B270" i="43"/>
  <c r="D264" i="43"/>
  <c r="D265" i="27"/>
  <c r="F257" i="27"/>
  <c r="F258" i="27" s="1"/>
  <c r="C265" i="43"/>
  <c r="E265" i="27" s="1"/>
  <c r="G266" i="27"/>
  <c r="C266" i="27" s="1"/>
  <c r="B272" i="27" l="1"/>
  <c r="B271" i="43"/>
  <c r="D265" i="43"/>
  <c r="D266" i="43" s="1"/>
  <c r="D266" i="27"/>
  <c r="F259" i="27"/>
  <c r="C266" i="43"/>
  <c r="E266" i="27" s="1"/>
  <c r="G267" i="27"/>
  <c r="C267" i="27" s="1"/>
  <c r="B273" i="27" l="1"/>
  <c r="B272" i="43"/>
  <c r="D267" i="27"/>
  <c r="F260" i="27"/>
  <c r="C267" i="43"/>
  <c r="E267" i="27" s="1"/>
  <c r="D267" i="43"/>
  <c r="G268" i="27"/>
  <c r="C268" i="27" s="1"/>
  <c r="B274" i="27" l="1"/>
  <c r="B273" i="43"/>
  <c r="D268" i="27"/>
  <c r="F261" i="27"/>
  <c r="C268" i="43"/>
  <c r="E268" i="27" s="1"/>
  <c r="D268" i="43"/>
  <c r="G269" i="27"/>
  <c r="C269" i="27" s="1"/>
  <c r="B275" i="27" l="1"/>
  <c r="B274" i="43"/>
  <c r="D269" i="27"/>
  <c r="F262" i="27"/>
  <c r="C269" i="43"/>
  <c r="E269" i="27" s="1"/>
  <c r="G270" i="27"/>
  <c r="C270" i="27" s="1"/>
  <c r="B276" i="27" l="1"/>
  <c r="B275" i="43"/>
  <c r="D269" i="43"/>
  <c r="D270" i="27"/>
  <c r="F263" i="27"/>
  <c r="C270" i="43"/>
  <c r="E270" i="27" s="1"/>
  <c r="G271" i="27"/>
  <c r="C271" i="27" s="1"/>
  <c r="B277" i="27" l="1"/>
  <c r="B276" i="43"/>
  <c r="D270" i="43"/>
  <c r="D271" i="43" s="1"/>
  <c r="D271" i="27"/>
  <c r="F264" i="27"/>
  <c r="C271" i="43"/>
  <c r="E271" i="27" s="1"/>
  <c r="G272" i="27"/>
  <c r="C272" i="27" s="1"/>
  <c r="B278" i="27" l="1"/>
  <c r="B277" i="43"/>
  <c r="D272" i="27"/>
  <c r="F265" i="27"/>
  <c r="C272" i="43"/>
  <c r="E272" i="27" s="1"/>
  <c r="G273" i="27"/>
  <c r="C273" i="27" s="1"/>
  <c r="B279" i="27" l="1"/>
  <c r="B278" i="43"/>
  <c r="D272" i="43"/>
  <c r="D273" i="27"/>
  <c r="F266" i="27"/>
  <c r="F267" i="27" s="1"/>
  <c r="C273" i="43"/>
  <c r="E273" i="27" s="1"/>
  <c r="G274" i="27"/>
  <c r="C274" i="27" s="1"/>
  <c r="B280" i="27" l="1"/>
  <c r="B279" i="43"/>
  <c r="D273" i="43"/>
  <c r="D274" i="43" s="1"/>
  <c r="D274" i="27"/>
  <c r="F268" i="27"/>
  <c r="C274" i="43"/>
  <c r="E274" i="27" s="1"/>
  <c r="G275" i="27"/>
  <c r="C275" i="27" s="1"/>
  <c r="B281" i="27" l="1"/>
  <c r="B280" i="43"/>
  <c r="D275" i="27"/>
  <c r="F269" i="27"/>
  <c r="C275" i="43"/>
  <c r="E275" i="27" s="1"/>
  <c r="D275" i="43"/>
  <c r="G276" i="27"/>
  <c r="C276" i="27" s="1"/>
  <c r="B282" i="27" l="1"/>
  <c r="B281" i="43"/>
  <c r="D276" i="27"/>
  <c r="F270" i="27"/>
  <c r="C276" i="43"/>
  <c r="E276" i="27" s="1"/>
  <c r="G277" i="27"/>
  <c r="C277" i="27" s="1"/>
  <c r="B283" i="27" l="1"/>
  <c r="B282" i="43"/>
  <c r="D276" i="43"/>
  <c r="D277" i="27"/>
  <c r="F271" i="27"/>
  <c r="F272" i="27" s="1"/>
  <c r="C277" i="43"/>
  <c r="E277" i="27" s="1"/>
  <c r="G278" i="27"/>
  <c r="C278" i="27" s="1"/>
  <c r="B284" i="27" l="1"/>
  <c r="B283" i="43"/>
  <c r="D277" i="43"/>
  <c r="D278" i="43" s="1"/>
  <c r="D278" i="27"/>
  <c r="F273" i="27"/>
  <c r="F274" i="27" s="1"/>
  <c r="C278" i="43"/>
  <c r="E278" i="27" s="1"/>
  <c r="G279" i="27"/>
  <c r="C279" i="27" s="1"/>
  <c r="B285" i="27" l="1"/>
  <c r="B284" i="43"/>
  <c r="D279" i="27"/>
  <c r="F275" i="27"/>
  <c r="F276" i="27" s="1"/>
  <c r="C279" i="43"/>
  <c r="E279" i="27" s="1"/>
  <c r="G280" i="27"/>
  <c r="C280" i="27" s="1"/>
  <c r="B286" i="27" l="1"/>
  <c r="B285" i="43"/>
  <c r="D279" i="43"/>
  <c r="D280" i="43" s="1"/>
  <c r="D280" i="27"/>
  <c r="F277" i="27"/>
  <c r="F278" i="27" s="1"/>
  <c r="C280" i="43"/>
  <c r="E280" i="27" s="1"/>
  <c r="G281" i="27"/>
  <c r="C281" i="27" s="1"/>
  <c r="B287" i="27" l="1"/>
  <c r="B286" i="43"/>
  <c r="D281" i="27"/>
  <c r="F279" i="27"/>
  <c r="F280" i="27" s="1"/>
  <c r="C281" i="43"/>
  <c r="E281" i="27" s="1"/>
  <c r="G282" i="27"/>
  <c r="C282" i="27" s="1"/>
  <c r="B288" i="27" l="1"/>
  <c r="B287" i="43"/>
  <c r="D281" i="43"/>
  <c r="D282" i="27"/>
  <c r="F281" i="27"/>
  <c r="C282" i="43"/>
  <c r="E282" i="27" s="1"/>
  <c r="G283" i="27"/>
  <c r="C283" i="27" s="1"/>
  <c r="B289" i="27" l="1"/>
  <c r="B288" i="43"/>
  <c r="D282" i="43"/>
  <c r="D283" i="43" s="1"/>
  <c r="D283" i="27"/>
  <c r="F282" i="27"/>
  <c r="C283" i="43"/>
  <c r="E283" i="27" s="1"/>
  <c r="G284" i="27"/>
  <c r="C284" i="27" s="1"/>
  <c r="B290" i="27" l="1"/>
  <c r="B289" i="43"/>
  <c r="D284" i="27"/>
  <c r="F283" i="27"/>
  <c r="C284" i="43"/>
  <c r="E284" i="27" s="1"/>
  <c r="G285" i="27"/>
  <c r="C285" i="27" s="1"/>
  <c r="B291" i="27" l="1"/>
  <c r="B290" i="43"/>
  <c r="D284" i="43"/>
  <c r="D285" i="43" s="1"/>
  <c r="D285" i="27"/>
  <c r="F284" i="27"/>
  <c r="C285" i="43"/>
  <c r="E285" i="27" s="1"/>
  <c r="G286" i="27"/>
  <c r="C286" i="27" s="1"/>
  <c r="B292" i="27" l="1"/>
  <c r="B291" i="43"/>
  <c r="D286" i="27"/>
  <c r="F285" i="27"/>
  <c r="C286" i="43"/>
  <c r="E286" i="27" s="1"/>
  <c r="G287" i="27"/>
  <c r="C287" i="27" s="1"/>
  <c r="B293" i="27" l="1"/>
  <c r="B292" i="43"/>
  <c r="D286" i="43"/>
  <c r="D287" i="27"/>
  <c r="F286" i="27"/>
  <c r="C287" i="43"/>
  <c r="E287" i="27" s="1"/>
  <c r="G288" i="27"/>
  <c r="C288" i="27" s="1"/>
  <c r="B294" i="27" l="1"/>
  <c r="B293" i="43"/>
  <c r="D287" i="43"/>
  <c r="D288" i="27"/>
  <c r="F287" i="27"/>
  <c r="C288" i="43"/>
  <c r="E288" i="27" s="1"/>
  <c r="G289" i="27"/>
  <c r="C289" i="27" s="1"/>
  <c r="B295" i="27" l="1"/>
  <c r="B294" i="43"/>
  <c r="D288" i="43"/>
  <c r="D289" i="27"/>
  <c r="F288" i="27"/>
  <c r="C289" i="43"/>
  <c r="E289" i="27" s="1"/>
  <c r="G290" i="27"/>
  <c r="C290" i="27" s="1"/>
  <c r="B296" i="27" l="1"/>
  <c r="B295" i="43"/>
  <c r="D289" i="43"/>
  <c r="D290" i="27"/>
  <c r="F289" i="27"/>
  <c r="C290" i="43"/>
  <c r="E290" i="27" s="1"/>
  <c r="G291" i="27"/>
  <c r="C291" i="27" s="1"/>
  <c r="B297" i="27" l="1"/>
  <c r="B296" i="43"/>
  <c r="D290" i="43"/>
  <c r="D291" i="43" s="1"/>
  <c r="D291" i="27"/>
  <c r="F290" i="27"/>
  <c r="C291" i="43"/>
  <c r="E291" i="27" s="1"/>
  <c r="G292" i="27"/>
  <c r="C292" i="27" s="1"/>
  <c r="B298" i="27" l="1"/>
  <c r="B297" i="43"/>
  <c r="D292" i="27"/>
  <c r="F291" i="27"/>
  <c r="C292" i="43"/>
  <c r="E292" i="27" s="1"/>
  <c r="D292" i="43"/>
  <c r="G293" i="27"/>
  <c r="C293" i="27" s="1"/>
  <c r="B299" i="27" l="1"/>
  <c r="B298" i="43"/>
  <c r="D293" i="27"/>
  <c r="F292" i="27"/>
  <c r="C293" i="43"/>
  <c r="E293" i="27" s="1"/>
  <c r="G294" i="27"/>
  <c r="C294" i="27" s="1"/>
  <c r="B300" i="27" l="1"/>
  <c r="B299" i="43"/>
  <c r="D293" i="43"/>
  <c r="D294" i="43" s="1"/>
  <c r="D294" i="27"/>
  <c r="F293" i="27"/>
  <c r="C294" i="43"/>
  <c r="E294" i="27" s="1"/>
  <c r="G295" i="27"/>
  <c r="C295" i="27" s="1"/>
  <c r="B301" i="27" l="1"/>
  <c r="B300" i="43"/>
  <c r="D295" i="27"/>
  <c r="F294" i="27"/>
  <c r="C295" i="43"/>
  <c r="E295" i="27" s="1"/>
  <c r="G296" i="27"/>
  <c r="C296" i="27" s="1"/>
  <c r="B302" i="27" l="1"/>
  <c r="B301" i="43"/>
  <c r="D295" i="43"/>
  <c r="D296" i="43" s="1"/>
  <c r="D296" i="27"/>
  <c r="F295" i="27"/>
  <c r="C296" i="43"/>
  <c r="E296" i="27" s="1"/>
  <c r="G297" i="27"/>
  <c r="C297" i="27" s="1"/>
  <c r="B303" i="27" l="1"/>
  <c r="B302" i="43"/>
  <c r="D297" i="27"/>
  <c r="F296" i="27"/>
  <c r="C297" i="43"/>
  <c r="E297" i="27" s="1"/>
  <c r="D297" i="43"/>
  <c r="G298" i="27"/>
  <c r="C298" i="27" s="1"/>
  <c r="B304" i="27" l="1"/>
  <c r="B303" i="43"/>
  <c r="D298" i="27"/>
  <c r="F297" i="27"/>
  <c r="C298" i="43"/>
  <c r="E298" i="27" s="1"/>
  <c r="D298" i="43"/>
  <c r="G299" i="27"/>
  <c r="C299" i="27" s="1"/>
  <c r="B305" i="27" l="1"/>
  <c r="B304" i="43"/>
  <c r="D299" i="27"/>
  <c r="F298" i="27"/>
  <c r="C299" i="43"/>
  <c r="E299" i="27" s="1"/>
  <c r="G300" i="27"/>
  <c r="C300" i="27" s="1"/>
  <c r="B306" i="27" l="1"/>
  <c r="B305" i="43"/>
  <c r="D299" i="43"/>
  <c r="D300" i="27"/>
  <c r="F299" i="27"/>
  <c r="C300" i="43"/>
  <c r="E300" i="27" s="1"/>
  <c r="G301" i="27"/>
  <c r="C301" i="27" s="1"/>
  <c r="B307" i="27" l="1"/>
  <c r="B306" i="43"/>
  <c r="D300" i="43"/>
  <c r="D301" i="43" s="1"/>
  <c r="D301" i="27"/>
  <c r="F300" i="27"/>
  <c r="C301" i="43"/>
  <c r="E301" i="27" s="1"/>
  <c r="G302" i="27"/>
  <c r="C302" i="27" s="1"/>
  <c r="B308" i="27" l="1"/>
  <c r="B307" i="43"/>
  <c r="D302" i="27"/>
  <c r="F301" i="27"/>
  <c r="C302" i="43"/>
  <c r="E302" i="27" s="1"/>
  <c r="D302" i="43"/>
  <c r="G303" i="27"/>
  <c r="C303" i="27" s="1"/>
  <c r="B309" i="27" l="1"/>
  <c r="B308" i="43"/>
  <c r="D303" i="27"/>
  <c r="F302" i="27"/>
  <c r="C303" i="43"/>
  <c r="E303" i="27" s="1"/>
  <c r="D303" i="43"/>
  <c r="G304" i="27"/>
  <c r="C304" i="27" s="1"/>
  <c r="B310" i="27" l="1"/>
  <c r="B309" i="43"/>
  <c r="D304" i="27"/>
  <c r="F303" i="27"/>
  <c r="C304" i="43"/>
  <c r="E304" i="27" s="1"/>
  <c r="G305" i="27"/>
  <c r="C305" i="27" s="1"/>
  <c r="B311" i="27" l="1"/>
  <c r="B310" i="43"/>
  <c r="D304" i="43"/>
  <c r="D305" i="27"/>
  <c r="F304" i="27"/>
  <c r="C305" i="43"/>
  <c r="E305" i="27" s="1"/>
  <c r="G306" i="27"/>
  <c r="C306" i="27" s="1"/>
  <c r="B312" i="27" l="1"/>
  <c r="B311" i="43"/>
  <c r="D305" i="43"/>
  <c r="D306" i="27"/>
  <c r="F305" i="27"/>
  <c r="C306" i="43"/>
  <c r="E306" i="27" s="1"/>
  <c r="G307" i="27"/>
  <c r="C307" i="27" s="1"/>
  <c r="B313" i="27" l="1"/>
  <c r="B312" i="43"/>
  <c r="D306" i="43"/>
  <c r="D307" i="43" s="1"/>
  <c r="D307" i="27"/>
  <c r="F306" i="27"/>
  <c r="C307" i="43"/>
  <c r="E307" i="27" s="1"/>
  <c r="G308" i="27"/>
  <c r="C308" i="27" s="1"/>
  <c r="B314" i="27" l="1"/>
  <c r="B313" i="43"/>
  <c r="D308" i="27"/>
  <c r="F307" i="27"/>
  <c r="C308" i="43"/>
  <c r="E308" i="27" s="1"/>
  <c r="G309" i="27"/>
  <c r="C309" i="27" s="1"/>
  <c r="B315" i="27" l="1"/>
  <c r="B314" i="43"/>
  <c r="D308" i="43"/>
  <c r="D309" i="43" s="1"/>
  <c r="D309" i="27"/>
  <c r="F308" i="27"/>
  <c r="C309" i="43"/>
  <c r="E309" i="27" s="1"/>
  <c r="G310" i="27"/>
  <c r="C310" i="27" s="1"/>
  <c r="B316" i="27" l="1"/>
  <c r="B315" i="43"/>
  <c r="D310" i="27"/>
  <c r="F309" i="27"/>
  <c r="C310" i="43"/>
  <c r="E310" i="27" s="1"/>
  <c r="G311" i="27"/>
  <c r="C311" i="27" s="1"/>
  <c r="B317" i="27" l="1"/>
  <c r="B316" i="43"/>
  <c r="D311" i="27"/>
  <c r="D310" i="43"/>
  <c r="F310" i="27"/>
  <c r="C311" i="43"/>
  <c r="E311" i="27" s="1"/>
  <c r="G312" i="27"/>
  <c r="C312" i="27" s="1"/>
  <c r="B318" i="27" l="1"/>
  <c r="B317" i="43"/>
  <c r="D311" i="43"/>
  <c r="D312" i="27"/>
  <c r="F311" i="27"/>
  <c r="C312" i="43"/>
  <c r="E312" i="27" s="1"/>
  <c r="G313" i="27"/>
  <c r="C313" i="27" s="1"/>
  <c r="B319" i="27" l="1"/>
  <c r="B318" i="43"/>
  <c r="D312" i="43"/>
  <c r="D313" i="43" s="1"/>
  <c r="D313" i="27"/>
  <c r="F312" i="27"/>
  <c r="C313" i="43"/>
  <c r="E313" i="27" s="1"/>
  <c r="G314" i="27"/>
  <c r="C314" i="27" s="1"/>
  <c r="B320" i="27" l="1"/>
  <c r="B319" i="43"/>
  <c r="D314" i="27"/>
  <c r="F313" i="27"/>
  <c r="C314" i="43"/>
  <c r="E314" i="27" s="1"/>
  <c r="D314" i="43"/>
  <c r="G315" i="27"/>
  <c r="C315" i="27" s="1"/>
  <c r="B321" i="27" l="1"/>
  <c r="B320" i="43"/>
  <c r="D315" i="27"/>
  <c r="F314" i="27"/>
  <c r="C315" i="43"/>
  <c r="E315" i="27" s="1"/>
  <c r="D315" i="43"/>
  <c r="G316" i="27"/>
  <c r="C316" i="27" s="1"/>
  <c r="B322" i="27" l="1"/>
  <c r="B321" i="43"/>
  <c r="D316" i="27"/>
  <c r="F315" i="27"/>
  <c r="C316" i="43"/>
  <c r="E316" i="27" s="1"/>
  <c r="D316" i="43"/>
  <c r="G317" i="27"/>
  <c r="C317" i="27" s="1"/>
  <c r="B323" i="27" l="1"/>
  <c r="B322" i="43"/>
  <c r="D317" i="27"/>
  <c r="F316" i="27"/>
  <c r="C317" i="43"/>
  <c r="E317" i="27" s="1"/>
  <c r="G318" i="27"/>
  <c r="C318" i="27" s="1"/>
  <c r="B324" i="27" l="1"/>
  <c r="B323" i="43"/>
  <c r="D317" i="43"/>
  <c r="D318" i="27"/>
  <c r="F317" i="27"/>
  <c r="C318" i="43"/>
  <c r="E318" i="27" s="1"/>
  <c r="G319" i="27"/>
  <c r="C319" i="27" s="1"/>
  <c r="B325" i="27" l="1"/>
  <c r="B324" i="43"/>
  <c r="D318" i="43"/>
  <c r="D319" i="27"/>
  <c r="F318" i="27"/>
  <c r="C319" i="43"/>
  <c r="E319" i="27" s="1"/>
  <c r="G320" i="27"/>
  <c r="C320" i="27" s="1"/>
  <c r="B326" i="27" l="1"/>
  <c r="B325" i="43"/>
  <c r="D319" i="43"/>
  <c r="D320" i="43" s="1"/>
  <c r="D320" i="27"/>
  <c r="F319" i="27"/>
  <c r="C320" i="43"/>
  <c r="E320" i="27" s="1"/>
  <c r="G321" i="27"/>
  <c r="C321" i="27" s="1"/>
  <c r="B327" i="27" l="1"/>
  <c r="B326" i="43"/>
  <c r="D321" i="27"/>
  <c r="F320" i="27"/>
  <c r="C321" i="43"/>
  <c r="E321" i="27" s="1"/>
  <c r="G322" i="27"/>
  <c r="C322" i="27" s="1"/>
  <c r="B328" i="27" l="1"/>
  <c r="B327" i="43"/>
  <c r="D321" i="43"/>
  <c r="D322" i="27"/>
  <c r="F321" i="27"/>
  <c r="C322" i="43"/>
  <c r="E322" i="27" s="1"/>
  <c r="G323" i="27"/>
  <c r="C323" i="27" s="1"/>
  <c r="B329" i="27" l="1"/>
  <c r="B328" i="43"/>
  <c r="D322" i="43"/>
  <c r="D323" i="27"/>
  <c r="F322" i="27"/>
  <c r="C323" i="43"/>
  <c r="E323" i="27" s="1"/>
  <c r="G324" i="27"/>
  <c r="C324" i="27" s="1"/>
  <c r="B330" i="27" l="1"/>
  <c r="B329" i="43"/>
  <c r="D323" i="43"/>
  <c r="D324" i="43" s="1"/>
  <c r="D324" i="27"/>
  <c r="F323" i="27"/>
  <c r="C324" i="43"/>
  <c r="E324" i="27" s="1"/>
  <c r="G325" i="27"/>
  <c r="C325" i="27" s="1"/>
  <c r="B331" i="27" l="1"/>
  <c r="B330" i="43"/>
  <c r="D325" i="27"/>
  <c r="F324" i="27"/>
  <c r="C325" i="43"/>
  <c r="E325" i="27" s="1"/>
  <c r="G326" i="27"/>
  <c r="C326" i="27" s="1"/>
  <c r="B332" i="27" l="1"/>
  <c r="B331" i="43"/>
  <c r="D325" i="43"/>
  <c r="D326" i="43" s="1"/>
  <c r="D326" i="27"/>
  <c r="F325" i="27"/>
  <c r="C326" i="43"/>
  <c r="E326" i="27" s="1"/>
  <c r="G327" i="27"/>
  <c r="C327" i="27" s="1"/>
  <c r="B333" i="27" l="1"/>
  <c r="B332" i="43"/>
  <c r="D327" i="27"/>
  <c r="F326" i="27"/>
  <c r="C327" i="43"/>
  <c r="E327" i="27" s="1"/>
  <c r="D327" i="43"/>
  <c r="G328" i="27"/>
  <c r="C328" i="27" s="1"/>
  <c r="B334" i="27" l="1"/>
  <c r="B333" i="43"/>
  <c r="D328" i="27"/>
  <c r="F327" i="27"/>
  <c r="C328" i="43"/>
  <c r="E328" i="27" s="1"/>
  <c r="D328" i="43"/>
  <c r="G329" i="27"/>
  <c r="C329" i="27" s="1"/>
  <c r="B335" i="27" l="1"/>
  <c r="B334" i="43"/>
  <c r="D329" i="27"/>
  <c r="F328" i="27"/>
  <c r="C329" i="43"/>
  <c r="E329" i="27" s="1"/>
  <c r="D329" i="43"/>
  <c r="G330" i="27"/>
  <c r="C330" i="27" s="1"/>
  <c r="B336" i="27" l="1"/>
  <c r="B335" i="43"/>
  <c r="D330" i="27"/>
  <c r="F329" i="27"/>
  <c r="C330" i="43"/>
  <c r="E330" i="27" s="1"/>
  <c r="D330" i="43"/>
  <c r="G331" i="27"/>
  <c r="C331" i="27" s="1"/>
  <c r="B337" i="27" l="1"/>
  <c r="B336" i="43"/>
  <c r="D331" i="27"/>
  <c r="F330" i="27"/>
  <c r="C331" i="43"/>
  <c r="E331" i="27" s="1"/>
  <c r="D331" i="43"/>
  <c r="G332" i="27"/>
  <c r="C332" i="27" s="1"/>
  <c r="B338" i="27" l="1"/>
  <c r="B337" i="43"/>
  <c r="D332" i="27"/>
  <c r="F331" i="27"/>
  <c r="C332" i="43"/>
  <c r="E332" i="27" s="1"/>
  <c r="D332" i="43"/>
  <c r="G333" i="27"/>
  <c r="C333" i="27" s="1"/>
  <c r="B339" i="27" l="1"/>
  <c r="B338" i="43"/>
  <c r="D333" i="27"/>
  <c r="F332" i="27"/>
  <c r="C333" i="43"/>
  <c r="E333" i="27" s="1"/>
  <c r="D333" i="43"/>
  <c r="G334" i="27"/>
  <c r="C334" i="27" s="1"/>
  <c r="B340" i="27" l="1"/>
  <c r="B339" i="43"/>
  <c r="D334" i="27"/>
  <c r="F333" i="27"/>
  <c r="C334" i="43"/>
  <c r="E334" i="27" s="1"/>
  <c r="D334" i="43"/>
  <c r="G335" i="27"/>
  <c r="C335" i="27" s="1"/>
  <c r="B341" i="27" l="1"/>
  <c r="B340" i="43"/>
  <c r="D335" i="27"/>
  <c r="F334" i="27"/>
  <c r="C335" i="43"/>
  <c r="E335" i="27" s="1"/>
  <c r="D335" i="43"/>
  <c r="G336" i="27"/>
  <c r="C336" i="27" s="1"/>
  <c r="B342" i="27" l="1"/>
  <c r="B341" i="43"/>
  <c r="D336" i="27"/>
  <c r="F335" i="27"/>
  <c r="C336" i="43"/>
  <c r="E336" i="27" s="1"/>
  <c r="G337" i="27"/>
  <c r="C337" i="27" s="1"/>
  <c r="B343" i="27" l="1"/>
  <c r="B342" i="43"/>
  <c r="D336" i="43"/>
  <c r="D337" i="43" s="1"/>
  <c r="D337" i="27"/>
  <c r="F336" i="27"/>
  <c r="C337" i="43"/>
  <c r="E337" i="27" s="1"/>
  <c r="G338" i="27"/>
  <c r="C338" i="27" s="1"/>
  <c r="B344" i="27" l="1"/>
  <c r="B343" i="43"/>
  <c r="D338" i="27"/>
  <c r="F337" i="27"/>
  <c r="C338" i="43"/>
  <c r="E338" i="27" s="1"/>
  <c r="D338" i="43"/>
  <c r="G339" i="27"/>
  <c r="C339" i="27" s="1"/>
  <c r="B345" i="27" l="1"/>
  <c r="B344" i="43"/>
  <c r="D339" i="27"/>
  <c r="F338" i="27"/>
  <c r="C339" i="43"/>
  <c r="E339" i="27" s="1"/>
  <c r="D339" i="43"/>
  <c r="G340" i="27"/>
  <c r="C340" i="27" s="1"/>
  <c r="B346" i="27" l="1"/>
  <c r="B345" i="43"/>
  <c r="D340" i="27"/>
  <c r="F339" i="27"/>
  <c r="C340" i="43"/>
  <c r="E340" i="27" s="1"/>
  <c r="D340" i="43"/>
  <c r="G341" i="27"/>
  <c r="C341" i="27" s="1"/>
  <c r="B347" i="27" l="1"/>
  <c r="B346" i="43"/>
  <c r="D341" i="27"/>
  <c r="F340" i="27"/>
  <c r="C341" i="43"/>
  <c r="E341" i="27" s="1"/>
  <c r="D341" i="43"/>
  <c r="G342" i="27"/>
  <c r="C342" i="27" s="1"/>
  <c r="B348" i="27" l="1"/>
  <c r="B347" i="43"/>
  <c r="D342" i="27"/>
  <c r="F341" i="27"/>
  <c r="C342" i="43"/>
  <c r="E342" i="27" s="1"/>
  <c r="G343" i="27"/>
  <c r="C343" i="27" s="1"/>
  <c r="B349" i="27" l="1"/>
  <c r="B348" i="43"/>
  <c r="D342" i="43"/>
  <c r="D343" i="43" s="1"/>
  <c r="D343" i="27"/>
  <c r="F342" i="27"/>
  <c r="C343" i="43"/>
  <c r="E343" i="27" s="1"/>
  <c r="G344" i="27"/>
  <c r="C344" i="27" s="1"/>
  <c r="B350" i="27" l="1"/>
  <c r="B349" i="43"/>
  <c r="D344" i="27"/>
  <c r="F343" i="27"/>
  <c r="C344" i="43"/>
  <c r="E344" i="27" s="1"/>
  <c r="D344" i="43"/>
  <c r="G345" i="27"/>
  <c r="C345" i="27" s="1"/>
  <c r="B351" i="27" l="1"/>
  <c r="B350" i="43"/>
  <c r="D345" i="27"/>
  <c r="F344" i="27"/>
  <c r="C345" i="43"/>
  <c r="E345" i="27" s="1"/>
  <c r="D345" i="43"/>
  <c r="G346" i="27"/>
  <c r="C346" i="27" s="1"/>
  <c r="B352" i="27" l="1"/>
  <c r="B351" i="43"/>
  <c r="D346" i="27"/>
  <c r="F345" i="27"/>
  <c r="C346" i="43"/>
  <c r="E346" i="27" s="1"/>
  <c r="D346" i="43"/>
  <c r="G347" i="27"/>
  <c r="C347" i="27" s="1"/>
  <c r="B353" i="27" l="1"/>
  <c r="B352" i="43"/>
  <c r="D347" i="27"/>
  <c r="F346" i="27"/>
  <c r="C347" i="43"/>
  <c r="E347" i="27" s="1"/>
  <c r="D347" i="43"/>
  <c r="G348" i="27"/>
  <c r="C348" i="27" s="1"/>
  <c r="B354" i="27" l="1"/>
  <c r="B353" i="43"/>
  <c r="D348" i="27"/>
  <c r="F347" i="27"/>
  <c r="C348" i="43"/>
  <c r="E348" i="27" s="1"/>
  <c r="G349" i="27"/>
  <c r="C349" i="27" s="1"/>
  <c r="B355" i="27" l="1"/>
  <c r="B354" i="43"/>
  <c r="D348" i="43"/>
  <c r="D349" i="43" s="1"/>
  <c r="D349" i="27"/>
  <c r="F348" i="27"/>
  <c r="C349" i="43"/>
  <c r="E349" i="27" s="1"/>
  <c r="G350" i="27"/>
  <c r="C350" i="27" s="1"/>
  <c r="B356" i="27" l="1"/>
  <c r="B355" i="43"/>
  <c r="D350" i="27"/>
  <c r="F349" i="27"/>
  <c r="C350" i="43"/>
  <c r="E350" i="27" s="1"/>
  <c r="D350" i="43"/>
  <c r="G351" i="27"/>
  <c r="C351" i="27" s="1"/>
  <c r="B357" i="27" l="1"/>
  <c r="B356" i="43"/>
  <c r="D351" i="27"/>
  <c r="F350" i="27"/>
  <c r="C351" i="43"/>
  <c r="E351" i="27" s="1"/>
  <c r="D351" i="43"/>
  <c r="G352" i="27"/>
  <c r="C352" i="27" s="1"/>
  <c r="B358" i="27" l="1"/>
  <c r="B357" i="43"/>
  <c r="D352" i="27"/>
  <c r="F351" i="27"/>
  <c r="C352" i="43"/>
  <c r="E352" i="27" s="1"/>
  <c r="D352" i="43"/>
  <c r="G353" i="27"/>
  <c r="C353" i="27" s="1"/>
  <c r="B359" i="27" l="1"/>
  <c r="B358" i="43"/>
  <c r="D353" i="27"/>
  <c r="F352" i="27"/>
  <c r="C353" i="43"/>
  <c r="E353" i="27" s="1"/>
  <c r="G354" i="27"/>
  <c r="C354" i="27" s="1"/>
  <c r="B360" i="27" l="1"/>
  <c r="B359" i="43"/>
  <c r="D353" i="43"/>
  <c r="D354" i="43" s="1"/>
  <c r="D354" i="27"/>
  <c r="F353" i="27"/>
  <c r="C354" i="43"/>
  <c r="E354" i="27" s="1"/>
  <c r="G355" i="27"/>
  <c r="C355" i="27" s="1"/>
  <c r="B361" i="27" l="1"/>
  <c r="B360" i="43"/>
  <c r="D355" i="27"/>
  <c r="F354" i="27"/>
  <c r="C355" i="43"/>
  <c r="E355" i="27" s="1"/>
  <c r="D355" i="43"/>
  <c r="G356" i="27"/>
  <c r="C356" i="27" s="1"/>
  <c r="B362" i="27" l="1"/>
  <c r="B361" i="43"/>
  <c r="D356" i="27"/>
  <c r="F355" i="27"/>
  <c r="C356" i="43"/>
  <c r="E356" i="27" s="1"/>
  <c r="D356" i="43"/>
  <c r="G357" i="27"/>
  <c r="C357" i="27" s="1"/>
  <c r="B363" i="27" l="1"/>
  <c r="B362" i="43"/>
  <c r="D357" i="27"/>
  <c r="F356" i="27"/>
  <c r="C357" i="43"/>
  <c r="E357" i="27" s="1"/>
  <c r="G358" i="27"/>
  <c r="C358" i="27" s="1"/>
  <c r="B364" i="27" l="1"/>
  <c r="B363" i="43"/>
  <c r="D357" i="43"/>
  <c r="D358" i="43" s="1"/>
  <c r="D358" i="27"/>
  <c r="F357" i="27"/>
  <c r="C358" i="43"/>
  <c r="E358" i="27" s="1"/>
  <c r="B365" i="27" l="1"/>
  <c r="B364" i="43"/>
  <c r="F358" i="27"/>
  <c r="C359" i="43"/>
  <c r="E359" i="27" s="1"/>
  <c r="G359" i="27"/>
  <c r="C359" i="27" s="1"/>
  <c r="D359" i="43" l="1"/>
  <c r="D360" i="43" s="1"/>
  <c r="B366" i="27"/>
  <c r="B365" i="43"/>
  <c r="D359" i="27"/>
  <c r="F359" i="27"/>
  <c r="C360" i="43"/>
  <c r="E360" i="27" s="1"/>
  <c r="G360" i="27"/>
  <c r="C360" i="27" s="1"/>
  <c r="B367" i="27" l="1"/>
  <c r="B366" i="43"/>
  <c r="D360" i="27"/>
  <c r="C361" i="43"/>
  <c r="E361" i="27" s="1"/>
  <c r="G361" i="27"/>
  <c r="C361" i="27" s="1"/>
  <c r="F360" i="27"/>
  <c r="B368" i="27" l="1"/>
  <c r="B367" i="43"/>
  <c r="D361" i="43"/>
  <c r="D362" i="43" s="1"/>
  <c r="D361" i="27"/>
  <c r="C362" i="43"/>
  <c r="E362" i="27" s="1"/>
  <c r="G362" i="27"/>
  <c r="C362" i="27" s="1"/>
  <c r="F361" i="27"/>
  <c r="B369" i="27" l="1"/>
  <c r="B368" i="43"/>
  <c r="D362" i="27"/>
  <c r="C363" i="43"/>
  <c r="E363" i="27" s="1"/>
  <c r="G363" i="27"/>
  <c r="C363" i="27" s="1"/>
  <c r="F362" i="27"/>
  <c r="D363" i="43"/>
  <c r="B370" i="27" l="1"/>
  <c r="B369" i="43"/>
  <c r="D363" i="27"/>
  <c r="C364" i="43"/>
  <c r="E364" i="27" s="1"/>
  <c r="G364" i="27"/>
  <c r="C364" i="27" s="1"/>
  <c r="F363" i="27"/>
  <c r="D364" i="43"/>
  <c r="B371" i="27" l="1"/>
  <c r="B370" i="43"/>
  <c r="D364" i="27"/>
  <c r="C365" i="43"/>
  <c r="E365" i="27" s="1"/>
  <c r="G365" i="27"/>
  <c r="C365" i="27" s="1"/>
  <c r="F364" i="27"/>
  <c r="D365" i="43"/>
  <c r="B372" i="27" l="1"/>
  <c r="B371" i="43"/>
  <c r="D365" i="27"/>
  <c r="C366" i="43"/>
  <c r="E366" i="27" s="1"/>
  <c r="G366" i="27"/>
  <c r="C366" i="27" s="1"/>
  <c r="F365" i="27"/>
  <c r="D366" i="43"/>
  <c r="B373" i="27" l="1"/>
  <c r="B372" i="43"/>
  <c r="D366" i="27"/>
  <c r="C367" i="43"/>
  <c r="E367" i="27" s="1"/>
  <c r="G367" i="27"/>
  <c r="C367" i="27" s="1"/>
  <c r="F366" i="27"/>
  <c r="D367" i="43"/>
  <c r="B374" i="27" l="1"/>
  <c r="B373" i="43"/>
  <c r="D367" i="27"/>
  <c r="C368" i="43"/>
  <c r="E368" i="27" s="1"/>
  <c r="G368" i="27"/>
  <c r="C368" i="27" s="1"/>
  <c r="F367" i="27"/>
  <c r="D368" i="43"/>
  <c r="B375" i="27" l="1"/>
  <c r="B374" i="43"/>
  <c r="D368" i="27"/>
  <c r="C369" i="43"/>
  <c r="E369" i="27" s="1"/>
  <c r="G369" i="27"/>
  <c r="C369" i="27" s="1"/>
  <c r="F368" i="27"/>
  <c r="D369" i="43"/>
  <c r="B376" i="27" l="1"/>
  <c r="B375" i="43"/>
  <c r="D369" i="27"/>
  <c r="C370" i="43"/>
  <c r="E370" i="27" s="1"/>
  <c r="G370" i="27"/>
  <c r="C370" i="27" s="1"/>
  <c r="F369" i="27"/>
  <c r="D370" i="43"/>
  <c r="B377" i="27" l="1"/>
  <c r="B376" i="43"/>
  <c r="D370" i="27"/>
  <c r="C371" i="43"/>
  <c r="E371" i="27" s="1"/>
  <c r="G371" i="27"/>
  <c r="C371" i="27" s="1"/>
  <c r="F370" i="27"/>
  <c r="D371" i="43"/>
  <c r="B378" i="27" l="1"/>
  <c r="B377" i="43"/>
  <c r="D371" i="27"/>
  <c r="C372" i="43"/>
  <c r="E372" i="27" s="1"/>
  <c r="G372" i="27"/>
  <c r="C372" i="27" s="1"/>
  <c r="F371" i="27"/>
  <c r="D372" i="43"/>
  <c r="B379" i="27" l="1"/>
  <c r="B378" i="43"/>
  <c r="D372" i="27"/>
  <c r="C373" i="43"/>
  <c r="E373" i="27" s="1"/>
  <c r="G373" i="27"/>
  <c r="C373" i="27" s="1"/>
  <c r="F372" i="27"/>
  <c r="D373" i="43" l="1"/>
  <c r="D374" i="43" s="1"/>
  <c r="B380" i="27"/>
  <c r="B379" i="43"/>
  <c r="D373" i="27"/>
  <c r="C374" i="43"/>
  <c r="E374" i="27" s="1"/>
  <c r="G374" i="27"/>
  <c r="C374" i="27" s="1"/>
  <c r="F373" i="27"/>
  <c r="B381" i="27" l="1"/>
  <c r="B380" i="43"/>
  <c r="D374" i="27"/>
  <c r="C375" i="43"/>
  <c r="E375" i="27" s="1"/>
  <c r="G375" i="27"/>
  <c r="C375" i="27" s="1"/>
  <c r="F374" i="27"/>
  <c r="D375" i="43"/>
  <c r="B382" i="27" l="1"/>
  <c r="B381" i="43"/>
  <c r="D375" i="27"/>
  <c r="C376" i="43"/>
  <c r="E376" i="27" s="1"/>
  <c r="G376" i="27"/>
  <c r="C376" i="27" s="1"/>
  <c r="F375" i="27"/>
  <c r="D376" i="43"/>
  <c r="B383" i="27" l="1"/>
  <c r="B382" i="43"/>
  <c r="D376" i="27"/>
  <c r="C377" i="43"/>
  <c r="E377" i="27" s="1"/>
  <c r="G377" i="27"/>
  <c r="C377" i="27" s="1"/>
  <c r="F376" i="27"/>
  <c r="D377" i="43"/>
  <c r="B384" i="27" l="1"/>
  <c r="B383" i="43"/>
  <c r="D377" i="27"/>
  <c r="C378" i="43"/>
  <c r="E378" i="27" s="1"/>
  <c r="G378" i="27"/>
  <c r="C378" i="27" s="1"/>
  <c r="F377" i="27"/>
  <c r="D378" i="43"/>
  <c r="B385" i="27" l="1"/>
  <c r="B384" i="43"/>
  <c r="D378" i="27"/>
  <c r="C379" i="43"/>
  <c r="E379" i="27" s="1"/>
  <c r="G379" i="27"/>
  <c r="C379" i="27" s="1"/>
  <c r="F378" i="27"/>
  <c r="D379" i="43"/>
  <c r="B386" i="27" l="1"/>
  <c r="B385" i="43"/>
  <c r="D379" i="27"/>
  <c r="C380" i="43"/>
  <c r="E380" i="27" s="1"/>
  <c r="G380" i="27"/>
  <c r="C380" i="27" s="1"/>
  <c r="F379" i="27"/>
  <c r="D380" i="43"/>
  <c r="B387" i="27" l="1"/>
  <c r="B386" i="43"/>
  <c r="D380" i="27"/>
  <c r="C381" i="43"/>
  <c r="E381" i="27" s="1"/>
  <c r="G381" i="27"/>
  <c r="C381" i="27" s="1"/>
  <c r="F380" i="27"/>
  <c r="D381" i="43"/>
  <c r="B388" i="27" l="1"/>
  <c r="B387" i="43"/>
  <c r="D381" i="27"/>
  <c r="C382" i="43"/>
  <c r="E382" i="27" s="1"/>
  <c r="G382" i="27"/>
  <c r="C382" i="27" s="1"/>
  <c r="F381" i="27"/>
  <c r="B389" i="27" l="1"/>
  <c r="B388" i="43"/>
  <c r="D382" i="43"/>
  <c r="D383" i="43" s="1"/>
  <c r="D382" i="27"/>
  <c r="C383" i="43"/>
  <c r="E383" i="27" s="1"/>
  <c r="G383" i="27"/>
  <c r="C383" i="27" s="1"/>
  <c r="F382" i="27"/>
  <c r="B390" i="27" l="1"/>
  <c r="B389" i="43"/>
  <c r="D383" i="27"/>
  <c r="C384" i="43"/>
  <c r="E384" i="27" s="1"/>
  <c r="G384" i="27"/>
  <c r="C384" i="27" s="1"/>
  <c r="F383" i="27"/>
  <c r="B391" i="27" l="1"/>
  <c r="B390" i="43"/>
  <c r="D384" i="43"/>
  <c r="D385" i="43" s="1"/>
  <c r="D384" i="27"/>
  <c r="C385" i="43"/>
  <c r="E385" i="27" s="1"/>
  <c r="G385" i="27"/>
  <c r="C385" i="27" s="1"/>
  <c r="F384" i="27"/>
  <c r="B392" i="27" l="1"/>
  <c r="B391" i="43"/>
  <c r="D385" i="27"/>
  <c r="C386" i="43"/>
  <c r="E386" i="27" s="1"/>
  <c r="G386" i="27"/>
  <c r="C386" i="27" s="1"/>
  <c r="F385" i="27"/>
  <c r="D386" i="43"/>
  <c r="B393" i="27" l="1"/>
  <c r="B392" i="43"/>
  <c r="D386" i="27"/>
  <c r="C387" i="43"/>
  <c r="E387" i="27" s="1"/>
  <c r="G387" i="27"/>
  <c r="C387" i="27" s="1"/>
  <c r="F386" i="27"/>
  <c r="D387" i="43"/>
  <c r="B394" i="27" l="1"/>
  <c r="B393" i="43"/>
  <c r="D387" i="27"/>
  <c r="C388" i="43"/>
  <c r="E388" i="27" s="1"/>
  <c r="G388" i="27"/>
  <c r="C388" i="27" s="1"/>
  <c r="F387" i="27"/>
  <c r="D388" i="43"/>
  <c r="B395" i="27" l="1"/>
  <c r="B394" i="43"/>
  <c r="D388" i="27"/>
  <c r="C389" i="43"/>
  <c r="E389" i="27" s="1"/>
  <c r="G389" i="27"/>
  <c r="C389" i="27" s="1"/>
  <c r="F388" i="27"/>
  <c r="D389" i="43"/>
  <c r="B396" i="27" l="1"/>
  <c r="B395" i="43"/>
  <c r="D389" i="27"/>
  <c r="C390" i="43"/>
  <c r="E390" i="27" s="1"/>
  <c r="G390" i="27"/>
  <c r="C390" i="27" s="1"/>
  <c r="F389" i="27"/>
  <c r="D390" i="43"/>
  <c r="B397" i="27" l="1"/>
  <c r="B396" i="43"/>
  <c r="D390" i="27"/>
  <c r="C391" i="43"/>
  <c r="E391" i="27" s="1"/>
  <c r="G391" i="27"/>
  <c r="C391" i="27" s="1"/>
  <c r="F390" i="27"/>
  <c r="D391" i="43"/>
  <c r="B398" i="27" l="1"/>
  <c r="B397" i="43"/>
  <c r="D391" i="27"/>
  <c r="C392" i="43"/>
  <c r="E392" i="27" s="1"/>
  <c r="G392" i="27"/>
  <c r="C392" i="27" s="1"/>
  <c r="F391" i="27"/>
  <c r="B399" i="27" l="1"/>
  <c r="B398" i="43"/>
  <c r="D392" i="43"/>
  <c r="D392" i="27"/>
  <c r="C393" i="43"/>
  <c r="E393" i="27" s="1"/>
  <c r="G393" i="27"/>
  <c r="C393" i="27" s="1"/>
  <c r="F392" i="27"/>
  <c r="B400" i="27" l="1"/>
  <c r="B399" i="43"/>
  <c r="D393" i="43"/>
  <c r="D394" i="43" s="1"/>
  <c r="D393" i="27"/>
  <c r="C394" i="43"/>
  <c r="E394" i="27" s="1"/>
  <c r="G394" i="27"/>
  <c r="C394" i="27" s="1"/>
  <c r="F393" i="27"/>
  <c r="B401" i="27" l="1"/>
  <c r="B400" i="43"/>
  <c r="D394" i="27"/>
  <c r="C395" i="43"/>
  <c r="E395" i="27" s="1"/>
  <c r="G395" i="27"/>
  <c r="C395" i="27" s="1"/>
  <c r="F394" i="27"/>
  <c r="D395" i="43"/>
  <c r="B402" i="27" l="1"/>
  <c r="B401" i="43"/>
  <c r="D395" i="27"/>
  <c r="C396" i="43"/>
  <c r="E396" i="27" s="1"/>
  <c r="G396" i="27"/>
  <c r="C396" i="27" s="1"/>
  <c r="F395" i="27"/>
  <c r="D396" i="43"/>
  <c r="B403" i="27" l="1"/>
  <c r="B402" i="43"/>
  <c r="D396" i="27"/>
  <c r="C397" i="43"/>
  <c r="E397" i="27" s="1"/>
  <c r="G397" i="27"/>
  <c r="C397" i="27" s="1"/>
  <c r="F396" i="27"/>
  <c r="D397" i="43"/>
  <c r="B404" i="27" l="1"/>
  <c r="B403" i="43"/>
  <c r="D397" i="27"/>
  <c r="C398" i="43"/>
  <c r="E398" i="27" s="1"/>
  <c r="G398" i="27"/>
  <c r="C398" i="27" s="1"/>
  <c r="F397" i="27"/>
  <c r="D398" i="43"/>
  <c r="B405" i="27" l="1"/>
  <c r="B404" i="43"/>
  <c r="D398" i="27"/>
  <c r="C399" i="43"/>
  <c r="E399" i="27" s="1"/>
  <c r="G399" i="27"/>
  <c r="C399" i="27" s="1"/>
  <c r="F398" i="27"/>
  <c r="D399" i="43"/>
  <c r="B406" i="27" l="1"/>
  <c r="B405" i="43"/>
  <c r="D399" i="27"/>
  <c r="C400" i="43"/>
  <c r="E400" i="27" s="1"/>
  <c r="G400" i="27"/>
  <c r="C400" i="27" s="1"/>
  <c r="F399" i="27"/>
  <c r="D400" i="43" l="1"/>
  <c r="D401" i="43" s="1"/>
  <c r="B407" i="27"/>
  <c r="B406" i="43"/>
  <c r="D400" i="27"/>
  <c r="C401" i="43"/>
  <c r="E401" i="27" s="1"/>
  <c r="G401" i="27"/>
  <c r="C401" i="27" s="1"/>
  <c r="F400" i="27"/>
  <c r="B408" i="27" l="1"/>
  <c r="B407" i="43"/>
  <c r="D401" i="27"/>
  <c r="C402" i="43"/>
  <c r="E402" i="27" s="1"/>
  <c r="G402" i="27"/>
  <c r="C402" i="27" s="1"/>
  <c r="F401" i="27"/>
  <c r="D402" i="43"/>
  <c r="B409" i="27" l="1"/>
  <c r="B408" i="43"/>
  <c r="D402" i="27"/>
  <c r="C403" i="43"/>
  <c r="E403" i="27" s="1"/>
  <c r="G403" i="27"/>
  <c r="C403" i="27" s="1"/>
  <c r="F402" i="27"/>
  <c r="D403" i="43"/>
  <c r="B410" i="27" l="1"/>
  <c r="B409" i="43"/>
  <c r="D403" i="27"/>
  <c r="C404" i="43"/>
  <c r="E404" i="27" s="1"/>
  <c r="G404" i="27"/>
  <c r="C404" i="27" s="1"/>
  <c r="F403" i="27"/>
  <c r="D404" i="43"/>
  <c r="B411" i="27" l="1"/>
  <c r="B410" i="43"/>
  <c r="D404" i="27"/>
  <c r="C405" i="43"/>
  <c r="E405" i="27" s="1"/>
  <c r="G405" i="27"/>
  <c r="C405" i="27" s="1"/>
  <c r="F404" i="27"/>
  <c r="D405" i="43"/>
  <c r="B412" i="27" l="1"/>
  <c r="B411" i="43"/>
  <c r="D405" i="27"/>
  <c r="C406" i="43"/>
  <c r="E406" i="27" s="1"/>
  <c r="G406" i="27"/>
  <c r="C406" i="27" s="1"/>
  <c r="F405" i="27"/>
  <c r="D406" i="43"/>
  <c r="B413" i="27" l="1"/>
  <c r="B412" i="43"/>
  <c r="D406" i="27"/>
  <c r="C407" i="43"/>
  <c r="E407" i="27" s="1"/>
  <c r="G407" i="27"/>
  <c r="C407" i="27" s="1"/>
  <c r="F406" i="27"/>
  <c r="D407" i="43"/>
  <c r="B414" i="27" l="1"/>
  <c r="B413" i="43"/>
  <c r="D407" i="27"/>
  <c r="C408" i="43"/>
  <c r="E408" i="27" s="1"/>
  <c r="G408" i="27"/>
  <c r="C408" i="27" s="1"/>
  <c r="F407" i="27"/>
  <c r="D408" i="43"/>
  <c r="B415" i="27" l="1"/>
  <c r="B414" i="43"/>
  <c r="D408" i="27"/>
  <c r="C409" i="43"/>
  <c r="E409" i="27" s="1"/>
  <c r="G409" i="27"/>
  <c r="C409" i="27" s="1"/>
  <c r="F408" i="27"/>
  <c r="D409" i="43"/>
  <c r="B416" i="27" l="1"/>
  <c r="B415" i="43"/>
  <c r="D409" i="27"/>
  <c r="C410" i="43"/>
  <c r="E410" i="27" s="1"/>
  <c r="G410" i="27"/>
  <c r="C410" i="27" s="1"/>
  <c r="F409" i="27"/>
  <c r="D410" i="43"/>
  <c r="B417" i="27" l="1"/>
  <c r="B416" i="43"/>
  <c r="D410" i="27"/>
  <c r="C411" i="43"/>
  <c r="E411" i="27" s="1"/>
  <c r="G411" i="27"/>
  <c r="C411" i="27" s="1"/>
  <c r="F410" i="27"/>
  <c r="D411" i="43"/>
  <c r="B418" i="27" l="1"/>
  <c r="B417" i="43"/>
  <c r="D411" i="27"/>
  <c r="C412" i="43"/>
  <c r="E412" i="27" s="1"/>
  <c r="G412" i="27"/>
  <c r="C412" i="27" s="1"/>
  <c r="F411" i="27"/>
  <c r="D412" i="43"/>
  <c r="B419" i="27" l="1"/>
  <c r="B418" i="43"/>
  <c r="D412" i="27"/>
  <c r="C413" i="43"/>
  <c r="E413" i="27" s="1"/>
  <c r="G413" i="27"/>
  <c r="C413" i="27" s="1"/>
  <c r="F412" i="27"/>
  <c r="D413" i="43" l="1"/>
  <c r="B420" i="27"/>
  <c r="B419" i="43"/>
  <c r="D413" i="27"/>
  <c r="C414" i="43"/>
  <c r="E414" i="27" s="1"/>
  <c r="G414" i="27"/>
  <c r="C414" i="27" s="1"/>
  <c r="F413" i="27"/>
  <c r="D414" i="43"/>
  <c r="B421" i="27" l="1"/>
  <c r="B420" i="43"/>
  <c r="D414" i="27"/>
  <c r="C415" i="43"/>
  <c r="E415" i="27" s="1"/>
  <c r="G415" i="27"/>
  <c r="C415" i="27" s="1"/>
  <c r="F414" i="27"/>
  <c r="B422" i="27" l="1"/>
  <c r="B421" i="43"/>
  <c r="D415" i="43"/>
  <c r="D416" i="43" s="1"/>
  <c r="D415" i="27"/>
  <c r="C416" i="43"/>
  <c r="E416" i="27" s="1"/>
  <c r="G416" i="27"/>
  <c r="C416" i="27" s="1"/>
  <c r="F415" i="27"/>
  <c r="B423" i="27" l="1"/>
  <c r="B422" i="43"/>
  <c r="D416" i="27"/>
  <c r="C417" i="43"/>
  <c r="E417" i="27" s="1"/>
  <c r="G417" i="27"/>
  <c r="C417" i="27" s="1"/>
  <c r="F416" i="27"/>
  <c r="D417" i="43"/>
  <c r="B424" i="27" l="1"/>
  <c r="B423" i="43"/>
  <c r="D417" i="27"/>
  <c r="C418" i="43"/>
  <c r="E418" i="27" s="1"/>
  <c r="G418" i="27"/>
  <c r="C418" i="27" s="1"/>
  <c r="F417" i="27"/>
  <c r="D418" i="43"/>
  <c r="B425" i="27" l="1"/>
  <c r="B424" i="43"/>
  <c r="D418" i="27"/>
  <c r="C419" i="43"/>
  <c r="E419" i="27" s="1"/>
  <c r="G419" i="27"/>
  <c r="C419" i="27" s="1"/>
  <c r="F418" i="27"/>
  <c r="B426" i="27" l="1"/>
  <c r="B425" i="43"/>
  <c r="D419" i="43"/>
  <c r="D420" i="43" s="1"/>
  <c r="D419" i="27"/>
  <c r="C420" i="43"/>
  <c r="E420" i="27" s="1"/>
  <c r="G420" i="27"/>
  <c r="C420" i="27" s="1"/>
  <c r="F419" i="27"/>
  <c r="B427" i="27" l="1"/>
  <c r="B426" i="43"/>
  <c r="D420" i="27"/>
  <c r="C421" i="43"/>
  <c r="E421" i="27" s="1"/>
  <c r="G421" i="27"/>
  <c r="C421" i="27" s="1"/>
  <c r="F420" i="27"/>
  <c r="B428" i="27" l="1"/>
  <c r="B427" i="43"/>
  <c r="D421" i="43"/>
  <c r="D422" i="43" s="1"/>
  <c r="D421" i="27"/>
  <c r="C422" i="43"/>
  <c r="E422" i="27" s="1"/>
  <c r="G422" i="27"/>
  <c r="C422" i="27" s="1"/>
  <c r="F421" i="27"/>
  <c r="B429" i="27" l="1"/>
  <c r="B428" i="43"/>
  <c r="D422" i="27"/>
  <c r="C423" i="43"/>
  <c r="E423" i="27" s="1"/>
  <c r="G423" i="27"/>
  <c r="C423" i="27" s="1"/>
  <c r="F422" i="27"/>
  <c r="B430" i="27" l="1"/>
  <c r="B429" i="43"/>
  <c r="D423" i="43"/>
  <c r="D424" i="43" s="1"/>
  <c r="D423" i="27"/>
  <c r="C424" i="43"/>
  <c r="E424" i="27" s="1"/>
  <c r="G424" i="27"/>
  <c r="C424" i="27" s="1"/>
  <c r="F423" i="27"/>
  <c r="B431" i="27" l="1"/>
  <c r="B430" i="43"/>
  <c r="D424" i="27"/>
  <c r="C425" i="43"/>
  <c r="E425" i="27" s="1"/>
  <c r="G425" i="27"/>
  <c r="C425" i="27" s="1"/>
  <c r="F424" i="27"/>
  <c r="D425" i="43"/>
  <c r="B432" i="27" l="1"/>
  <c r="B431" i="43"/>
  <c r="D425" i="27"/>
  <c r="C426" i="43"/>
  <c r="E426" i="27" s="1"/>
  <c r="G426" i="27"/>
  <c r="C426" i="27" s="1"/>
  <c r="F425" i="27"/>
  <c r="D426" i="43"/>
  <c r="B433" i="27" l="1"/>
  <c r="B432" i="43"/>
  <c r="D426" i="27"/>
  <c r="C427" i="43"/>
  <c r="E427" i="27" s="1"/>
  <c r="G427" i="27"/>
  <c r="C427" i="27" s="1"/>
  <c r="F426" i="27"/>
  <c r="D427" i="43"/>
  <c r="B434" i="27" l="1"/>
  <c r="B433" i="43"/>
  <c r="D427" i="27"/>
  <c r="C428" i="43"/>
  <c r="E428" i="27" s="1"/>
  <c r="G428" i="27"/>
  <c r="C428" i="27" s="1"/>
  <c r="F427" i="27"/>
  <c r="D428" i="43"/>
  <c r="B435" i="27" l="1"/>
  <c r="B434" i="43"/>
  <c r="D428" i="27"/>
  <c r="C429" i="43"/>
  <c r="E429" i="27" s="1"/>
  <c r="G429" i="27"/>
  <c r="C429" i="27" s="1"/>
  <c r="F428" i="27"/>
  <c r="D429" i="43"/>
  <c r="B436" i="27" l="1"/>
  <c r="B435" i="43"/>
  <c r="D429" i="27"/>
  <c r="C430" i="43"/>
  <c r="E430" i="27" s="1"/>
  <c r="G430" i="27"/>
  <c r="C430" i="27" s="1"/>
  <c r="F429" i="27"/>
  <c r="D430" i="43"/>
  <c r="B437" i="27" l="1"/>
  <c r="B436" i="43"/>
  <c r="D430" i="27"/>
  <c r="C431" i="43"/>
  <c r="E431" i="27" s="1"/>
  <c r="G431" i="27"/>
  <c r="C431" i="27" s="1"/>
  <c r="F430" i="27"/>
  <c r="D431" i="43"/>
  <c r="B438" i="27" l="1"/>
  <c r="B437" i="43"/>
  <c r="D431" i="27"/>
  <c r="C432" i="43"/>
  <c r="E432" i="27" s="1"/>
  <c r="G432" i="27"/>
  <c r="C432" i="27" s="1"/>
  <c r="F431" i="27"/>
  <c r="D432" i="43"/>
  <c r="B439" i="27" l="1"/>
  <c r="B438" i="43"/>
  <c r="D432" i="27"/>
  <c r="C433" i="43"/>
  <c r="E433" i="27" s="1"/>
  <c r="G433" i="27"/>
  <c r="C433" i="27" s="1"/>
  <c r="F432" i="27"/>
  <c r="D433" i="43"/>
  <c r="B440" i="27" l="1"/>
  <c r="B439" i="43"/>
  <c r="D433" i="27"/>
  <c r="C434" i="43"/>
  <c r="E434" i="27" s="1"/>
  <c r="G434" i="27"/>
  <c r="C434" i="27" s="1"/>
  <c r="F433" i="27"/>
  <c r="D434" i="43"/>
  <c r="B441" i="27" l="1"/>
  <c r="B440" i="43"/>
  <c r="D434" i="27"/>
  <c r="C435" i="43"/>
  <c r="E435" i="27" s="1"/>
  <c r="G435" i="27"/>
  <c r="C435" i="27" s="1"/>
  <c r="F434" i="27"/>
  <c r="D435" i="43"/>
  <c r="B442" i="27" l="1"/>
  <c r="B441" i="43"/>
  <c r="D435" i="27"/>
  <c r="C436" i="43"/>
  <c r="E436" i="27" s="1"/>
  <c r="G436" i="27"/>
  <c r="C436" i="27" s="1"/>
  <c r="F435" i="27"/>
  <c r="D436" i="43"/>
  <c r="B443" i="27" l="1"/>
  <c r="B442" i="43"/>
  <c r="D436" i="27"/>
  <c r="C437" i="43"/>
  <c r="E437" i="27" s="1"/>
  <c r="G437" i="27"/>
  <c r="C437" i="27" s="1"/>
  <c r="F436" i="27"/>
  <c r="B444" i="27" l="1"/>
  <c r="B443" i="43"/>
  <c r="D437" i="43"/>
  <c r="D437" i="27"/>
  <c r="C438" i="43"/>
  <c r="E438" i="27" s="1"/>
  <c r="G438" i="27"/>
  <c r="C438" i="27" s="1"/>
  <c r="F437" i="27"/>
  <c r="B445" i="27" l="1"/>
  <c r="B444" i="43"/>
  <c r="D438" i="43"/>
  <c r="D439" i="43" s="1"/>
  <c r="D438" i="27"/>
  <c r="C439" i="43"/>
  <c r="E439" i="27" s="1"/>
  <c r="G439" i="27"/>
  <c r="C439" i="27" s="1"/>
  <c r="F438" i="27"/>
  <c r="B446" i="27" l="1"/>
  <c r="B445" i="43"/>
  <c r="D439" i="27"/>
  <c r="C440" i="43"/>
  <c r="E440" i="27" s="1"/>
  <c r="G440" i="27"/>
  <c r="C440" i="27" s="1"/>
  <c r="F439" i="27"/>
  <c r="D440" i="43"/>
  <c r="B447" i="27" l="1"/>
  <c r="B446" i="43"/>
  <c r="D440" i="27"/>
  <c r="C441" i="43"/>
  <c r="E441" i="27" s="1"/>
  <c r="G441" i="27"/>
  <c r="C441" i="27" s="1"/>
  <c r="F440" i="27"/>
  <c r="D441" i="43"/>
  <c r="B448" i="27" l="1"/>
  <c r="B447" i="43"/>
  <c r="D441" i="27"/>
  <c r="C442" i="43"/>
  <c r="E442" i="27" s="1"/>
  <c r="G442" i="27"/>
  <c r="C442" i="27" s="1"/>
  <c r="F441" i="27"/>
  <c r="D442" i="43"/>
  <c r="B449" i="27" l="1"/>
  <c r="B448" i="43"/>
  <c r="D442" i="27"/>
  <c r="C443" i="43"/>
  <c r="E443" i="27" s="1"/>
  <c r="G443" i="27"/>
  <c r="C443" i="27" s="1"/>
  <c r="F442" i="27"/>
  <c r="B450" i="27" l="1"/>
  <c r="B449" i="43"/>
  <c r="D443" i="43"/>
  <c r="D444" i="43" s="1"/>
  <c r="D443" i="27"/>
  <c r="C444" i="43"/>
  <c r="E444" i="27" s="1"/>
  <c r="G444" i="27"/>
  <c r="C444" i="27" s="1"/>
  <c r="F443" i="27"/>
  <c r="B451" i="27" l="1"/>
  <c r="B450" i="43"/>
  <c r="D444" i="27"/>
  <c r="C445" i="43"/>
  <c r="E445" i="27" s="1"/>
  <c r="G445" i="27"/>
  <c r="C445" i="27" s="1"/>
  <c r="F444" i="27"/>
  <c r="D445" i="43"/>
  <c r="B452" i="27" l="1"/>
  <c r="B451" i="43"/>
  <c r="D445" i="27"/>
  <c r="C446" i="43"/>
  <c r="E446" i="27" s="1"/>
  <c r="G446" i="27"/>
  <c r="C446" i="27" s="1"/>
  <c r="F445" i="27"/>
  <c r="B453" i="27" l="1"/>
  <c r="B452" i="43"/>
  <c r="D446" i="27"/>
  <c r="D446" i="43"/>
  <c r="D447" i="43" s="1"/>
  <c r="C447" i="43"/>
  <c r="E447" i="27" s="1"/>
  <c r="G447" i="27"/>
  <c r="C447" i="27" s="1"/>
  <c r="F446" i="27"/>
  <c r="B454" i="27" l="1"/>
  <c r="B453" i="43"/>
  <c r="D447" i="27"/>
  <c r="C448" i="43"/>
  <c r="E448" i="27" s="1"/>
  <c r="G448" i="27"/>
  <c r="C448" i="27" s="1"/>
  <c r="F447" i="27"/>
  <c r="D448" i="43"/>
  <c r="B455" i="27" l="1"/>
  <c r="B454" i="43"/>
  <c r="D448" i="27"/>
  <c r="C449" i="43"/>
  <c r="E449" i="27" s="1"/>
  <c r="G449" i="27"/>
  <c r="C449" i="27" s="1"/>
  <c r="F448" i="27"/>
  <c r="D449" i="43"/>
  <c r="B456" i="27" l="1"/>
  <c r="B455" i="43"/>
  <c r="D449" i="27"/>
  <c r="C450" i="43"/>
  <c r="E450" i="27" s="1"/>
  <c r="G450" i="27"/>
  <c r="C450" i="27" s="1"/>
  <c r="F449" i="27"/>
  <c r="D450" i="43"/>
  <c r="B457" i="27" l="1"/>
  <c r="B456" i="43"/>
  <c r="D450" i="27"/>
  <c r="C451" i="43"/>
  <c r="E451" i="27" s="1"/>
  <c r="G451" i="27"/>
  <c r="C451" i="27" s="1"/>
  <c r="F450" i="27"/>
  <c r="D451" i="43"/>
  <c r="B458" i="27" l="1"/>
  <c r="B457" i="43"/>
  <c r="D451" i="27"/>
  <c r="C452" i="43"/>
  <c r="E452" i="27" s="1"/>
  <c r="G452" i="27"/>
  <c r="C452" i="27" s="1"/>
  <c r="F451" i="27"/>
  <c r="D452" i="43"/>
  <c r="B459" i="27" l="1"/>
  <c r="B458" i="43"/>
  <c r="D452" i="27"/>
  <c r="C453" i="43"/>
  <c r="E453" i="27" s="1"/>
  <c r="G453" i="27"/>
  <c r="C453" i="27" s="1"/>
  <c r="F452" i="27"/>
  <c r="D453" i="43"/>
  <c r="B460" i="27" l="1"/>
  <c r="B459" i="43"/>
  <c r="D453" i="27"/>
  <c r="C454" i="43"/>
  <c r="E454" i="27" s="1"/>
  <c r="G454" i="27"/>
  <c r="C454" i="27" s="1"/>
  <c r="F453" i="27"/>
  <c r="D454" i="43"/>
  <c r="B461" i="27" l="1"/>
  <c r="B460" i="43"/>
  <c r="D454" i="27"/>
  <c r="C455" i="43"/>
  <c r="E455" i="27" s="1"/>
  <c r="G455" i="27"/>
  <c r="C455" i="27" s="1"/>
  <c r="F454" i="27"/>
  <c r="D455" i="43" l="1"/>
  <c r="D456" i="43" s="1"/>
  <c r="B462" i="27"/>
  <c r="B461" i="43"/>
  <c r="D455" i="27"/>
  <c r="C456" i="43"/>
  <c r="E456" i="27" s="1"/>
  <c r="G456" i="27"/>
  <c r="C456" i="27" s="1"/>
  <c r="F455" i="27"/>
  <c r="B463" i="27" l="1"/>
  <c r="B462" i="43"/>
  <c r="D456" i="27"/>
  <c r="C457" i="43"/>
  <c r="E457" i="27" s="1"/>
  <c r="G457" i="27"/>
  <c r="C457" i="27" s="1"/>
  <c r="F456" i="27"/>
  <c r="D457" i="43"/>
  <c r="B464" i="27" l="1"/>
  <c r="B463" i="43"/>
  <c r="D457" i="27"/>
  <c r="C458" i="43"/>
  <c r="E458" i="27" s="1"/>
  <c r="G458" i="27"/>
  <c r="C458" i="27" s="1"/>
  <c r="F457" i="27"/>
  <c r="D458" i="43" l="1"/>
  <c r="D459" i="43" s="1"/>
  <c r="B465" i="27"/>
  <c r="B464" i="43"/>
  <c r="D458" i="27"/>
  <c r="C459" i="43"/>
  <c r="E459" i="27" s="1"/>
  <c r="G459" i="27"/>
  <c r="C459" i="27" s="1"/>
  <c r="F458" i="27"/>
  <c r="B466" i="27" l="1"/>
  <c r="B465" i="43"/>
  <c r="D459" i="27"/>
  <c r="C460" i="43"/>
  <c r="E460" i="27" s="1"/>
  <c r="G460" i="27"/>
  <c r="C460" i="27" s="1"/>
  <c r="F459" i="27"/>
  <c r="D460" i="43"/>
  <c r="B467" i="27" l="1"/>
  <c r="B466" i="43"/>
  <c r="D460" i="27"/>
  <c r="C461" i="43"/>
  <c r="E461" i="27" s="1"/>
  <c r="G461" i="27"/>
  <c r="C461" i="27" s="1"/>
  <c r="F460" i="27"/>
  <c r="D461" i="43"/>
  <c r="B468" i="27" l="1"/>
  <c r="B467" i="43"/>
  <c r="D461" i="27"/>
  <c r="C462" i="43"/>
  <c r="E462" i="27" s="1"/>
  <c r="G462" i="27"/>
  <c r="C462" i="27" s="1"/>
  <c r="F461" i="27"/>
  <c r="D462" i="43"/>
  <c r="B469" i="27" l="1"/>
  <c r="B468" i="43"/>
  <c r="D462" i="27"/>
  <c r="C463" i="43"/>
  <c r="E463" i="27" s="1"/>
  <c r="G463" i="27"/>
  <c r="C463" i="27" s="1"/>
  <c r="F462" i="27"/>
  <c r="D463" i="43"/>
  <c r="B470" i="27" l="1"/>
  <c r="B469" i="43"/>
  <c r="D463" i="27"/>
  <c r="C464" i="43"/>
  <c r="E464" i="27" s="1"/>
  <c r="G464" i="27"/>
  <c r="C464" i="27" s="1"/>
  <c r="F463" i="27"/>
  <c r="D464" i="43"/>
  <c r="B471" i="27" l="1"/>
  <c r="B470" i="43"/>
  <c r="D464" i="27"/>
  <c r="C465" i="43"/>
  <c r="E465" i="27" s="1"/>
  <c r="G465" i="27"/>
  <c r="C465" i="27" s="1"/>
  <c r="F464" i="27"/>
  <c r="D465" i="43"/>
  <c r="B472" i="27" l="1"/>
  <c r="B471" i="43"/>
  <c r="D465" i="27"/>
  <c r="C466" i="43"/>
  <c r="E466" i="27" s="1"/>
  <c r="G466" i="27"/>
  <c r="C466" i="27" s="1"/>
  <c r="F465" i="27"/>
  <c r="D466" i="43"/>
  <c r="B473" i="27" l="1"/>
  <c r="B472" i="43"/>
  <c r="D466" i="27"/>
  <c r="C467" i="43"/>
  <c r="E467" i="27" s="1"/>
  <c r="G467" i="27"/>
  <c r="C467" i="27" s="1"/>
  <c r="F466" i="27"/>
  <c r="B474" i="27" l="1"/>
  <c r="B473" i="43"/>
  <c r="D467" i="43"/>
  <c r="D467" i="27"/>
  <c r="C468" i="43"/>
  <c r="E468" i="27" s="1"/>
  <c r="G468" i="27"/>
  <c r="C468" i="27" s="1"/>
  <c r="F467" i="27"/>
  <c r="B475" i="27" l="1"/>
  <c r="B474" i="43"/>
  <c r="D468" i="43"/>
  <c r="D468" i="27"/>
  <c r="C469" i="43"/>
  <c r="E469" i="27" s="1"/>
  <c r="G469" i="27"/>
  <c r="C469" i="27" s="1"/>
  <c r="F468" i="27"/>
  <c r="B476" i="27" l="1"/>
  <c r="B475" i="43"/>
  <c r="D469" i="43"/>
  <c r="D470" i="43" s="1"/>
  <c r="D469" i="27"/>
  <c r="C470" i="43"/>
  <c r="E470" i="27" s="1"/>
  <c r="G470" i="27"/>
  <c r="C470" i="27" s="1"/>
  <c r="F469" i="27"/>
  <c r="B477" i="27" l="1"/>
  <c r="B476" i="43"/>
  <c r="D470" i="27"/>
  <c r="C471" i="43"/>
  <c r="E471" i="27" s="1"/>
  <c r="G471" i="27"/>
  <c r="C471" i="27" s="1"/>
  <c r="F470" i="27"/>
  <c r="D471" i="43"/>
  <c r="B478" i="27" l="1"/>
  <c r="B477" i="43"/>
  <c r="D471" i="27"/>
  <c r="C472" i="43"/>
  <c r="E472" i="27" s="1"/>
  <c r="G472" i="27"/>
  <c r="C472" i="27" s="1"/>
  <c r="F471" i="27"/>
  <c r="D472" i="43"/>
  <c r="B479" i="27" l="1"/>
  <c r="B478" i="43"/>
  <c r="D472" i="27"/>
  <c r="C473" i="43"/>
  <c r="E473" i="27" s="1"/>
  <c r="G473" i="27"/>
  <c r="C473" i="27" s="1"/>
  <c r="F472" i="27"/>
  <c r="D473" i="43"/>
  <c r="B480" i="27" l="1"/>
  <c r="B479" i="43"/>
  <c r="D473" i="27"/>
  <c r="C474" i="43"/>
  <c r="E474" i="27" s="1"/>
  <c r="G474" i="27"/>
  <c r="C474" i="27" s="1"/>
  <c r="F473" i="27"/>
  <c r="D474" i="43"/>
  <c r="B481" i="27" l="1"/>
  <c r="B480" i="43"/>
  <c r="D474" i="27"/>
  <c r="C475" i="43"/>
  <c r="E475" i="27" s="1"/>
  <c r="G475" i="27"/>
  <c r="C475" i="27" s="1"/>
  <c r="F474" i="27"/>
  <c r="D475" i="43"/>
  <c r="B482" i="27" l="1"/>
  <c r="B481" i="43"/>
  <c r="D475" i="27"/>
  <c r="C476" i="43"/>
  <c r="E476" i="27" s="1"/>
  <c r="G476" i="27"/>
  <c r="C476" i="27" s="1"/>
  <c r="F475" i="27"/>
  <c r="D476" i="43"/>
  <c r="B483" i="27" l="1"/>
  <c r="B482" i="43"/>
  <c r="D476" i="27"/>
  <c r="C477" i="43"/>
  <c r="E477" i="27" s="1"/>
  <c r="G477" i="27"/>
  <c r="C477" i="27" s="1"/>
  <c r="F476" i="27"/>
  <c r="D477" i="43"/>
  <c r="B484" i="27" l="1"/>
  <c r="B483" i="43"/>
  <c r="D477" i="27"/>
  <c r="C478" i="43"/>
  <c r="E478" i="27" s="1"/>
  <c r="G478" i="27"/>
  <c r="C478" i="27" s="1"/>
  <c r="F477" i="27"/>
  <c r="D478" i="43"/>
  <c r="B485" i="27" l="1"/>
  <c r="B484" i="43"/>
  <c r="D478" i="27"/>
  <c r="C479" i="43"/>
  <c r="E479" i="27" s="1"/>
  <c r="G479" i="27"/>
  <c r="C479" i="27" s="1"/>
  <c r="F478" i="27"/>
  <c r="D479" i="43"/>
  <c r="B486" i="27" l="1"/>
  <c r="B485" i="43"/>
  <c r="D479" i="27"/>
  <c r="C480" i="43"/>
  <c r="E480" i="27" s="1"/>
  <c r="G480" i="27"/>
  <c r="C480" i="27" s="1"/>
  <c r="F479" i="27"/>
  <c r="D480" i="43"/>
  <c r="B487" i="27" l="1"/>
  <c r="B486" i="43"/>
  <c r="D480" i="27"/>
  <c r="C481" i="43"/>
  <c r="E481" i="27" s="1"/>
  <c r="G481" i="27"/>
  <c r="C481" i="27" s="1"/>
  <c r="F480" i="27"/>
  <c r="D481" i="43"/>
  <c r="B488" i="27" l="1"/>
  <c r="B487" i="43"/>
  <c r="D481" i="27"/>
  <c r="C482" i="43"/>
  <c r="E482" i="27" s="1"/>
  <c r="G482" i="27"/>
  <c r="C482" i="27" s="1"/>
  <c r="F481" i="27"/>
  <c r="D482" i="43"/>
  <c r="B489" i="27" l="1"/>
  <c r="B488" i="43"/>
  <c r="D482" i="27"/>
  <c r="C483" i="43"/>
  <c r="E483" i="27" s="1"/>
  <c r="G483" i="27"/>
  <c r="C483" i="27" s="1"/>
  <c r="F482" i="27"/>
  <c r="D483" i="43"/>
  <c r="B490" i="27" l="1"/>
  <c r="B489" i="43"/>
  <c r="D483" i="27"/>
  <c r="C484" i="43"/>
  <c r="E484" i="27" s="1"/>
  <c r="G484" i="27"/>
  <c r="C484" i="27" s="1"/>
  <c r="F483" i="27"/>
  <c r="D484" i="43"/>
  <c r="B491" i="27" l="1"/>
  <c r="B490" i="43"/>
  <c r="D484" i="27"/>
  <c r="C485" i="43"/>
  <c r="E485" i="27" s="1"/>
  <c r="G485" i="27"/>
  <c r="C485" i="27" s="1"/>
  <c r="F484" i="27"/>
  <c r="B492" i="27" l="1"/>
  <c r="B491" i="43"/>
  <c r="D485" i="43"/>
  <c r="D486" i="43" s="1"/>
  <c r="D485" i="27"/>
  <c r="C486" i="43"/>
  <c r="E486" i="27" s="1"/>
  <c r="G486" i="27"/>
  <c r="C486" i="27" s="1"/>
  <c r="F485" i="27"/>
  <c r="B493" i="27" l="1"/>
  <c r="B492" i="43"/>
  <c r="D486" i="27"/>
  <c r="C487" i="43"/>
  <c r="E487" i="27" s="1"/>
  <c r="G487" i="27"/>
  <c r="C487" i="27" s="1"/>
  <c r="F486" i="27"/>
  <c r="D487" i="43"/>
  <c r="B494" i="27" l="1"/>
  <c r="B493" i="43"/>
  <c r="D487" i="27"/>
  <c r="C488" i="43"/>
  <c r="E488" i="27" s="1"/>
  <c r="G488" i="27"/>
  <c r="C488" i="27" s="1"/>
  <c r="F487" i="27"/>
  <c r="D488" i="43"/>
  <c r="B495" i="27" l="1"/>
  <c r="B494" i="43"/>
  <c r="D488" i="27"/>
  <c r="C489" i="43"/>
  <c r="E489" i="27" s="1"/>
  <c r="G489" i="27"/>
  <c r="C489" i="27" s="1"/>
  <c r="F488" i="27"/>
  <c r="B496" i="27" l="1"/>
  <c r="B495" i="43"/>
  <c r="D489" i="43"/>
  <c r="D490" i="43" s="1"/>
  <c r="D489" i="27"/>
  <c r="C490" i="43"/>
  <c r="E490" i="27" s="1"/>
  <c r="G490" i="27"/>
  <c r="C490" i="27" s="1"/>
  <c r="F489" i="27"/>
  <c r="B497" i="27" l="1"/>
  <c r="B496" i="43"/>
  <c r="D490" i="27"/>
  <c r="C491" i="43"/>
  <c r="E491" i="27" s="1"/>
  <c r="G491" i="27"/>
  <c r="C491" i="27" s="1"/>
  <c r="F490" i="27"/>
  <c r="D491" i="43"/>
  <c r="B498" i="27" l="1"/>
  <c r="B497" i="43"/>
  <c r="D491" i="27"/>
  <c r="C492" i="43"/>
  <c r="E492" i="27" s="1"/>
  <c r="G492" i="27"/>
  <c r="C492" i="27" s="1"/>
  <c r="F491" i="27"/>
  <c r="D492" i="43"/>
  <c r="B499" i="27" l="1"/>
  <c r="B498" i="43"/>
  <c r="D492" i="27"/>
  <c r="C493" i="43"/>
  <c r="E493" i="27" s="1"/>
  <c r="G493" i="27"/>
  <c r="C493" i="27" s="1"/>
  <c r="F492" i="27"/>
  <c r="D493" i="43"/>
  <c r="B500" i="27" l="1"/>
  <c r="B499" i="43"/>
  <c r="D493" i="27"/>
  <c r="C494" i="43"/>
  <c r="E494" i="27" s="1"/>
  <c r="G494" i="27"/>
  <c r="C494" i="27" s="1"/>
  <c r="F493" i="27"/>
  <c r="D494" i="43"/>
  <c r="B501" i="27" l="1"/>
  <c r="B501" i="43" s="1"/>
  <c r="B500" i="43"/>
  <c r="D494" i="27"/>
  <c r="C495" i="43"/>
  <c r="E495" i="27" s="1"/>
  <c r="G495" i="27"/>
  <c r="C495" i="27" s="1"/>
  <c r="F494" i="27"/>
  <c r="D495" i="43"/>
  <c r="D495" i="27" l="1"/>
  <c r="C496" i="43"/>
  <c r="E496" i="27" s="1"/>
  <c r="G496" i="27"/>
  <c r="C496" i="27" s="1"/>
  <c r="F495" i="27"/>
  <c r="D496" i="43"/>
  <c r="D496" i="27" l="1"/>
  <c r="C497" i="43"/>
  <c r="E497" i="27" s="1"/>
  <c r="G497" i="27"/>
  <c r="C497" i="27" s="1"/>
  <c r="F496" i="27"/>
  <c r="D497" i="43"/>
  <c r="D497" i="27" l="1"/>
  <c r="C498" i="43"/>
  <c r="E498" i="27" s="1"/>
  <c r="G498" i="27"/>
  <c r="C498" i="27" s="1"/>
  <c r="F497" i="27"/>
  <c r="D498" i="43"/>
  <c r="D498" i="27" l="1"/>
  <c r="C499" i="43"/>
  <c r="E499" i="27" s="1"/>
  <c r="G499" i="27"/>
  <c r="C499" i="27" s="1"/>
  <c r="F498" i="27"/>
  <c r="D499" i="43"/>
  <c r="D499" i="27" l="1"/>
  <c r="C500" i="43"/>
  <c r="E500" i="27" s="1"/>
  <c r="G500" i="27"/>
  <c r="C500" i="27" s="1"/>
  <c r="F499" i="27"/>
  <c r="D500" i="43" l="1"/>
  <c r="D501" i="43" s="1"/>
  <c r="D500" i="27"/>
  <c r="C501" i="43"/>
  <c r="E501" i="27" s="1"/>
  <c r="G501" i="27"/>
  <c r="C501" i="27" s="1"/>
  <c r="F500" i="27"/>
  <c r="D501" i="27" l="1"/>
  <c r="F501" i="27"/>
</calcChain>
</file>

<file path=xl/sharedStrings.xml><?xml version="1.0" encoding="utf-8"?>
<sst xmlns="http://schemas.openxmlformats.org/spreadsheetml/2006/main" count="10" uniqueCount="9">
  <si>
    <t>3T</t>
  </si>
  <si>
    <t>DozenT</t>
  </si>
  <si>
    <t>#</t>
  </si>
  <si>
    <t>Sector</t>
  </si>
  <si>
    <t>9S</t>
  </si>
  <si>
    <t>9T</t>
  </si>
  <si>
    <t>win</t>
  </si>
  <si>
    <t>loss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</si>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</sst>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rgb="FF000000"/>
      <name val="Calibri"/>
    </font>
    <font>
      <sz val="11"/>
      <color rgb="FF000000"/>
      <name val="Inconsolata"/>
    </font>
    <font>
      <sz val="10"/>
      <color rgb="FF000000"/>
      <name val="Arial"/>
      <family val="2"/>
    </font>
    <font>
      <sz val="10"/>
      <name val="Arial"/>
      <family val="2"/>
    </font>
    <font>
      <sz val="12"/>
      <color rgb="FF000000"/>
      <name val="Trebuchet MS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name val="Calibri"/>
      <family val="2"/>
    </font>
    <font>
      <b/>
      <sz val="14"/>
      <color rgb="FF333333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33333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3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FF99FF"/>
        <bgColor indexed="64"/>
      </patternFill>
    </fill>
    <fill>
      <patternFill patternType="gray125">
        <fgColor rgb="FFFF0000"/>
        <bgColor theme="3" tint="0.79998168889431442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1"/>
    <xf numFmtId="0" fontId="12" fillId="0" borderId="1"/>
  </cellStyleXfs>
  <cellXfs count="35">
    <xf numFmtId="0" fontId="0" fillId="0" borderId="0" xfId="0" applyFont="1" applyAlignment="1"/>
    <xf numFmtId="0" fontId="0" fillId="0" borderId="0" xfId="0" applyFont="1" applyAlignment="1"/>
    <xf numFmtId="0" fontId="3" fillId="0" borderId="1" xfId="1" applyFont="1" applyAlignment="1"/>
    <xf numFmtId="0" fontId="2" fillId="0" borderId="1" xfId="1" applyFont="1" applyAlignment="1"/>
    <xf numFmtId="0" fontId="2" fillId="0" borderId="1" xfId="1" applyFont="1" applyFill="1" applyAlignment="1"/>
    <xf numFmtId="0" fontId="1" fillId="0" borderId="1" xfId="1" applyFont="1" applyFill="1"/>
    <xf numFmtId="0" fontId="5" fillId="0" borderId="0" xfId="0" applyFont="1" applyAlignment="1"/>
    <xf numFmtId="0" fontId="4" fillId="0" borderId="1" xfId="1" applyFont="1" applyFill="1" applyBorder="1" applyAlignment="1">
      <alignment horizontal="right"/>
    </xf>
    <xf numFmtId="0" fontId="6" fillId="5" borderId="1" xfId="1" applyFont="1" applyFill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0" borderId="3" xfId="0" applyFont="1" applyFill="1" applyBorder="1" applyAlignment="1"/>
    <xf numFmtId="0" fontId="7" fillId="2" borderId="2" xfId="0" applyFont="1" applyFill="1" applyBorder="1" applyAlignment="1">
      <alignment horizontal="center"/>
    </xf>
    <xf numFmtId="0" fontId="6" fillId="3" borderId="4" xfId="0" applyFont="1" applyFill="1" applyBorder="1" applyAlignment="1"/>
    <xf numFmtId="0" fontId="8" fillId="3" borderId="5" xfId="0" applyFont="1" applyFill="1" applyBorder="1" applyAlignment="1">
      <alignment horizontal="left" vertical="center" readingOrder="1"/>
    </xf>
    <xf numFmtId="0" fontId="8" fillId="0" borderId="5" xfId="0" applyFont="1" applyBorder="1" applyAlignment="1">
      <alignment horizontal="left" vertical="center" readingOrder="1"/>
    </xf>
    <xf numFmtId="0" fontId="6" fillId="0" borderId="1" xfId="1" applyFont="1" applyAlignment="1"/>
    <xf numFmtId="0" fontId="6" fillId="0" borderId="1" xfId="1" applyFont="1" applyFill="1" applyAlignment="1"/>
    <xf numFmtId="0" fontId="8" fillId="0" borderId="1" xfId="0" applyFont="1" applyBorder="1" applyAlignment="1">
      <alignment horizontal="left" vertical="center" readingOrder="1"/>
    </xf>
    <xf numFmtId="0" fontId="6" fillId="0" borderId="1" xfId="0" applyFont="1" applyFill="1" applyBorder="1" applyAlignment="1">
      <alignment horizontal="center"/>
    </xf>
    <xf numFmtId="0" fontId="9" fillId="0" borderId="0" xfId="0" applyFont="1" applyFill="1" applyAlignment="1"/>
    <xf numFmtId="0" fontId="9" fillId="3" borderId="4" xfId="0" applyFont="1" applyFill="1" applyBorder="1" applyAlignment="1"/>
    <xf numFmtId="0" fontId="11" fillId="3" borderId="5" xfId="0" applyFont="1" applyFill="1" applyBorder="1" applyAlignment="1">
      <alignment horizontal="left" vertical="center" readingOrder="1"/>
    </xf>
    <xf numFmtId="0" fontId="11" fillId="0" borderId="1" xfId="0" applyFont="1" applyBorder="1" applyAlignment="1">
      <alignment horizontal="left" vertical="center" readingOrder="1"/>
    </xf>
    <xf numFmtId="0" fontId="9" fillId="0" borderId="1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9" fillId="0" borderId="0" xfId="0" applyFont="1" applyAlignment="1"/>
    <xf numFmtId="0" fontId="9" fillId="5" borderId="0" xfId="0" applyFont="1" applyFill="1" applyAlignment="1"/>
    <xf numFmtId="0" fontId="9" fillId="5" borderId="3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1" xfId="1" applyFont="1" applyAlignment="1"/>
    <xf numFmtId="0" fontId="13" fillId="0" borderId="1" xfId="1" applyFont="1" applyAlignment="1"/>
    <xf numFmtId="0" fontId="13" fillId="0" borderId="1" xfId="1" applyFont="1" applyAlignment="1">
      <alignment horizontal="center"/>
    </xf>
    <xf numFmtId="0" fontId="3" fillId="0" borderId="1" xfId="1" applyFont="1" applyAlignment="1">
      <alignment horizontal="center"/>
    </xf>
    <xf numFmtId="0" fontId="2" fillId="0" borderId="1" xfId="1" applyFont="1" applyAlignment="1"/>
  </cellXfs>
  <cellStyles count="3">
    <cellStyle name="Normal" xfId="0" builtinId="0"/>
    <cellStyle name="Normal 2" xfId="1" xr:uid="{00000000-0005-0000-0000-000001000000}"/>
    <cellStyle name="Normal 3" xfId="2" xr:uid="{9780E974-7AD1-4D40-9222-A4B2D47B9FCE}"/>
  </cellStyles>
  <dxfs count="18">
    <dxf>
      <fill>
        <patternFill>
          <bgColor theme="5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33CC"/>
      <color rgb="FFFF0066"/>
      <color rgb="FF66FF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754"/>
  <sheetViews>
    <sheetView tabSelected="1" zoomScale="80" zoomScaleNormal="80" workbookViewId="0">
      <pane ySplit="1" topLeftCell="A2" activePane="bottomLeft" state="frozen"/>
      <selection pane="bottomLeft" activeCell="B2" sqref="B2:B501"/>
    </sheetView>
  </sheetViews>
  <sheetFormatPr defaultColWidth="4.7109375" defaultRowHeight="18.75"/>
  <cols>
    <col min="1" max="1" width="5.7109375" style="29" customWidth="1"/>
    <col min="2" max="2" width="4.7109375" style="25" customWidth="1"/>
    <col min="3" max="3" width="4.7109375" style="19" customWidth="1"/>
    <col min="4" max="4" width="4.7109375" style="23" hidden="1" customWidth="1"/>
    <col min="5" max="5" width="4.7109375" style="15" customWidth="1"/>
    <col min="6" max="6" width="4.7109375" style="18" hidden="1" customWidth="1"/>
    <col min="7" max="7" width="4.7109375" style="31" hidden="1" customWidth="1"/>
    <col min="8" max="8" width="4.7109375" style="32" customWidth="1"/>
    <col min="9" max="11" width="5.7109375" style="3" customWidth="1"/>
    <col min="12" max="16384" width="4.7109375" style="3"/>
  </cols>
  <sheetData>
    <row r="1" spans="1:7" ht="20.100000000000001" customHeight="1" thickBot="1">
      <c r="A1" s="28" t="s">
        <v>2</v>
      </c>
      <c r="B1" s="26"/>
      <c r="C1" s="27" t="s">
        <v>0</v>
      </c>
      <c r="D1" s="27"/>
      <c r="E1" s="9" t="s">
        <v>5</v>
      </c>
      <c r="F1" s="10"/>
    </row>
    <row r="2" spans="1:7" ht="20.100000000000001" customHeight="1" thickBot="1">
      <c r="A2" s="28">
        <v>1</v>
      </c>
      <c r="B2" s="24">
        <f ca="1">IF(B1="no",INT(RAND()*36+1),INT(RAND()*37))</f>
        <v>27</v>
      </c>
      <c r="C2" s="20">
        <f ca="1">IF(G2=TRUE,VLOOKUP(B2,Partition!$C$2:$D$38,2),"")</f>
        <v>9</v>
      </c>
      <c r="D2" s="21">
        <f ca="1">COUNTIF(INDEX(C2:INDEX(C2,IFERROR(LOOKUP(2,1/($D$1:D1=2),ROW($D$1:D1)-MIN(ROW($D$1:D1)-1)),1),),),C2)</f>
        <v>1</v>
      </c>
      <c r="E2" s="12">
        <f ca="1">Sector!C2</f>
        <v>9</v>
      </c>
      <c r="F2" s="14">
        <f ca="1">COUNTIF(INDEX(E2:INDEX(E2,IFERROR(LOOKUP(2,1/($F$1:F1=2),ROW($F$1:F1)-MIN(ROW($F$1:F1)-1)),1),),),E2)</f>
        <v>1</v>
      </c>
      <c r="G2" s="31" t="b">
        <f t="shared" ref="G2:G65" ca="1" si="0">ISNUMBER(B2)</f>
        <v>1</v>
      </c>
    </row>
    <row r="3" spans="1:7" ht="20.100000000000001" customHeight="1" thickBot="1">
      <c r="A3" s="28">
        <f>1+A2</f>
        <v>2</v>
      </c>
      <c r="B3" s="24">
        <f t="shared" ref="B3:B66" ca="1" si="1">IF(B2="no",INT(RAND()*36+1),INT(RAND()*37))</f>
        <v>31</v>
      </c>
      <c r="C3" s="20">
        <f ca="1">IF(G3=TRUE,VLOOKUP(B3,Partition!$C$2:$D$38,2),"")</f>
        <v>3</v>
      </c>
      <c r="D3" s="21">
        <f ca="1">COUNTIF(INDEX(C3:INDEX($C$1:C3,IFERROR(LOOKUP(2,1/($D$1:D2=2),ROW($D$1:D2)-MIN(ROW($D$1:D2)-1)),1),),),C3)</f>
        <v>1</v>
      </c>
      <c r="E3" s="12">
        <f ca="1">Sector!C3</f>
        <v>4</v>
      </c>
      <c r="F3" s="14">
        <f ca="1">COUNTIF(INDEX(E3:INDEX(E3,IFERROR(LOOKUP(2,1/($F$1:F2=2),ROW($F$1:F2)-MIN(ROW($F$1:F2)-1)),1),),),E3)</f>
        <v>1</v>
      </c>
      <c r="G3" s="31" t="b">
        <f t="shared" ca="1" si="0"/>
        <v>1</v>
      </c>
    </row>
    <row r="4" spans="1:7" ht="20.100000000000001" customHeight="1" thickBot="1">
      <c r="A4" s="28">
        <f t="shared" ref="A4:A67" si="2">1+A3</f>
        <v>3</v>
      </c>
      <c r="B4" s="24">
        <f t="shared" ca="1" si="1"/>
        <v>34</v>
      </c>
      <c r="C4" s="20">
        <f ca="1">IF(G4=TRUE,VLOOKUP(B4,Partition!$C$2:$D$38,2),"")</f>
        <v>6</v>
      </c>
      <c r="D4" s="21">
        <f ca="1">COUNTIF(INDEX(C4:INDEX($C$1:C4,IFERROR(LOOKUP(2,1/($D$1:D3=2),ROW($D$1:D3)-MIN(ROW($D$1:D3)-1)),1),),),C4)</f>
        <v>1</v>
      </c>
      <c r="E4" s="12">
        <f ca="1">Sector!C4</f>
        <v>7</v>
      </c>
      <c r="F4" s="14">
        <f ca="1">COUNTIF(INDEX(E4:INDEX(E4,IFERROR(LOOKUP(2,1/($F$1:F3=2),ROW($F$1:F3)-MIN(ROW($F$1:F3)-1)),1),),),E4)</f>
        <v>1</v>
      </c>
      <c r="G4" s="31" t="b">
        <f t="shared" ca="1" si="0"/>
        <v>1</v>
      </c>
    </row>
    <row r="5" spans="1:7" ht="20.100000000000001" customHeight="1" thickBot="1">
      <c r="A5" s="28">
        <f t="shared" si="2"/>
        <v>4</v>
      </c>
      <c r="B5" s="24">
        <f t="shared" ca="1" si="1"/>
        <v>19</v>
      </c>
      <c r="C5" s="20">
        <f ca="1">IF(G5=TRUE,VLOOKUP(B5,Partition!$C$2:$D$38,2),"")</f>
        <v>9</v>
      </c>
      <c r="D5" s="21">
        <f ca="1">COUNTIF(INDEX(C5:INDEX($C$1:C5,IFERROR(LOOKUP(2,1/($D$1:D4=2),ROW($D$1:D4)-MIN(ROW($D$1:D4)-1)),1),),),C5)</f>
        <v>2</v>
      </c>
      <c r="E5" s="12">
        <f ca="1">Sector!C5</f>
        <v>1</v>
      </c>
      <c r="F5" s="14">
        <f ca="1">COUNTIF(INDEX(E5:INDEX(E5,IFERROR(LOOKUP(2,1/($F$1:F4=2),ROW($F$1:F4)-MIN(ROW($F$1:F4)-1)),1),),),E5)</f>
        <v>1</v>
      </c>
      <c r="G5" s="31" t="b">
        <f t="shared" ca="1" si="0"/>
        <v>1</v>
      </c>
    </row>
    <row r="6" spans="1:7" ht="20.100000000000001" customHeight="1" thickBot="1">
      <c r="A6" s="28">
        <f t="shared" si="2"/>
        <v>5</v>
      </c>
      <c r="B6" s="24">
        <f t="shared" ca="1" si="1"/>
        <v>29</v>
      </c>
      <c r="C6" s="20">
        <f ca="1">IF(G6=TRUE,VLOOKUP(B6,Partition!$C$2:$D$38,2),"")</f>
        <v>3</v>
      </c>
      <c r="D6" s="21">
        <f ca="1">COUNTIF(INDEX(C6:INDEX($C$1:C6,IFERROR(LOOKUP(2,1/($D$1:D5=2),ROW($D$1:D5)-MIN(ROW($D$1:D5)-1)),1),),),C6)</f>
        <v>1</v>
      </c>
      <c r="E6" s="12">
        <f ca="1">Sector!C6</f>
        <v>2</v>
      </c>
      <c r="F6" s="14">
        <f ca="1">COUNTIF(INDEX(E6:INDEX(E6,IFERROR(LOOKUP(2,1/($F$1:F5=2),ROW($F$1:F5)-MIN(ROW($F$1:F5)-1)),1),),),E6)</f>
        <v>1</v>
      </c>
      <c r="G6" s="31" t="b">
        <f t="shared" ca="1" si="0"/>
        <v>1</v>
      </c>
    </row>
    <row r="7" spans="1:7" ht="20.100000000000001" customHeight="1" thickBot="1">
      <c r="A7" s="28">
        <f t="shared" si="2"/>
        <v>6</v>
      </c>
      <c r="B7" s="24">
        <f t="shared" ca="1" si="1"/>
        <v>34</v>
      </c>
      <c r="C7" s="20">
        <f ca="1">IF(G7=TRUE,VLOOKUP(B7,Partition!$C$2:$D$38,2),"")</f>
        <v>6</v>
      </c>
      <c r="D7" s="21">
        <f ca="1">COUNTIF(INDEX(C7:INDEX($C$1:C7,IFERROR(LOOKUP(2,1/($D$1:D6=2),ROW($D$1:D6)-MIN(ROW($D$1:D6)-1)),1),),),C7)</f>
        <v>1</v>
      </c>
      <c r="E7" s="12">
        <f ca="1">Sector!C7</f>
        <v>7</v>
      </c>
      <c r="F7" s="14">
        <f ca="1">COUNTIF(INDEX(E7:INDEX(E7,IFERROR(LOOKUP(2,1/($F$1:F6=2),ROW($F$1:F6)-MIN(ROW($F$1:F6)-1)),1),),),E7)</f>
        <v>1</v>
      </c>
      <c r="G7" s="31" t="b">
        <f t="shared" ca="1" si="0"/>
        <v>1</v>
      </c>
    </row>
    <row r="8" spans="1:7" ht="20.100000000000001" customHeight="1" thickBot="1">
      <c r="A8" s="28">
        <f t="shared" si="2"/>
        <v>7</v>
      </c>
      <c r="B8" s="24">
        <f t="shared" ca="1" si="1"/>
        <v>33</v>
      </c>
      <c r="C8" s="20">
        <f ca="1">IF(G8=TRUE,VLOOKUP(B8,Partition!$C$2:$D$38,2),"")</f>
        <v>6</v>
      </c>
      <c r="D8" s="21">
        <f ca="1">COUNTIF(INDEX(C8:INDEX($C$1:C8,IFERROR(LOOKUP(2,1/($D$1:D7=2),ROW($D$1:D7)-MIN(ROW($D$1:D7)-1)),1),),),C8)</f>
        <v>2</v>
      </c>
      <c r="E8" s="12">
        <f ca="1">Sector!C8</f>
        <v>6</v>
      </c>
      <c r="F8" s="14">
        <f ca="1">COUNTIF(INDEX(E8:INDEX(E8,IFERROR(LOOKUP(2,1/($F$1:F7=2),ROW($F$1:F7)-MIN(ROW($F$1:F7)-1)),1),),),E8)</f>
        <v>1</v>
      </c>
      <c r="G8" s="31" t="b">
        <f t="shared" ca="1" si="0"/>
        <v>1</v>
      </c>
    </row>
    <row r="9" spans="1:7" ht="20.100000000000001" customHeight="1" thickBot="1">
      <c r="A9" s="28">
        <f t="shared" si="2"/>
        <v>8</v>
      </c>
      <c r="B9" s="24">
        <f t="shared" ca="1" si="1"/>
        <v>18</v>
      </c>
      <c r="C9" s="20">
        <f ca="1">IF(G9=TRUE,VLOOKUP(B9,Partition!$C$2:$D$38,2),"")</f>
        <v>9</v>
      </c>
      <c r="D9" s="21">
        <f ca="1">COUNTIF(INDEX(C9:INDEX($C$1:C9,IFERROR(LOOKUP(2,1/($D$1:D8=2),ROW($D$1:D8)-MIN(ROW($D$1:D8)-1)),1),),),C9)</f>
        <v>1</v>
      </c>
      <c r="E9" s="12">
        <f ca="1">Sector!C9</f>
        <v>9</v>
      </c>
      <c r="F9" s="14">
        <f ca="1">COUNTIF(INDEX(E9:INDEX(E9,IFERROR(LOOKUP(2,1/($F$1:F8=2),ROW($F$1:F8)-MIN(ROW($F$1:F8)-1)),1),),),E9)</f>
        <v>1</v>
      </c>
      <c r="G9" s="31" t="b">
        <f t="shared" ca="1" si="0"/>
        <v>1</v>
      </c>
    </row>
    <row r="10" spans="1:7" ht="20.100000000000001" customHeight="1" thickBot="1">
      <c r="A10" s="28">
        <f t="shared" si="2"/>
        <v>9</v>
      </c>
      <c r="B10" s="24">
        <f t="shared" ca="1" si="1"/>
        <v>21</v>
      </c>
      <c r="C10" s="20">
        <f ca="1">IF(G10=TRUE,VLOOKUP(B10,Partition!$C$2:$D$38,2),"")</f>
        <v>3</v>
      </c>
      <c r="D10" s="21">
        <f ca="1">COUNTIF(INDEX(C10:INDEX($C$1:C10,IFERROR(LOOKUP(2,1/($D$1:D9=2),ROW($D$1:D9)-MIN(ROW($D$1:D9)-1)),1),),),C10)</f>
        <v>1</v>
      </c>
      <c r="E10" s="12">
        <f ca="1">Sector!C10</f>
        <v>3</v>
      </c>
      <c r="F10" s="14">
        <f ca="1">COUNTIF(INDEX(E10:INDEX(E10,IFERROR(LOOKUP(2,1/($F$1:F9=2),ROW($F$1:F9)-MIN(ROW($F$1:F9)-1)),1),),),E10)</f>
        <v>1</v>
      </c>
      <c r="G10" s="31" t="b">
        <f t="shared" ca="1" si="0"/>
        <v>1</v>
      </c>
    </row>
    <row r="11" spans="1:7" ht="20.100000000000001" customHeight="1" thickBot="1">
      <c r="A11" s="28">
        <f t="shared" si="2"/>
        <v>10</v>
      </c>
      <c r="B11" s="24">
        <f t="shared" ca="1" si="1"/>
        <v>10</v>
      </c>
      <c r="C11" s="20">
        <f ca="1">IF(G11=TRUE,VLOOKUP(B11,Partition!$C$2:$D$38,2),"")</f>
        <v>9</v>
      </c>
      <c r="D11" s="21">
        <f ca="1">COUNTIF(INDEX(C11:INDEX($C$1:C11,IFERROR(LOOKUP(2,1/($D$1:D10=2),ROW($D$1:D10)-MIN(ROW($D$1:D10)-1)),1),),),C11)</f>
        <v>2</v>
      </c>
      <c r="E11" s="12">
        <f ca="1">Sector!C11</f>
        <v>1</v>
      </c>
      <c r="F11" s="14">
        <f ca="1">COUNTIF(INDEX(E11:INDEX(E11,IFERROR(LOOKUP(2,1/($F$1:F10=2),ROW($F$1:F10)-MIN(ROW($F$1:F10)-1)),1),),),E11)</f>
        <v>1</v>
      </c>
      <c r="G11" s="31" t="b">
        <f t="shared" ca="1" si="0"/>
        <v>1</v>
      </c>
    </row>
    <row r="12" spans="1:7" ht="20.100000000000001" customHeight="1" thickBot="1">
      <c r="A12" s="28">
        <f t="shared" si="2"/>
        <v>11</v>
      </c>
      <c r="B12" s="24">
        <f t="shared" ca="1" si="1"/>
        <v>19</v>
      </c>
      <c r="C12" s="20">
        <f ca="1">IF(G12=TRUE,VLOOKUP(B12,Partition!$C$2:$D$38,2),"")</f>
        <v>9</v>
      </c>
      <c r="D12" s="21">
        <f ca="1">COUNTIF(INDEX(C12:INDEX($C$1:C12,IFERROR(LOOKUP(2,1/($D$1:D11=2),ROW($D$1:D11)-MIN(ROW($D$1:D11)-1)),1),),),C12)</f>
        <v>2</v>
      </c>
      <c r="E12" s="12">
        <f ca="1">Sector!C12</f>
        <v>1</v>
      </c>
      <c r="F12" s="14">
        <f ca="1">COUNTIF(INDEX(E12:INDEX(E12,IFERROR(LOOKUP(2,1/($F$1:F11=2),ROW($F$1:F11)-MIN(ROW($F$1:F11)-1)),1),),),E12)</f>
        <v>1</v>
      </c>
      <c r="G12" s="31" t="b">
        <f t="shared" ca="1" si="0"/>
        <v>1</v>
      </c>
    </row>
    <row r="13" spans="1:7" ht="20.100000000000001" customHeight="1" thickBot="1">
      <c r="A13" s="28">
        <f t="shared" si="2"/>
        <v>12</v>
      </c>
      <c r="B13" s="24">
        <f t="shared" ca="1" si="1"/>
        <v>11</v>
      </c>
      <c r="C13" s="20">
        <f ca="1">IF(G13=TRUE,VLOOKUP(B13,Partition!$C$2:$D$38,2),"")</f>
        <v>3</v>
      </c>
      <c r="D13" s="21">
        <f ca="1">COUNTIF(INDEX(C13:INDEX($C$1:C13,IFERROR(LOOKUP(2,1/($D$1:D12=2),ROW($D$1:D12)-MIN(ROW($D$1:D12)-1)),1),),),C13)</f>
        <v>1</v>
      </c>
      <c r="E13" s="12">
        <f ca="1">Sector!C13</f>
        <v>2</v>
      </c>
      <c r="F13" s="14">
        <f ca="1">COUNTIF(INDEX(E13:INDEX(E13,IFERROR(LOOKUP(2,1/($F$1:F12=2),ROW($F$1:F12)-MIN(ROW($F$1:F12)-1)),1),),),E13)</f>
        <v>1</v>
      </c>
      <c r="G13" s="31" t="b">
        <f t="shared" ca="1" si="0"/>
        <v>1</v>
      </c>
    </row>
    <row r="14" spans="1:7" ht="20.100000000000001" customHeight="1" thickBot="1">
      <c r="A14" s="28">
        <f t="shared" si="2"/>
        <v>13</v>
      </c>
      <c r="B14" s="24">
        <f t="shared" ca="1" si="1"/>
        <v>28</v>
      </c>
      <c r="C14" s="20">
        <f ca="1">IF(G14=TRUE,VLOOKUP(B14,Partition!$C$2:$D$38,2),"")</f>
        <v>9</v>
      </c>
      <c r="D14" s="21">
        <f ca="1">COUNTIF(INDEX(C14:INDEX($C$1:C14,IFERROR(LOOKUP(2,1/($D$1:D13=2),ROW($D$1:D13)-MIN(ROW($D$1:D13)-1)),1),),),C14)</f>
        <v>2</v>
      </c>
      <c r="E14" s="12">
        <f ca="1">Sector!C14</f>
        <v>1</v>
      </c>
      <c r="F14" s="14">
        <f ca="1">COUNTIF(INDEX(E14:INDEX(E14,IFERROR(LOOKUP(2,1/($F$1:F13=2),ROW($F$1:F13)-MIN(ROW($F$1:F13)-1)),1),),),E14)</f>
        <v>1</v>
      </c>
      <c r="G14" s="31" t="b">
        <f t="shared" ca="1" si="0"/>
        <v>1</v>
      </c>
    </row>
    <row r="15" spans="1:7" ht="20.100000000000001" customHeight="1" thickBot="1">
      <c r="A15" s="28">
        <f t="shared" si="2"/>
        <v>14</v>
      </c>
      <c r="B15" s="24">
        <f t="shared" ca="1" si="1"/>
        <v>25</v>
      </c>
      <c r="C15" s="20">
        <f ca="1">IF(G15=TRUE,VLOOKUP(B15,Partition!$C$2:$D$38,2),"")</f>
        <v>6</v>
      </c>
      <c r="D15" s="21">
        <f ca="1">COUNTIF(INDEX(C15:INDEX($C$1:C15,IFERROR(LOOKUP(2,1/($D$1:D14=2),ROW($D$1:D14)-MIN(ROW($D$1:D14)-1)),1),),),C15)</f>
        <v>1</v>
      </c>
      <c r="E15" s="12">
        <f ca="1">Sector!C15</f>
        <v>7</v>
      </c>
      <c r="F15" s="14">
        <f ca="1">COUNTIF(INDEX(E15:INDEX(E15,IFERROR(LOOKUP(2,1/($F$1:F14=2),ROW($F$1:F14)-MIN(ROW($F$1:F14)-1)),1),),),E15)</f>
        <v>1</v>
      </c>
      <c r="G15" s="31" t="b">
        <f t="shared" ca="1" si="0"/>
        <v>1</v>
      </c>
    </row>
    <row r="16" spans="1:7" ht="20.100000000000001" customHeight="1" thickBot="1">
      <c r="A16" s="28">
        <f t="shared" si="2"/>
        <v>15</v>
      </c>
      <c r="B16" s="24">
        <f t="shared" ca="1" si="1"/>
        <v>15</v>
      </c>
      <c r="C16" s="20">
        <f ca="1">IF(G16=TRUE,VLOOKUP(B16,Partition!$C$2:$D$38,2),"")</f>
        <v>6</v>
      </c>
      <c r="D16" s="21">
        <f ca="1">COUNTIF(INDEX(C16:INDEX($C$1:C16,IFERROR(LOOKUP(2,1/($D$1:D15=2),ROW($D$1:D15)-MIN(ROW($D$1:D15)-1)),1),),),C16)</f>
        <v>2</v>
      </c>
      <c r="E16" s="12">
        <f ca="1">Sector!C16</f>
        <v>6</v>
      </c>
      <c r="F16" s="14">
        <f ca="1">COUNTIF(INDEX(E16:INDEX(E16,IFERROR(LOOKUP(2,1/($F$1:F15=2),ROW($F$1:F15)-MIN(ROW($F$1:F15)-1)),1),),),E16)</f>
        <v>1</v>
      </c>
      <c r="G16" s="31" t="b">
        <f t="shared" ca="1" si="0"/>
        <v>1</v>
      </c>
    </row>
    <row r="17" spans="1:7" ht="20.100000000000001" customHeight="1" thickBot="1">
      <c r="A17" s="28">
        <f t="shared" si="2"/>
        <v>16</v>
      </c>
      <c r="B17" s="24">
        <f t="shared" ca="1" si="1"/>
        <v>23</v>
      </c>
      <c r="C17" s="20">
        <f ca="1">IF(G17=TRUE,VLOOKUP(B17,Partition!$C$2:$D$38,2),"")</f>
        <v>6</v>
      </c>
      <c r="D17" s="21">
        <f ca="1">COUNTIF(INDEX(C17:INDEX($C$1:C17,IFERROR(LOOKUP(2,1/($D$1:D16=2),ROW($D$1:D16)-MIN(ROW($D$1:D16)-1)),1),),),C17)</f>
        <v>2</v>
      </c>
      <c r="E17" s="12">
        <f ca="1">Sector!C17</f>
        <v>5</v>
      </c>
      <c r="F17" s="14">
        <f ca="1">COUNTIF(INDEX(E17:INDEX(E17,IFERROR(LOOKUP(2,1/($F$1:F16=2),ROW($F$1:F16)-MIN(ROW($F$1:F16)-1)),1),),),E17)</f>
        <v>1</v>
      </c>
      <c r="G17" s="31" t="b">
        <f t="shared" ca="1" si="0"/>
        <v>1</v>
      </c>
    </row>
    <row r="18" spans="1:7" ht="20.100000000000001" customHeight="1" thickBot="1">
      <c r="A18" s="28">
        <f t="shared" si="2"/>
        <v>17</v>
      </c>
      <c r="B18" s="24">
        <f t="shared" ca="1" si="1"/>
        <v>1</v>
      </c>
      <c r="C18" s="20">
        <f ca="1">IF(G18=TRUE,VLOOKUP(B18,Partition!$C$2:$D$38,2),"")</f>
        <v>9</v>
      </c>
      <c r="D18" s="21">
        <f ca="1">COUNTIF(INDEX(C18:INDEX($C$1:C18,IFERROR(LOOKUP(2,1/($D$1:D17=2),ROW($D$1:D17)-MIN(ROW($D$1:D17)-1)),1),),),C18)</f>
        <v>1</v>
      </c>
      <c r="E18" s="12">
        <f ca="1">Sector!C18</f>
        <v>1</v>
      </c>
      <c r="F18" s="14">
        <f ca="1">COUNTIF(INDEX(E18:INDEX(E18,IFERROR(LOOKUP(2,1/($F$1:F17=2),ROW($F$1:F17)-MIN(ROW($F$1:F17)-1)),1),),),E18)</f>
        <v>1</v>
      </c>
      <c r="G18" s="31" t="b">
        <f t="shared" ca="1" si="0"/>
        <v>1</v>
      </c>
    </row>
    <row r="19" spans="1:7" ht="20.100000000000001" customHeight="1" thickBot="1">
      <c r="A19" s="28">
        <f t="shared" si="2"/>
        <v>18</v>
      </c>
      <c r="B19" s="24">
        <f t="shared" ca="1" si="1"/>
        <v>3</v>
      </c>
      <c r="C19" s="20">
        <f ca="1">IF(G19=TRUE,VLOOKUP(B19,Partition!$C$2:$D$38,2),"")</f>
        <v>3</v>
      </c>
      <c r="D19" s="21">
        <f ca="1">COUNTIF(INDEX(C19:INDEX($C$1:C19,IFERROR(LOOKUP(2,1/($D$1:D18=2),ROW($D$1:D18)-MIN(ROW($D$1:D18)-1)),1),),),C19)</f>
        <v>1</v>
      </c>
      <c r="E19" s="12">
        <f ca="1">Sector!C19</f>
        <v>3</v>
      </c>
      <c r="F19" s="14">
        <f ca="1">COUNTIF(INDEX(E19:INDEX(E19,IFERROR(LOOKUP(2,1/($F$1:F18=2),ROW($F$1:F18)-MIN(ROW($F$1:F18)-1)),1),),),E19)</f>
        <v>1</v>
      </c>
      <c r="G19" s="31" t="b">
        <f t="shared" ca="1" si="0"/>
        <v>1</v>
      </c>
    </row>
    <row r="20" spans="1:7" ht="20.100000000000001" customHeight="1" thickBot="1">
      <c r="A20" s="28">
        <f t="shared" si="2"/>
        <v>19</v>
      </c>
      <c r="B20" s="24">
        <f t="shared" ca="1" si="1"/>
        <v>11</v>
      </c>
      <c r="C20" s="20">
        <f ca="1">IF(G20=TRUE,VLOOKUP(B20,Partition!$C$2:$D$38,2),"")</f>
        <v>3</v>
      </c>
      <c r="D20" s="21">
        <f ca="1">COUNTIF(INDEX(C20:INDEX($C$1:C20,IFERROR(LOOKUP(2,1/($D$1:D19=2),ROW($D$1:D19)-MIN(ROW($D$1:D19)-1)),1),),),C20)</f>
        <v>2</v>
      </c>
      <c r="E20" s="12">
        <f ca="1">Sector!C20</f>
        <v>2</v>
      </c>
      <c r="F20" s="14">
        <f ca="1">COUNTIF(INDEX(E20:INDEX(E20,IFERROR(LOOKUP(2,1/($F$1:F19=2),ROW($F$1:F19)-MIN(ROW($F$1:F19)-1)),1),),),E20)</f>
        <v>1</v>
      </c>
      <c r="G20" s="31" t="b">
        <f t="shared" ca="1" si="0"/>
        <v>1</v>
      </c>
    </row>
    <row r="21" spans="1:7" ht="20.100000000000001" customHeight="1" thickBot="1">
      <c r="A21" s="28">
        <f t="shared" si="2"/>
        <v>20</v>
      </c>
      <c r="B21" s="24">
        <f t="shared" ca="1" si="1"/>
        <v>34</v>
      </c>
      <c r="C21" s="20">
        <f ca="1">IF(G21=TRUE,VLOOKUP(B21,Partition!$C$2:$D$38,2),"")</f>
        <v>6</v>
      </c>
      <c r="D21" s="21">
        <f ca="1">COUNTIF(INDEX(C21:INDEX($C$1:C21,IFERROR(LOOKUP(2,1/($D$1:D20=2),ROW($D$1:D20)-MIN(ROW($D$1:D20)-1)),1),),),C21)</f>
        <v>1</v>
      </c>
      <c r="E21" s="12">
        <f ca="1">Sector!C21</f>
        <v>7</v>
      </c>
      <c r="F21" s="14">
        <f ca="1">COUNTIF(INDEX(E21:INDEX(E21,IFERROR(LOOKUP(2,1/($F$1:F20=2),ROW($F$1:F20)-MIN(ROW($F$1:F20)-1)),1),),),E21)</f>
        <v>1</v>
      </c>
      <c r="G21" s="31" t="b">
        <f t="shared" ca="1" si="0"/>
        <v>1</v>
      </c>
    </row>
    <row r="22" spans="1:7" ht="20.100000000000001" customHeight="1" thickBot="1">
      <c r="A22" s="28">
        <f t="shared" si="2"/>
        <v>21</v>
      </c>
      <c r="B22" s="24">
        <f t="shared" ca="1" si="1"/>
        <v>15</v>
      </c>
      <c r="C22" s="20">
        <f ca="1">IF(G22=TRUE,VLOOKUP(B22,Partition!$C$2:$D$38,2),"")</f>
        <v>6</v>
      </c>
      <c r="D22" s="21">
        <f ca="1">COUNTIF(INDEX(C22:INDEX($C$1:C22,IFERROR(LOOKUP(2,1/($D$1:D21=2),ROW($D$1:D21)-MIN(ROW($D$1:D21)-1)),1),),),C22)</f>
        <v>2</v>
      </c>
      <c r="E22" s="12">
        <f ca="1">Sector!C22</f>
        <v>6</v>
      </c>
      <c r="F22" s="14">
        <f ca="1">COUNTIF(INDEX(E22:INDEX(E22,IFERROR(LOOKUP(2,1/($F$1:F21=2),ROW($F$1:F21)-MIN(ROW($F$1:F21)-1)),1),),),E22)</f>
        <v>1</v>
      </c>
      <c r="G22" s="31" t="b">
        <f t="shared" ca="1" si="0"/>
        <v>1</v>
      </c>
    </row>
    <row r="23" spans="1:7" ht="20.100000000000001" customHeight="1" thickBot="1">
      <c r="A23" s="28">
        <f t="shared" si="2"/>
        <v>22</v>
      </c>
      <c r="B23" s="24">
        <f t="shared" ca="1" si="1"/>
        <v>35</v>
      </c>
      <c r="C23" s="20">
        <f ca="1">IF(G23=TRUE,VLOOKUP(B23,Partition!$C$2:$D$38,2),"")</f>
        <v>9</v>
      </c>
      <c r="D23" s="21">
        <f ca="1">COUNTIF(INDEX(C23:INDEX($C$1:C23,IFERROR(LOOKUP(2,1/($D$1:D22=2),ROW($D$1:D22)-MIN(ROW($D$1:D22)-1)),1),),),C23)</f>
        <v>1</v>
      </c>
      <c r="E23" s="12">
        <f ca="1">Sector!C23</f>
        <v>8</v>
      </c>
      <c r="F23" s="14">
        <f ca="1">COUNTIF(INDEX(E23:INDEX(E23,IFERROR(LOOKUP(2,1/($F$1:F22=2),ROW($F$1:F22)-MIN(ROW($F$1:F22)-1)),1),),),E23)</f>
        <v>1</v>
      </c>
      <c r="G23" s="31" t="b">
        <f t="shared" ca="1" si="0"/>
        <v>1</v>
      </c>
    </row>
    <row r="24" spans="1:7" ht="20.100000000000001" customHeight="1" thickBot="1">
      <c r="A24" s="28">
        <f t="shared" si="2"/>
        <v>23</v>
      </c>
      <c r="B24" s="24">
        <f t="shared" ca="1" si="1"/>
        <v>31</v>
      </c>
      <c r="C24" s="20">
        <f ca="1">IF(G24=TRUE,VLOOKUP(B24,Partition!$C$2:$D$38,2),"")</f>
        <v>3</v>
      </c>
      <c r="D24" s="21">
        <f ca="1">COUNTIF(INDEX(C24:INDEX($C$1:C24,IFERROR(LOOKUP(2,1/($D$1:D23=2),ROW($D$1:D23)-MIN(ROW($D$1:D23)-1)),1),),),C24)</f>
        <v>1</v>
      </c>
      <c r="E24" s="12">
        <f ca="1">Sector!C24</f>
        <v>4</v>
      </c>
      <c r="F24" s="14">
        <f ca="1">COUNTIF(INDEX(E24:INDEX(E24,IFERROR(LOOKUP(2,1/($F$1:F23=2),ROW($F$1:F23)-MIN(ROW($F$1:F23)-1)),1),),),E24)</f>
        <v>1</v>
      </c>
      <c r="G24" s="31" t="b">
        <f t="shared" ca="1" si="0"/>
        <v>1</v>
      </c>
    </row>
    <row r="25" spans="1:7" ht="20.100000000000001" customHeight="1" thickBot="1">
      <c r="A25" s="28">
        <f t="shared" si="2"/>
        <v>24</v>
      </c>
      <c r="B25" s="24">
        <f t="shared" ca="1" si="1"/>
        <v>18</v>
      </c>
      <c r="C25" s="20">
        <f ca="1">IF(G25=TRUE,VLOOKUP(B25,Partition!$C$2:$D$38,2),"")</f>
        <v>9</v>
      </c>
      <c r="D25" s="21">
        <f ca="1">COUNTIF(INDEX(C25:INDEX($C$1:C25,IFERROR(LOOKUP(2,1/($D$1:D24=2),ROW($D$1:D24)-MIN(ROW($D$1:D24)-1)),1),),),C25)</f>
        <v>2</v>
      </c>
      <c r="E25" s="12">
        <f ca="1">Sector!C25</f>
        <v>9</v>
      </c>
      <c r="F25" s="14">
        <f ca="1">COUNTIF(INDEX(E25:INDEX(E25,IFERROR(LOOKUP(2,1/($F$1:F24=2),ROW($F$1:F24)-MIN(ROW($F$1:F24)-1)),1),),),E25)</f>
        <v>1</v>
      </c>
      <c r="G25" s="31" t="b">
        <f t="shared" ca="1" si="0"/>
        <v>1</v>
      </c>
    </row>
    <row r="26" spans="1:7" ht="20.100000000000001" customHeight="1" thickBot="1">
      <c r="A26" s="28">
        <f t="shared" si="2"/>
        <v>25</v>
      </c>
      <c r="B26" s="24">
        <f t="shared" ca="1" si="1"/>
        <v>15</v>
      </c>
      <c r="C26" s="20">
        <f ca="1">IF(G26=TRUE,VLOOKUP(B26,Partition!$C$2:$D$38,2),"")</f>
        <v>6</v>
      </c>
      <c r="D26" s="21">
        <f ca="1">COUNTIF(INDEX(C26:INDEX($C$1:C26,IFERROR(LOOKUP(2,1/($D$1:D25=2),ROW($D$1:D25)-MIN(ROW($D$1:D25)-1)),1),),),C26)</f>
        <v>1</v>
      </c>
      <c r="E26" s="12">
        <f ca="1">Sector!C26</f>
        <v>6</v>
      </c>
      <c r="F26" s="14">
        <f ca="1">COUNTIF(INDEX(E26:INDEX(E26,IFERROR(LOOKUP(2,1/($F$1:F25=2),ROW($F$1:F25)-MIN(ROW($F$1:F25)-1)),1),),),E26)</f>
        <v>1</v>
      </c>
      <c r="G26" s="31" t="b">
        <f t="shared" ca="1" si="0"/>
        <v>1</v>
      </c>
    </row>
    <row r="27" spans="1:7" ht="20.100000000000001" customHeight="1" thickBot="1">
      <c r="A27" s="28">
        <f t="shared" si="2"/>
        <v>26</v>
      </c>
      <c r="B27" s="24">
        <f t="shared" ca="1" si="1"/>
        <v>23</v>
      </c>
      <c r="C27" s="20">
        <f ca="1">IF(G27=TRUE,VLOOKUP(B27,Partition!$C$2:$D$38,2),"")</f>
        <v>6</v>
      </c>
      <c r="D27" s="21">
        <f ca="1">COUNTIF(INDEX(C27:INDEX($C$1:C27,IFERROR(LOOKUP(2,1/($D$1:D26=2),ROW($D$1:D26)-MIN(ROW($D$1:D26)-1)),1),),),C27)</f>
        <v>2</v>
      </c>
      <c r="E27" s="12">
        <f ca="1">Sector!C27</f>
        <v>5</v>
      </c>
      <c r="F27" s="14">
        <f ca="1">COUNTIF(INDEX(E27:INDEX(E27,IFERROR(LOOKUP(2,1/($F$1:F26=2),ROW($F$1:F26)-MIN(ROW($F$1:F26)-1)),1),),),E27)</f>
        <v>1</v>
      </c>
      <c r="G27" s="31" t="b">
        <f t="shared" ca="1" si="0"/>
        <v>1</v>
      </c>
    </row>
    <row r="28" spans="1:7" ht="20.100000000000001" customHeight="1" thickBot="1">
      <c r="A28" s="28">
        <f t="shared" si="2"/>
        <v>27</v>
      </c>
      <c r="B28" s="24">
        <f t="shared" ca="1" si="1"/>
        <v>21</v>
      </c>
      <c r="C28" s="20">
        <f ca="1">IF(G28=TRUE,VLOOKUP(B28,Partition!$C$2:$D$38,2),"")</f>
        <v>3</v>
      </c>
      <c r="D28" s="21">
        <f ca="1">COUNTIF(INDEX(C28:INDEX($C$1:C28,IFERROR(LOOKUP(2,1/($D$1:D27=2),ROW($D$1:D27)-MIN(ROW($D$1:D27)-1)),1),),),C28)</f>
        <v>1</v>
      </c>
      <c r="E28" s="12">
        <f ca="1">Sector!C28</f>
        <v>3</v>
      </c>
      <c r="F28" s="14">
        <f ca="1">COUNTIF(INDEX(E28:INDEX(E28,IFERROR(LOOKUP(2,1/($F$1:F27=2),ROW($F$1:F27)-MIN(ROW($F$1:F27)-1)),1),),),E28)</f>
        <v>1</v>
      </c>
      <c r="G28" s="31" t="b">
        <f t="shared" ca="1" si="0"/>
        <v>1</v>
      </c>
    </row>
    <row r="29" spans="1:7" ht="20.100000000000001" customHeight="1" thickBot="1">
      <c r="A29" s="28">
        <f t="shared" si="2"/>
        <v>28</v>
      </c>
      <c r="B29" s="24">
        <f t="shared" ca="1" si="1"/>
        <v>14</v>
      </c>
      <c r="C29" s="20">
        <f ca="1">IF(G29=TRUE,VLOOKUP(B29,Partition!$C$2:$D$38,2),"")</f>
        <v>6</v>
      </c>
      <c r="D29" s="21">
        <f ca="1">COUNTIF(INDEX(C29:INDEX($C$1:C29,IFERROR(LOOKUP(2,1/($D$1:D28=2),ROW($D$1:D28)-MIN(ROW($D$1:D28)-1)),1),),),C29)</f>
        <v>2</v>
      </c>
      <c r="E29" s="12">
        <f ca="1">Sector!C29</f>
        <v>5</v>
      </c>
      <c r="F29" s="14">
        <f ca="1">COUNTIF(INDEX(E29:INDEX(E29,IFERROR(LOOKUP(2,1/($F$1:F28=2),ROW($F$1:F28)-MIN(ROW($F$1:F28)-1)),1),),),E29)</f>
        <v>1</v>
      </c>
      <c r="G29" s="31" t="b">
        <f t="shared" ca="1" si="0"/>
        <v>1</v>
      </c>
    </row>
    <row r="30" spans="1:7" ht="20.100000000000001" customHeight="1" thickBot="1">
      <c r="A30" s="28">
        <f t="shared" si="2"/>
        <v>29</v>
      </c>
      <c r="B30" s="24">
        <f t="shared" ca="1" si="1"/>
        <v>14</v>
      </c>
      <c r="C30" s="20">
        <f ca="1">IF(G30=TRUE,VLOOKUP(B30,Partition!$C$2:$D$38,2),"")</f>
        <v>6</v>
      </c>
      <c r="D30" s="21">
        <f ca="1">COUNTIF(INDEX(C30:INDEX($C$1:C30,IFERROR(LOOKUP(2,1/($D$1:D29=2),ROW($D$1:D29)-MIN(ROW($D$1:D29)-1)),1),),),C30)</f>
        <v>2</v>
      </c>
      <c r="E30" s="12">
        <f ca="1">Sector!C30</f>
        <v>5</v>
      </c>
      <c r="F30" s="14">
        <f ca="1">COUNTIF(INDEX(E30:INDEX(E30,IFERROR(LOOKUP(2,1/($F$1:F29=2),ROW($F$1:F29)-MIN(ROW($F$1:F29)-1)),1),),),E30)</f>
        <v>1</v>
      </c>
      <c r="G30" s="31" t="b">
        <f t="shared" ca="1" si="0"/>
        <v>1</v>
      </c>
    </row>
    <row r="31" spans="1:7" ht="20.100000000000001" customHeight="1" thickBot="1">
      <c r="A31" s="28">
        <f t="shared" si="2"/>
        <v>30</v>
      </c>
      <c r="B31" s="24">
        <f t="shared" ca="1" si="1"/>
        <v>18</v>
      </c>
      <c r="C31" s="20">
        <f ca="1">IF(G31=TRUE,VLOOKUP(B31,Partition!$C$2:$D$38,2),"")</f>
        <v>9</v>
      </c>
      <c r="D31" s="21">
        <f ca="1">COUNTIF(INDEX(C31:INDEX($C$1:C31,IFERROR(LOOKUP(2,1/($D$1:D30=2),ROW($D$1:D30)-MIN(ROW($D$1:D30)-1)),1),),),C31)</f>
        <v>1</v>
      </c>
      <c r="E31" s="12">
        <f ca="1">Sector!C31</f>
        <v>9</v>
      </c>
      <c r="F31" s="14">
        <f ca="1">COUNTIF(INDEX(E31:INDEX(E31,IFERROR(LOOKUP(2,1/($F$1:F30=2),ROW($F$1:F30)-MIN(ROW($F$1:F30)-1)),1),),),E31)</f>
        <v>1</v>
      </c>
      <c r="G31" s="31" t="b">
        <f t="shared" ca="1" si="0"/>
        <v>1</v>
      </c>
    </row>
    <row r="32" spans="1:7" ht="20.100000000000001" customHeight="1" thickBot="1">
      <c r="A32" s="28">
        <f t="shared" si="2"/>
        <v>31</v>
      </c>
      <c r="B32" s="24">
        <f t="shared" ca="1" si="1"/>
        <v>22</v>
      </c>
      <c r="C32" s="20">
        <f ca="1">IF(G32=TRUE,VLOOKUP(B32,Partition!$C$2:$D$38,2),"")</f>
        <v>3</v>
      </c>
      <c r="D32" s="21">
        <f ca="1">COUNTIF(INDEX(C32:INDEX($C$1:C32,IFERROR(LOOKUP(2,1/($D$1:D31=2),ROW($D$1:D31)-MIN(ROW($D$1:D31)-1)),1),),),C32)</f>
        <v>1</v>
      </c>
      <c r="E32" s="12">
        <f ca="1">Sector!C32</f>
        <v>4</v>
      </c>
      <c r="F32" s="14">
        <f ca="1">COUNTIF(INDEX(E32:INDEX(E32,IFERROR(LOOKUP(2,1/($F$1:F31=2),ROW($F$1:F31)-MIN(ROW($F$1:F31)-1)),1),),),E32)</f>
        <v>1</v>
      </c>
      <c r="G32" s="31" t="b">
        <f t="shared" ca="1" si="0"/>
        <v>1</v>
      </c>
    </row>
    <row r="33" spans="1:7" ht="20.100000000000001" customHeight="1" thickBot="1">
      <c r="A33" s="28">
        <f t="shared" si="2"/>
        <v>32</v>
      </c>
      <c r="B33" s="24">
        <f t="shared" ca="1" si="1"/>
        <v>20</v>
      </c>
      <c r="C33" s="20">
        <f ca="1">IF(G33=TRUE,VLOOKUP(B33,Partition!$C$2:$D$38,2),"")</f>
        <v>3</v>
      </c>
      <c r="D33" s="21">
        <f ca="1">COUNTIF(INDEX(C33:INDEX($C$1:C33,IFERROR(LOOKUP(2,1/($D$1:D32=2),ROW($D$1:D32)-MIN(ROW($D$1:D32)-1)),1),),),C33)</f>
        <v>2</v>
      </c>
      <c r="E33" s="12">
        <f ca="1">Sector!C33</f>
        <v>2</v>
      </c>
      <c r="F33" s="14">
        <f ca="1">COUNTIF(INDEX(E33:INDEX(E33,IFERROR(LOOKUP(2,1/($F$1:F32=2),ROW($F$1:F32)-MIN(ROW($F$1:F32)-1)),1),),),E33)</f>
        <v>1</v>
      </c>
      <c r="G33" s="31" t="b">
        <f t="shared" ca="1" si="0"/>
        <v>1</v>
      </c>
    </row>
    <row r="34" spans="1:7" ht="20.100000000000001" customHeight="1" thickBot="1">
      <c r="A34" s="28">
        <f t="shared" si="2"/>
        <v>33</v>
      </c>
      <c r="B34" s="24">
        <f t="shared" ca="1" si="1"/>
        <v>27</v>
      </c>
      <c r="C34" s="20">
        <f ca="1">IF(G34=TRUE,VLOOKUP(B34,Partition!$C$2:$D$38,2),"")</f>
        <v>9</v>
      </c>
      <c r="D34" s="21">
        <f ca="1">COUNTIF(INDEX(C34:INDEX($C$1:C34,IFERROR(LOOKUP(2,1/($D$1:D33=2),ROW($D$1:D33)-MIN(ROW($D$1:D33)-1)),1),),),C34)</f>
        <v>1</v>
      </c>
      <c r="E34" s="12">
        <f ca="1">Sector!C34</f>
        <v>9</v>
      </c>
      <c r="F34" s="14">
        <f ca="1">COUNTIF(INDEX(E34:INDEX(E34,IFERROR(LOOKUP(2,1/($F$1:F33=2),ROW($F$1:F33)-MIN(ROW($F$1:F33)-1)),1),),),E34)</f>
        <v>1</v>
      </c>
      <c r="G34" s="31" t="b">
        <f t="shared" ca="1" si="0"/>
        <v>1</v>
      </c>
    </row>
    <row r="35" spans="1:7" ht="20.100000000000001" customHeight="1" thickBot="1">
      <c r="A35" s="28">
        <f>1+A34</f>
        <v>34</v>
      </c>
      <c r="B35" s="24">
        <f t="shared" ca="1" si="1"/>
        <v>21</v>
      </c>
      <c r="C35" s="20">
        <f ca="1">IF(G35=TRUE,VLOOKUP(B35,Partition!$C$2:$D$38,2),"")</f>
        <v>3</v>
      </c>
      <c r="D35" s="21">
        <f ca="1">COUNTIF(INDEX(C35:INDEX($C$1:C35,IFERROR(LOOKUP(2,1/($D$1:D34=2),ROW($D$1:D34)-MIN(ROW($D$1:D34)-1)),1),),),C35)</f>
        <v>2</v>
      </c>
      <c r="E35" s="12">
        <f ca="1">Sector!C35</f>
        <v>3</v>
      </c>
      <c r="F35" s="14">
        <f ca="1">COUNTIF(INDEX(E35:INDEX(E35,IFERROR(LOOKUP(2,1/($F$1:F34=2),ROW($F$1:F34)-MIN(ROW($F$1:F34)-1)),1),),),E35)</f>
        <v>1</v>
      </c>
      <c r="G35" s="31" t="b">
        <f t="shared" ca="1" si="0"/>
        <v>1</v>
      </c>
    </row>
    <row r="36" spans="1:7" ht="20.100000000000001" customHeight="1" thickBot="1">
      <c r="A36" s="28">
        <f t="shared" si="2"/>
        <v>35</v>
      </c>
      <c r="B36" s="24">
        <f t="shared" ca="1" si="1"/>
        <v>16</v>
      </c>
      <c r="C36" s="20">
        <f ca="1">IF(G36=TRUE,VLOOKUP(B36,Partition!$C$2:$D$38,2),"")</f>
        <v>6</v>
      </c>
      <c r="D36" s="21">
        <f ca="1">COUNTIF(INDEX(C36:INDEX($C$1:C36,IFERROR(LOOKUP(2,1/($D$1:D35=2),ROW($D$1:D35)-MIN(ROW($D$1:D35)-1)),1),),),C36)</f>
        <v>1</v>
      </c>
      <c r="E36" s="12">
        <f ca="1">Sector!C36</f>
        <v>7</v>
      </c>
      <c r="F36" s="14">
        <f ca="1">COUNTIF(INDEX(E36:INDEX(E36,IFERROR(LOOKUP(2,1/($F$1:F35=2),ROW($F$1:F35)-MIN(ROW($F$1:F35)-1)),1),),),E36)</f>
        <v>1</v>
      </c>
      <c r="G36" s="31" t="b">
        <f t="shared" ca="1" si="0"/>
        <v>1</v>
      </c>
    </row>
    <row r="37" spans="1:7" ht="20.100000000000001" customHeight="1" thickBot="1">
      <c r="A37" s="28">
        <f t="shared" si="2"/>
        <v>36</v>
      </c>
      <c r="B37" s="24">
        <f t="shared" ca="1" si="1"/>
        <v>29</v>
      </c>
      <c r="C37" s="20">
        <f ca="1">IF(G37=TRUE,VLOOKUP(B37,Partition!$C$2:$D$38,2),"")</f>
        <v>3</v>
      </c>
      <c r="D37" s="21">
        <f ca="1">COUNTIF(INDEX(C37:INDEX($C$1:C37,IFERROR(LOOKUP(2,1/($D$1:D36=2),ROW($D$1:D36)-MIN(ROW($D$1:D36)-1)),1),),),C37)</f>
        <v>2</v>
      </c>
      <c r="E37" s="12">
        <f ca="1">Sector!C37</f>
        <v>2</v>
      </c>
      <c r="F37" s="14">
        <f ca="1">COUNTIF(INDEX(E37:INDEX(E37,IFERROR(LOOKUP(2,1/($F$1:F36=2),ROW($F$1:F36)-MIN(ROW($F$1:F36)-1)),1),),),E37)</f>
        <v>1</v>
      </c>
      <c r="G37" s="31" t="b">
        <f t="shared" ca="1" si="0"/>
        <v>1</v>
      </c>
    </row>
    <row r="38" spans="1:7" ht="20.100000000000001" customHeight="1" thickBot="1">
      <c r="A38" s="28">
        <f t="shared" si="2"/>
        <v>37</v>
      </c>
      <c r="B38" s="24">
        <f t="shared" ca="1" si="1"/>
        <v>26</v>
      </c>
      <c r="C38" s="20">
        <f ca="1">IF(G38=TRUE,VLOOKUP(B38,Partition!$C$2:$D$38,2),"")</f>
        <v>9</v>
      </c>
      <c r="D38" s="21">
        <f ca="1">COUNTIF(INDEX(C38:INDEX($C$1:C38,IFERROR(LOOKUP(2,1/($D$1:D37=2),ROW($D$1:D37)-MIN(ROW($D$1:D37)-1)),1),),),C38)</f>
        <v>1</v>
      </c>
      <c r="E38" s="12">
        <f ca="1">Sector!C38</f>
        <v>8</v>
      </c>
      <c r="F38" s="14">
        <f ca="1">COUNTIF(INDEX(E38:INDEX(E38,IFERROR(LOOKUP(2,1/($F$1:F37=2),ROW($F$1:F37)-MIN(ROW($F$1:F37)-1)),1),),),E38)</f>
        <v>1</v>
      </c>
      <c r="G38" s="31" t="b">
        <f t="shared" ca="1" si="0"/>
        <v>1</v>
      </c>
    </row>
    <row r="39" spans="1:7" ht="20.100000000000001" customHeight="1" thickBot="1">
      <c r="A39" s="28">
        <f t="shared" si="2"/>
        <v>38</v>
      </c>
      <c r="B39" s="24">
        <f t="shared" ca="1" si="1"/>
        <v>15</v>
      </c>
      <c r="C39" s="20">
        <f ca="1">IF(G39=TRUE,VLOOKUP(B39,Partition!$C$2:$D$38,2),"")</f>
        <v>6</v>
      </c>
      <c r="D39" s="21">
        <f ca="1">COUNTIF(INDEX(C39:INDEX($C$1:C39,IFERROR(LOOKUP(2,1/($D$1:D38=2),ROW($D$1:D38)-MIN(ROW($D$1:D38)-1)),1),),),C39)</f>
        <v>1</v>
      </c>
      <c r="E39" s="12">
        <f ca="1">Sector!C39</f>
        <v>6</v>
      </c>
      <c r="F39" s="14">
        <f ca="1">COUNTIF(INDEX(E39:INDEX(E39,IFERROR(LOOKUP(2,1/($F$1:F38=2),ROW($F$1:F38)-MIN(ROW($F$1:F38)-1)),1),),),E39)</f>
        <v>1</v>
      </c>
      <c r="G39" s="31" t="b">
        <f t="shared" ca="1" si="0"/>
        <v>1</v>
      </c>
    </row>
    <row r="40" spans="1:7" ht="20.100000000000001" customHeight="1" thickBot="1">
      <c r="A40" s="28">
        <f t="shared" si="2"/>
        <v>39</v>
      </c>
      <c r="B40" s="24">
        <f t="shared" ca="1" si="1"/>
        <v>10</v>
      </c>
      <c r="C40" s="20">
        <f ca="1">IF(G40=TRUE,VLOOKUP(B40,Partition!$C$2:$D$38,2),"")</f>
        <v>9</v>
      </c>
      <c r="D40" s="21">
        <f ca="1">COUNTIF(INDEX(C40:INDEX($C$1:C40,IFERROR(LOOKUP(2,1/($D$1:D39=2),ROW($D$1:D39)-MIN(ROW($D$1:D39)-1)),1),),),C40)</f>
        <v>2</v>
      </c>
      <c r="E40" s="12">
        <f ca="1">Sector!C40</f>
        <v>1</v>
      </c>
      <c r="F40" s="14">
        <f ca="1">COUNTIF(INDEX(E40:INDEX(E40,IFERROR(LOOKUP(2,1/($F$1:F39=2),ROW($F$1:F39)-MIN(ROW($F$1:F39)-1)),1),),),E40)</f>
        <v>1</v>
      </c>
      <c r="G40" s="31" t="b">
        <f t="shared" ca="1" si="0"/>
        <v>1</v>
      </c>
    </row>
    <row r="41" spans="1:7" ht="20.100000000000001" customHeight="1" thickBot="1">
      <c r="A41" s="28">
        <f t="shared" si="2"/>
        <v>40</v>
      </c>
      <c r="B41" s="24">
        <f t="shared" ca="1" si="1"/>
        <v>1</v>
      </c>
      <c r="C41" s="20">
        <f ca="1">IF(G41=TRUE,VLOOKUP(B41,Partition!$C$2:$D$38,2),"")</f>
        <v>9</v>
      </c>
      <c r="D41" s="21">
        <f ca="1">COUNTIF(INDEX(C41:INDEX($C$1:C41,IFERROR(LOOKUP(2,1/($D$1:D40=2),ROW($D$1:D40)-MIN(ROW($D$1:D40)-1)),1),),),C41)</f>
        <v>2</v>
      </c>
      <c r="E41" s="12">
        <f ca="1">Sector!C41</f>
        <v>1</v>
      </c>
      <c r="F41" s="14">
        <f ca="1">COUNTIF(INDEX(E41:INDEX(E41,IFERROR(LOOKUP(2,1/($F$1:F40=2),ROW($F$1:F40)-MIN(ROW($F$1:F40)-1)),1),),),E41)</f>
        <v>1</v>
      </c>
      <c r="G41" s="31" t="b">
        <f t="shared" ca="1" si="0"/>
        <v>1</v>
      </c>
    </row>
    <row r="42" spans="1:7" ht="20.100000000000001" customHeight="1" thickBot="1">
      <c r="A42" s="28">
        <f t="shared" si="2"/>
        <v>41</v>
      </c>
      <c r="B42" s="24">
        <f t="shared" ca="1" si="1"/>
        <v>7</v>
      </c>
      <c r="C42" s="20">
        <f ca="1">IF(G42=TRUE,VLOOKUP(B42,Partition!$C$2:$D$38,2),"")</f>
        <v>6</v>
      </c>
      <c r="D42" s="21">
        <f ca="1">COUNTIF(INDEX(C42:INDEX($C$1:C42,IFERROR(LOOKUP(2,1/($D$1:D41=2),ROW($D$1:D41)-MIN(ROW($D$1:D41)-1)),1),),),C42)</f>
        <v>1</v>
      </c>
      <c r="E42" s="12">
        <f ca="1">Sector!C42</f>
        <v>7</v>
      </c>
      <c r="F42" s="14">
        <f ca="1">COUNTIF(INDEX(E42:INDEX(E42,IFERROR(LOOKUP(2,1/($F$1:F41=2),ROW($F$1:F41)-MIN(ROW($F$1:F41)-1)),1),),),E42)</f>
        <v>1</v>
      </c>
      <c r="G42" s="31" t="b">
        <f t="shared" ca="1" si="0"/>
        <v>1</v>
      </c>
    </row>
    <row r="43" spans="1:7" ht="20.100000000000001" customHeight="1" thickBot="1">
      <c r="A43" s="28">
        <f t="shared" si="2"/>
        <v>42</v>
      </c>
      <c r="B43" s="24">
        <f t="shared" ca="1" si="1"/>
        <v>23</v>
      </c>
      <c r="C43" s="20">
        <f ca="1">IF(G43=TRUE,VLOOKUP(B43,Partition!$C$2:$D$38,2),"")</f>
        <v>6</v>
      </c>
      <c r="D43" s="21">
        <f ca="1">COUNTIF(INDEX(C43:INDEX($C$1:C43,IFERROR(LOOKUP(2,1/($D$1:D42=2),ROW($D$1:D42)-MIN(ROW($D$1:D42)-1)),1),),),C43)</f>
        <v>2</v>
      </c>
      <c r="E43" s="12">
        <f ca="1">Sector!C43</f>
        <v>5</v>
      </c>
      <c r="F43" s="14">
        <f ca="1">COUNTIF(INDEX(E43:INDEX(E43,IFERROR(LOOKUP(2,1/($F$1:F42=2),ROW($F$1:F42)-MIN(ROW($F$1:F42)-1)),1),),),E43)</f>
        <v>1</v>
      </c>
      <c r="G43" s="31" t="b">
        <f t="shared" ca="1" si="0"/>
        <v>1</v>
      </c>
    </row>
    <row r="44" spans="1:7" ht="20.100000000000001" customHeight="1" thickBot="1">
      <c r="A44" s="28">
        <f t="shared" si="2"/>
        <v>43</v>
      </c>
      <c r="B44" s="24">
        <f t="shared" ca="1" si="1"/>
        <v>28</v>
      </c>
      <c r="C44" s="20">
        <f ca="1">IF(G44=TRUE,VLOOKUP(B44,Partition!$C$2:$D$38,2),"")</f>
        <v>9</v>
      </c>
      <c r="D44" s="21">
        <f ca="1">COUNTIF(INDEX(C44:INDEX($C$1:C44,IFERROR(LOOKUP(2,1/($D$1:D43=2),ROW($D$1:D43)-MIN(ROW($D$1:D43)-1)),1),),),C44)</f>
        <v>1</v>
      </c>
      <c r="E44" s="12">
        <f ca="1">Sector!C44</f>
        <v>1</v>
      </c>
      <c r="F44" s="14">
        <f ca="1">COUNTIF(INDEX(E44:INDEX(E44,IFERROR(LOOKUP(2,1/($F$1:F43=2),ROW($F$1:F43)-MIN(ROW($F$1:F43)-1)),1),),),E44)</f>
        <v>1</v>
      </c>
      <c r="G44" s="31" t="b">
        <f t="shared" ca="1" si="0"/>
        <v>1</v>
      </c>
    </row>
    <row r="45" spans="1:7" ht="20.100000000000001" customHeight="1" thickBot="1">
      <c r="A45" s="28">
        <f t="shared" si="2"/>
        <v>44</v>
      </c>
      <c r="B45" s="24">
        <f t="shared" ca="1" si="1"/>
        <v>36</v>
      </c>
      <c r="C45" s="20">
        <f ca="1">IF(G45=TRUE,VLOOKUP(B45,Partition!$C$2:$D$38,2),"")</f>
        <v>9</v>
      </c>
      <c r="D45" s="21">
        <f ca="1">COUNTIF(INDEX(C45:INDEX($C$1:C45,IFERROR(LOOKUP(2,1/($D$1:D44=2),ROW($D$1:D44)-MIN(ROW($D$1:D44)-1)),1),),),C45)</f>
        <v>2</v>
      </c>
      <c r="E45" s="12">
        <f ca="1">Sector!C45</f>
        <v>9</v>
      </c>
      <c r="F45" s="14">
        <f ca="1">COUNTIF(INDEX(E45:INDEX(E45,IFERROR(LOOKUP(2,1/($F$1:F44=2),ROW($F$1:F44)-MIN(ROW($F$1:F44)-1)),1),),),E45)</f>
        <v>1</v>
      </c>
      <c r="G45" s="31" t="b">
        <f t="shared" ca="1" si="0"/>
        <v>1</v>
      </c>
    </row>
    <row r="46" spans="1:7" ht="20.100000000000001" customHeight="1" thickBot="1">
      <c r="A46" s="28">
        <f t="shared" si="2"/>
        <v>45</v>
      </c>
      <c r="B46" s="24">
        <f t="shared" ca="1" si="1"/>
        <v>36</v>
      </c>
      <c r="C46" s="20">
        <f ca="1">IF(G46=TRUE,VLOOKUP(B46,Partition!$C$2:$D$38,2),"")</f>
        <v>9</v>
      </c>
      <c r="D46" s="21">
        <f ca="1">COUNTIF(INDEX(C46:INDEX($C$1:C46,IFERROR(LOOKUP(2,1/($D$1:D45=2),ROW($D$1:D45)-MIN(ROW($D$1:D45)-1)),1),),),C46)</f>
        <v>2</v>
      </c>
      <c r="E46" s="12">
        <f ca="1">Sector!C46</f>
        <v>9</v>
      </c>
      <c r="F46" s="14">
        <f ca="1">COUNTIF(INDEX(E46:INDEX(E46,IFERROR(LOOKUP(2,1/($F$1:F45=2),ROW($F$1:F45)-MIN(ROW($F$1:F45)-1)),1),),),E46)</f>
        <v>1</v>
      </c>
      <c r="G46" s="31" t="b">
        <f t="shared" ca="1" si="0"/>
        <v>1</v>
      </c>
    </row>
    <row r="47" spans="1:7" ht="20.100000000000001" customHeight="1" thickBot="1">
      <c r="A47" s="28">
        <f t="shared" si="2"/>
        <v>46</v>
      </c>
      <c r="B47" s="24">
        <f t="shared" ca="1" si="1"/>
        <v>26</v>
      </c>
      <c r="C47" s="20">
        <f ca="1">IF(G47=TRUE,VLOOKUP(B47,Partition!$C$2:$D$38,2),"")</f>
        <v>9</v>
      </c>
      <c r="D47" s="21">
        <f ca="1">COUNTIF(INDEX(C47:INDEX($C$1:C47,IFERROR(LOOKUP(2,1/($D$1:D46=2),ROW($D$1:D46)-MIN(ROW($D$1:D46)-1)),1),),),C47)</f>
        <v>2</v>
      </c>
      <c r="E47" s="12">
        <f ca="1">Sector!C47</f>
        <v>8</v>
      </c>
      <c r="F47" s="14">
        <f ca="1">COUNTIF(INDEX(E47:INDEX(E47,IFERROR(LOOKUP(2,1/($F$1:F46=2),ROW($F$1:F46)-MIN(ROW($F$1:F46)-1)),1),),),E47)</f>
        <v>1</v>
      </c>
      <c r="G47" s="31" t="b">
        <f t="shared" ca="1" si="0"/>
        <v>1</v>
      </c>
    </row>
    <row r="48" spans="1:7" ht="20.100000000000001" customHeight="1" thickBot="1">
      <c r="A48" s="28">
        <f t="shared" si="2"/>
        <v>47</v>
      </c>
      <c r="B48" s="24">
        <f t="shared" ca="1" si="1"/>
        <v>11</v>
      </c>
      <c r="C48" s="20">
        <f ca="1">IF(G48=TRUE,VLOOKUP(B48,Partition!$C$2:$D$38,2),"")</f>
        <v>3</v>
      </c>
      <c r="D48" s="21">
        <f ca="1">COUNTIF(INDEX(C48:INDEX($C$1:C48,IFERROR(LOOKUP(2,1/($D$1:D47=2),ROW($D$1:D47)-MIN(ROW($D$1:D47)-1)),1),),),C48)</f>
        <v>1</v>
      </c>
      <c r="E48" s="12">
        <f ca="1">Sector!C48</f>
        <v>2</v>
      </c>
      <c r="F48" s="14">
        <f ca="1">COUNTIF(INDEX(E48:INDEX(E48,IFERROR(LOOKUP(2,1/($F$1:F47=2),ROW($F$1:F47)-MIN(ROW($F$1:F47)-1)),1),),),E48)</f>
        <v>1</v>
      </c>
      <c r="G48" s="31" t="b">
        <f t="shared" ca="1" si="0"/>
        <v>1</v>
      </c>
    </row>
    <row r="49" spans="1:7" ht="20.100000000000001" customHeight="1" thickBot="1">
      <c r="A49" s="28">
        <f t="shared" si="2"/>
        <v>48</v>
      </c>
      <c r="B49" s="24">
        <f t="shared" ca="1" si="1"/>
        <v>2</v>
      </c>
      <c r="C49" s="20">
        <f ca="1">IF(G49=TRUE,VLOOKUP(B49,Partition!$C$2:$D$38,2),"")</f>
        <v>3</v>
      </c>
      <c r="D49" s="21">
        <f ca="1">COUNTIF(INDEX(C49:INDEX($C$1:C49,IFERROR(LOOKUP(2,1/($D$1:D48=2),ROW($D$1:D48)-MIN(ROW($D$1:D48)-1)),1),),),C49)</f>
        <v>2</v>
      </c>
      <c r="E49" s="12">
        <f ca="1">Sector!C49</f>
        <v>2</v>
      </c>
      <c r="F49" s="14">
        <f ca="1">COUNTIF(INDEX(E49:INDEX(E49,IFERROR(LOOKUP(2,1/($F$1:F48=2),ROW($F$1:F48)-MIN(ROW($F$1:F48)-1)),1),),),E49)</f>
        <v>1</v>
      </c>
      <c r="G49" s="31" t="b">
        <f t="shared" ca="1" si="0"/>
        <v>1</v>
      </c>
    </row>
    <row r="50" spans="1:7" ht="20.100000000000001" customHeight="1" thickBot="1">
      <c r="A50" s="28">
        <f t="shared" si="2"/>
        <v>49</v>
      </c>
      <c r="B50" s="24">
        <f t="shared" ca="1" si="1"/>
        <v>15</v>
      </c>
      <c r="C50" s="20">
        <f ca="1">IF(G50=TRUE,VLOOKUP(B50,Partition!$C$2:$D$38,2),"")</f>
        <v>6</v>
      </c>
      <c r="D50" s="21">
        <f ca="1">COUNTIF(INDEX(C50:INDEX($C$1:C50,IFERROR(LOOKUP(2,1/($D$1:D49=2),ROW($D$1:D49)-MIN(ROW($D$1:D49)-1)),1),),),C50)</f>
        <v>1</v>
      </c>
      <c r="E50" s="12">
        <f ca="1">Sector!C50</f>
        <v>6</v>
      </c>
      <c r="F50" s="14">
        <f ca="1">COUNTIF(INDEX(E50:INDEX(E50,IFERROR(LOOKUP(2,1/($F$1:F49=2),ROW($F$1:F49)-MIN(ROW($F$1:F49)-1)),1),),),E50)</f>
        <v>1</v>
      </c>
      <c r="G50" s="31" t="b">
        <f t="shared" ca="1" si="0"/>
        <v>1</v>
      </c>
    </row>
    <row r="51" spans="1:7" ht="20.100000000000001" customHeight="1" thickBot="1">
      <c r="A51" s="28">
        <f t="shared" si="2"/>
        <v>50</v>
      </c>
      <c r="B51" s="24">
        <f t="shared" ca="1" si="1"/>
        <v>22</v>
      </c>
      <c r="C51" s="20">
        <f ca="1">IF(G51=TRUE,VLOOKUP(B51,Partition!$C$2:$D$38,2),"")</f>
        <v>3</v>
      </c>
      <c r="D51" s="21">
        <f ca="1">COUNTIF(INDEX(C51:INDEX($C$1:C51,IFERROR(LOOKUP(2,1/($D$1:D50=2),ROW($D$1:D50)-MIN(ROW($D$1:D50)-1)),1),),),C51)</f>
        <v>2</v>
      </c>
      <c r="E51" s="12">
        <f ca="1">Sector!C51</f>
        <v>4</v>
      </c>
      <c r="F51" s="14">
        <f ca="1">COUNTIF(INDEX(E51:INDEX(E51,IFERROR(LOOKUP(2,1/($F$1:F50=2),ROW($F$1:F50)-MIN(ROW($F$1:F50)-1)),1),),),E51)</f>
        <v>1</v>
      </c>
      <c r="G51" s="31" t="b">
        <f t="shared" ca="1" si="0"/>
        <v>1</v>
      </c>
    </row>
    <row r="52" spans="1:7" ht="20.100000000000001" customHeight="1" thickBot="1">
      <c r="A52" s="28">
        <f t="shared" si="2"/>
        <v>51</v>
      </c>
      <c r="B52" s="24">
        <f t="shared" ca="1" si="1"/>
        <v>17</v>
      </c>
      <c r="C52" s="20">
        <f ca="1">IF(G52=TRUE,VLOOKUP(B52,Partition!$C$2:$D$38,2),"")</f>
        <v>9</v>
      </c>
      <c r="D52" s="21">
        <f ca="1">COUNTIF(INDEX(C52:INDEX($C$1:C52,IFERROR(LOOKUP(2,1/($D$1:D51=2),ROW($D$1:D51)-MIN(ROW($D$1:D51)-1)),1),),),C52)</f>
        <v>1</v>
      </c>
      <c r="E52" s="12">
        <f ca="1">Sector!C52</f>
        <v>8</v>
      </c>
      <c r="F52" s="14">
        <f ca="1">COUNTIF(INDEX(E52:INDEX(E52,IFERROR(LOOKUP(2,1/($F$1:F51=2),ROW($F$1:F51)-MIN(ROW($F$1:F51)-1)),1),),),E52)</f>
        <v>1</v>
      </c>
      <c r="G52" s="31" t="b">
        <f t="shared" ca="1" si="0"/>
        <v>1</v>
      </c>
    </row>
    <row r="53" spans="1:7" ht="20.100000000000001" customHeight="1" thickBot="1">
      <c r="A53" s="28">
        <f t="shared" si="2"/>
        <v>52</v>
      </c>
      <c r="B53" s="24">
        <f t="shared" ca="1" si="1"/>
        <v>2</v>
      </c>
      <c r="C53" s="20">
        <f ca="1">IF(G53=TRUE,VLOOKUP(B53,Partition!$C$2:$D$38,2),"")</f>
        <v>3</v>
      </c>
      <c r="D53" s="21">
        <f ca="1">COUNTIF(INDEX(C53:INDEX($C$1:C53,IFERROR(LOOKUP(2,1/($D$1:D52=2),ROW($D$1:D52)-MIN(ROW($D$1:D52)-1)),1),),),C53)</f>
        <v>2</v>
      </c>
      <c r="E53" s="12">
        <f ca="1">Sector!C53</f>
        <v>2</v>
      </c>
      <c r="F53" s="14">
        <f ca="1">COUNTIF(INDEX(E53:INDEX(E53,IFERROR(LOOKUP(2,1/($F$1:F52=2),ROW($F$1:F52)-MIN(ROW($F$1:F52)-1)),1),),),E53)</f>
        <v>1</v>
      </c>
      <c r="G53" s="31" t="b">
        <f t="shared" ca="1" si="0"/>
        <v>1</v>
      </c>
    </row>
    <row r="54" spans="1:7" ht="20.100000000000001" customHeight="1" thickBot="1">
      <c r="A54" s="28">
        <f t="shared" si="2"/>
        <v>53</v>
      </c>
      <c r="B54" s="24">
        <f t="shared" ca="1" si="1"/>
        <v>21</v>
      </c>
      <c r="C54" s="20">
        <f ca="1">IF(G54=TRUE,VLOOKUP(B54,Partition!$C$2:$D$38,2),"")</f>
        <v>3</v>
      </c>
      <c r="D54" s="21">
        <f ca="1">COUNTIF(INDEX(C54:INDEX($C$1:C54,IFERROR(LOOKUP(2,1/($D$1:D53=2),ROW($D$1:D53)-MIN(ROW($D$1:D53)-1)),1),),),C54)</f>
        <v>2</v>
      </c>
      <c r="E54" s="12">
        <f ca="1">Sector!C54</f>
        <v>3</v>
      </c>
      <c r="F54" s="14">
        <f ca="1">COUNTIF(INDEX(E54:INDEX(E54,IFERROR(LOOKUP(2,1/($F$1:F53=2),ROW($F$1:F53)-MIN(ROW($F$1:F53)-1)),1),),),E54)</f>
        <v>1</v>
      </c>
      <c r="G54" s="31" t="b">
        <f t="shared" ca="1" si="0"/>
        <v>1</v>
      </c>
    </row>
    <row r="55" spans="1:7" ht="20.100000000000001" customHeight="1" thickBot="1">
      <c r="A55" s="28">
        <f t="shared" si="2"/>
        <v>54</v>
      </c>
      <c r="B55" s="24">
        <f t="shared" ca="1" si="1"/>
        <v>19</v>
      </c>
      <c r="C55" s="20">
        <f ca="1">IF(G55=TRUE,VLOOKUP(B55,Partition!$C$2:$D$38,2),"")</f>
        <v>9</v>
      </c>
      <c r="D55" s="21">
        <f ca="1">COUNTIF(INDEX(C55:INDEX($C$1:C55,IFERROR(LOOKUP(2,1/($D$1:D54=2),ROW($D$1:D54)-MIN(ROW($D$1:D54)-1)),1),),),C55)</f>
        <v>1</v>
      </c>
      <c r="E55" s="12">
        <f ca="1">Sector!C55</f>
        <v>1</v>
      </c>
      <c r="F55" s="14">
        <f ca="1">COUNTIF(INDEX(E55:INDEX(E55,IFERROR(LOOKUP(2,1/($F$1:F54=2),ROW($F$1:F54)-MIN(ROW($F$1:F54)-1)),1),),),E55)</f>
        <v>1</v>
      </c>
      <c r="G55" s="31" t="b">
        <f t="shared" ca="1" si="0"/>
        <v>1</v>
      </c>
    </row>
    <row r="56" spans="1:7" ht="20.100000000000001" customHeight="1" thickBot="1">
      <c r="A56" s="28">
        <f t="shared" si="2"/>
        <v>55</v>
      </c>
      <c r="B56" s="24">
        <f t="shared" ca="1" si="1"/>
        <v>8</v>
      </c>
      <c r="C56" s="20">
        <f ca="1">IF(G56=TRUE,VLOOKUP(B56,Partition!$C$2:$D$38,2),"")</f>
        <v>9</v>
      </c>
      <c r="D56" s="21">
        <f ca="1">COUNTIF(INDEX(C56:INDEX($C$1:C56,IFERROR(LOOKUP(2,1/($D$1:D55=2),ROW($D$1:D55)-MIN(ROW($D$1:D55)-1)),1),),),C56)</f>
        <v>2</v>
      </c>
      <c r="E56" s="12">
        <f ca="1">Sector!C56</f>
        <v>8</v>
      </c>
      <c r="F56" s="14">
        <f ca="1">COUNTIF(INDEX(E56:INDEX(E56,IFERROR(LOOKUP(2,1/($F$1:F55=2),ROW($F$1:F55)-MIN(ROW($F$1:F55)-1)),1),),),E56)</f>
        <v>1</v>
      </c>
      <c r="G56" s="31" t="b">
        <f t="shared" ca="1" si="0"/>
        <v>1</v>
      </c>
    </row>
    <row r="57" spans="1:7" ht="20.100000000000001" customHeight="1" thickBot="1">
      <c r="A57" s="28">
        <f t="shared" si="2"/>
        <v>56</v>
      </c>
      <c r="B57" s="24">
        <f t="shared" ca="1" si="1"/>
        <v>23</v>
      </c>
      <c r="C57" s="20">
        <f ca="1">IF(G57=TRUE,VLOOKUP(B57,Partition!$C$2:$D$38,2),"")</f>
        <v>6</v>
      </c>
      <c r="D57" s="21">
        <f ca="1">COUNTIF(INDEX(C57:INDEX($C$1:C57,IFERROR(LOOKUP(2,1/($D$1:D56=2),ROW($D$1:D56)-MIN(ROW($D$1:D56)-1)),1),),),C57)</f>
        <v>1</v>
      </c>
      <c r="E57" s="12">
        <f ca="1">Sector!C57</f>
        <v>5</v>
      </c>
      <c r="F57" s="14">
        <f ca="1">COUNTIF(INDEX(E57:INDEX(E57,IFERROR(LOOKUP(2,1/($F$1:F56=2),ROW($F$1:F56)-MIN(ROW($F$1:F56)-1)),1),),),E57)</f>
        <v>1</v>
      </c>
      <c r="G57" s="31" t="b">
        <f t="shared" ca="1" si="0"/>
        <v>1</v>
      </c>
    </row>
    <row r="58" spans="1:7" ht="20.100000000000001" customHeight="1" thickBot="1">
      <c r="A58" s="28">
        <f t="shared" si="2"/>
        <v>57</v>
      </c>
      <c r="B58" s="24">
        <f t="shared" ca="1" si="1"/>
        <v>27</v>
      </c>
      <c r="C58" s="20">
        <f ca="1">IF(G58=TRUE,VLOOKUP(B58,Partition!$C$2:$D$38,2),"")</f>
        <v>9</v>
      </c>
      <c r="D58" s="21">
        <f ca="1">COUNTIF(INDEX(C58:INDEX($C$1:C58,IFERROR(LOOKUP(2,1/($D$1:D57=2),ROW($D$1:D57)-MIN(ROW($D$1:D57)-1)),1),),),C58)</f>
        <v>2</v>
      </c>
      <c r="E58" s="12">
        <f ca="1">Sector!C58</f>
        <v>9</v>
      </c>
      <c r="F58" s="14">
        <f ca="1">COUNTIF(INDEX(E58:INDEX(E58,IFERROR(LOOKUP(2,1/($F$1:F57=2),ROW($F$1:F57)-MIN(ROW($F$1:F57)-1)),1),),),E58)</f>
        <v>1</v>
      </c>
      <c r="G58" s="31" t="b">
        <f t="shared" ca="1" si="0"/>
        <v>1</v>
      </c>
    </row>
    <row r="59" spans="1:7" ht="20.100000000000001" customHeight="1" thickBot="1">
      <c r="A59" s="28">
        <f t="shared" si="2"/>
        <v>58</v>
      </c>
      <c r="B59" s="24">
        <f t="shared" ca="1" si="1"/>
        <v>19</v>
      </c>
      <c r="C59" s="20">
        <f ca="1">IF(G59=TRUE,VLOOKUP(B59,Partition!$C$2:$D$38,2),"")</f>
        <v>9</v>
      </c>
      <c r="D59" s="21">
        <f ca="1">COUNTIF(INDEX(C59:INDEX($C$1:C59,IFERROR(LOOKUP(2,1/($D$1:D58=2),ROW($D$1:D58)-MIN(ROW($D$1:D58)-1)),1),),),C59)</f>
        <v>2</v>
      </c>
      <c r="E59" s="12">
        <f ca="1">Sector!C59</f>
        <v>1</v>
      </c>
      <c r="F59" s="14">
        <f ca="1">COUNTIF(INDEX(E59:INDEX(E59,IFERROR(LOOKUP(2,1/($F$1:F58=2),ROW($F$1:F58)-MIN(ROW($F$1:F58)-1)),1),),),E59)</f>
        <v>1</v>
      </c>
      <c r="G59" s="31" t="b">
        <f t="shared" ca="1" si="0"/>
        <v>1</v>
      </c>
    </row>
    <row r="60" spans="1:7" ht="20.100000000000001" customHeight="1" thickBot="1">
      <c r="A60" s="28">
        <f t="shared" si="2"/>
        <v>59</v>
      </c>
      <c r="B60" s="24">
        <f t="shared" ca="1" si="1"/>
        <v>3</v>
      </c>
      <c r="C60" s="20">
        <f ca="1">IF(G60=TRUE,VLOOKUP(B60,Partition!$C$2:$D$38,2),"")</f>
        <v>3</v>
      </c>
      <c r="D60" s="21">
        <f ca="1">COUNTIF(INDEX(C60:INDEX($C$1:C60,IFERROR(LOOKUP(2,1/($D$1:D59=2),ROW($D$1:D59)-MIN(ROW($D$1:D59)-1)),1),),),C60)</f>
        <v>1</v>
      </c>
      <c r="E60" s="12">
        <f ca="1">Sector!C60</f>
        <v>3</v>
      </c>
      <c r="F60" s="14">
        <f ca="1">COUNTIF(INDEX(E60:INDEX(E60,IFERROR(LOOKUP(2,1/($F$1:F59=2),ROW($F$1:F59)-MIN(ROW($F$1:F59)-1)),1),),),E60)</f>
        <v>1</v>
      </c>
      <c r="G60" s="31" t="b">
        <f t="shared" ca="1" si="0"/>
        <v>1</v>
      </c>
    </row>
    <row r="61" spans="1:7" ht="20.100000000000001" customHeight="1" thickBot="1">
      <c r="A61" s="28">
        <f t="shared" si="2"/>
        <v>60</v>
      </c>
      <c r="B61" s="24">
        <f t="shared" ca="1" si="1"/>
        <v>14</v>
      </c>
      <c r="C61" s="20">
        <f ca="1">IF(G61=TRUE,VLOOKUP(B61,Partition!$C$2:$D$38,2),"")</f>
        <v>6</v>
      </c>
      <c r="D61" s="21">
        <f ca="1">COUNTIF(INDEX(C61:INDEX($C$1:C61,IFERROR(LOOKUP(2,1/($D$1:D60=2),ROW($D$1:D60)-MIN(ROW($D$1:D60)-1)),1),),),C61)</f>
        <v>1</v>
      </c>
      <c r="E61" s="12">
        <f ca="1">Sector!C61</f>
        <v>5</v>
      </c>
      <c r="F61" s="14">
        <f ca="1">COUNTIF(INDEX(E61:INDEX(E61,IFERROR(LOOKUP(2,1/($F$1:F60=2),ROW($F$1:F60)-MIN(ROW($F$1:F60)-1)),1),),),E61)</f>
        <v>1</v>
      </c>
      <c r="G61" s="31" t="b">
        <f t="shared" ca="1" si="0"/>
        <v>1</v>
      </c>
    </row>
    <row r="62" spans="1:7" ht="20.100000000000001" customHeight="1" thickBot="1">
      <c r="A62" s="28">
        <f t="shared" si="2"/>
        <v>61</v>
      </c>
      <c r="B62" s="24">
        <f t="shared" ca="1" si="1"/>
        <v>7</v>
      </c>
      <c r="C62" s="20">
        <f ca="1">IF(G62=TRUE,VLOOKUP(B62,Partition!$C$2:$D$38,2),"")</f>
        <v>6</v>
      </c>
      <c r="D62" s="21">
        <f ca="1">COUNTIF(INDEX(C62:INDEX($C$1:C62,IFERROR(LOOKUP(2,1/($D$1:D61=2),ROW($D$1:D61)-MIN(ROW($D$1:D61)-1)),1),),),C62)</f>
        <v>2</v>
      </c>
      <c r="E62" s="12">
        <f ca="1">Sector!C62</f>
        <v>7</v>
      </c>
      <c r="F62" s="14">
        <f ca="1">COUNTIF(INDEX(E62:INDEX(E62,IFERROR(LOOKUP(2,1/($F$1:F61=2),ROW($F$1:F61)-MIN(ROW($F$1:F61)-1)),1),),),E62)</f>
        <v>1</v>
      </c>
      <c r="G62" s="31" t="b">
        <f t="shared" ca="1" si="0"/>
        <v>1</v>
      </c>
    </row>
    <row r="63" spans="1:7" ht="20.100000000000001" customHeight="1" thickBot="1">
      <c r="A63" s="28">
        <f t="shared" si="2"/>
        <v>62</v>
      </c>
      <c r="B63" s="24">
        <f t="shared" ca="1" si="1"/>
        <v>13</v>
      </c>
      <c r="C63" s="20">
        <f ca="1">IF(G63=TRUE,VLOOKUP(B63,Partition!$C$2:$D$38,2),"")</f>
        <v>3</v>
      </c>
      <c r="D63" s="21">
        <f ca="1">COUNTIF(INDEX(C63:INDEX($C$1:C63,IFERROR(LOOKUP(2,1/($D$1:D62=2),ROW($D$1:D62)-MIN(ROW($D$1:D62)-1)),1),),),C63)</f>
        <v>1</v>
      </c>
      <c r="E63" s="12">
        <f ca="1">Sector!C63</f>
        <v>4</v>
      </c>
      <c r="F63" s="14">
        <f ca="1">COUNTIF(INDEX(E63:INDEX(E63,IFERROR(LOOKUP(2,1/($F$1:F62=2),ROW($F$1:F62)-MIN(ROW($F$1:F62)-1)),1),),),E63)</f>
        <v>1</v>
      </c>
      <c r="G63" s="31" t="b">
        <f t="shared" ca="1" si="0"/>
        <v>1</v>
      </c>
    </row>
    <row r="64" spans="1:7" ht="20.100000000000001" customHeight="1" thickBot="1">
      <c r="A64" s="28">
        <f t="shared" si="2"/>
        <v>63</v>
      </c>
      <c r="B64" s="24">
        <f t="shared" ca="1" si="1"/>
        <v>6</v>
      </c>
      <c r="C64" s="20">
        <f ca="1">IF(G64=TRUE,VLOOKUP(B64,Partition!$C$2:$D$38,2),"")</f>
        <v>6</v>
      </c>
      <c r="D64" s="21">
        <f ca="1">COUNTIF(INDEX(C64:INDEX($C$1:C64,IFERROR(LOOKUP(2,1/($D$1:D63=2),ROW($D$1:D63)-MIN(ROW($D$1:D63)-1)),1),),),C64)</f>
        <v>2</v>
      </c>
      <c r="E64" s="12">
        <f ca="1">Sector!C64</f>
        <v>6</v>
      </c>
      <c r="F64" s="14">
        <f ca="1">COUNTIF(INDEX(E64:INDEX(E64,IFERROR(LOOKUP(2,1/($F$1:F63=2),ROW($F$1:F63)-MIN(ROW($F$1:F63)-1)),1),),),E64)</f>
        <v>1</v>
      </c>
      <c r="G64" s="31" t="b">
        <f t="shared" ca="1" si="0"/>
        <v>1</v>
      </c>
    </row>
    <row r="65" spans="1:7" ht="20.100000000000001" customHeight="1" thickBot="1">
      <c r="A65" s="28">
        <f t="shared" si="2"/>
        <v>64</v>
      </c>
      <c r="B65" s="24">
        <f t="shared" ca="1" si="1"/>
        <v>15</v>
      </c>
      <c r="C65" s="20">
        <f ca="1">IF(G65=TRUE,VLOOKUP(B65,Partition!$C$2:$D$38,2),"")</f>
        <v>6</v>
      </c>
      <c r="D65" s="21">
        <f ca="1">COUNTIF(INDEX(C65:INDEX($C$1:C65,IFERROR(LOOKUP(2,1/($D$1:D64=2),ROW($D$1:D64)-MIN(ROW($D$1:D64)-1)),1),),),C65)</f>
        <v>2</v>
      </c>
      <c r="E65" s="12">
        <f ca="1">Sector!C65</f>
        <v>6</v>
      </c>
      <c r="F65" s="14">
        <f ca="1">COUNTIF(INDEX(E65:INDEX(E65,IFERROR(LOOKUP(2,1/($F$1:F64=2),ROW($F$1:F64)-MIN(ROW($F$1:F64)-1)),1),),),E65)</f>
        <v>1</v>
      </c>
      <c r="G65" s="31" t="b">
        <f t="shared" ca="1" si="0"/>
        <v>1</v>
      </c>
    </row>
    <row r="66" spans="1:7" ht="20.100000000000001" customHeight="1" thickBot="1">
      <c r="A66" s="28">
        <f t="shared" si="2"/>
        <v>65</v>
      </c>
      <c r="B66" s="24">
        <f t="shared" ca="1" si="1"/>
        <v>30</v>
      </c>
      <c r="C66" s="20">
        <f ca="1">IF(G66=TRUE,VLOOKUP(B66,Partition!$C$2:$D$38,2),"")</f>
        <v>3</v>
      </c>
      <c r="D66" s="21">
        <f ca="1">COUNTIF(INDEX(C66:INDEX($C$1:C66,IFERROR(LOOKUP(2,1/($D$1:D65=2),ROW($D$1:D65)-MIN(ROW($D$1:D65)-1)),1),),),C66)</f>
        <v>1</v>
      </c>
      <c r="E66" s="12">
        <f ca="1">Sector!C66</f>
        <v>3</v>
      </c>
      <c r="F66" s="14">
        <f ca="1">COUNTIF(INDEX(E66:INDEX(E66,IFERROR(LOOKUP(2,1/($F$1:F65=2),ROW($F$1:F65)-MIN(ROW($F$1:F65)-1)),1),),),E66)</f>
        <v>1</v>
      </c>
      <c r="G66" s="31" t="b">
        <f t="shared" ref="G66:G129" ca="1" si="3">ISNUMBER(B66)</f>
        <v>1</v>
      </c>
    </row>
    <row r="67" spans="1:7" ht="20.100000000000001" customHeight="1" thickBot="1">
      <c r="A67" s="28">
        <f t="shared" si="2"/>
        <v>66</v>
      </c>
      <c r="B67" s="24">
        <f t="shared" ref="B67:B130" ca="1" si="4">IF(B66="no",INT(RAND()*36+1),INT(RAND()*37))</f>
        <v>0</v>
      </c>
      <c r="C67" s="20">
        <f ca="1">IF(G67=TRUE,VLOOKUP(B67,Partition!$C$2:$D$38,2),"")</f>
        <v>9</v>
      </c>
      <c r="D67" s="21">
        <f ca="1">COUNTIF(INDEX(C67:INDEX($C$1:C67,IFERROR(LOOKUP(2,1/($D$1:D66=2),ROW($D$1:D66)-MIN(ROW($D$1:D66)-1)),1),),),C67)</f>
        <v>1</v>
      </c>
      <c r="E67" s="12">
        <f ca="1">Sector!C67</f>
        <v>0</v>
      </c>
      <c r="F67" s="14">
        <f ca="1">COUNTIF(INDEX(E67:INDEX(E67,IFERROR(LOOKUP(2,1/($F$1:F66=2),ROW($F$1:F66)-MIN(ROW($F$1:F66)-1)),1),),),E67)</f>
        <v>1</v>
      </c>
      <c r="G67" s="31" t="b">
        <f t="shared" ca="1" si="3"/>
        <v>1</v>
      </c>
    </row>
    <row r="68" spans="1:7" ht="20.100000000000001" customHeight="1" thickBot="1">
      <c r="A68" s="28">
        <f t="shared" ref="A68:A131" si="5">1+A67</f>
        <v>67</v>
      </c>
      <c r="B68" s="24">
        <f t="shared" ca="1" si="4"/>
        <v>26</v>
      </c>
      <c r="C68" s="20">
        <f ca="1">IF(G68=TRUE,VLOOKUP(B68,Partition!$C$2:$D$38,2),"")</f>
        <v>9</v>
      </c>
      <c r="D68" s="21">
        <f ca="1">COUNTIF(INDEX(C68:INDEX($C$1:C68,IFERROR(LOOKUP(2,1/($D$1:D67=2),ROW($D$1:D67)-MIN(ROW($D$1:D67)-1)),1),),),C68)</f>
        <v>2</v>
      </c>
      <c r="E68" s="12">
        <f ca="1">Sector!C68</f>
        <v>8</v>
      </c>
      <c r="F68" s="14">
        <f ca="1">COUNTIF(INDEX(E68:INDEX(E68,IFERROR(LOOKUP(2,1/($F$1:F67=2),ROW($F$1:F67)-MIN(ROW($F$1:F67)-1)),1),),),E68)</f>
        <v>1</v>
      </c>
      <c r="G68" s="31" t="b">
        <f t="shared" ca="1" si="3"/>
        <v>1</v>
      </c>
    </row>
    <row r="69" spans="1:7" ht="20.100000000000001" customHeight="1" thickBot="1">
      <c r="A69" s="28">
        <f t="shared" si="5"/>
        <v>68</v>
      </c>
      <c r="B69" s="24">
        <f t="shared" ca="1" si="4"/>
        <v>26</v>
      </c>
      <c r="C69" s="20">
        <f ca="1">IF(G69=TRUE,VLOOKUP(B69,Partition!$C$2:$D$38,2),"")</f>
        <v>9</v>
      </c>
      <c r="D69" s="21">
        <f ca="1">COUNTIF(INDEX(C69:INDEX($C$1:C69,IFERROR(LOOKUP(2,1/($D$1:D68=2),ROW($D$1:D68)-MIN(ROW($D$1:D68)-1)),1),),),C69)</f>
        <v>2</v>
      </c>
      <c r="E69" s="12">
        <f ca="1">Sector!C69</f>
        <v>8</v>
      </c>
      <c r="F69" s="14">
        <f ca="1">COUNTIF(INDEX(E69:INDEX(E69,IFERROR(LOOKUP(2,1/($F$1:F68=2),ROW($F$1:F68)-MIN(ROW($F$1:F68)-1)),1),),),E69)</f>
        <v>1</v>
      </c>
      <c r="G69" s="31" t="b">
        <f t="shared" ca="1" si="3"/>
        <v>1</v>
      </c>
    </row>
    <row r="70" spans="1:7" ht="20.100000000000001" customHeight="1" thickBot="1">
      <c r="A70" s="28">
        <f t="shared" si="5"/>
        <v>69</v>
      </c>
      <c r="B70" s="24">
        <f t="shared" ca="1" si="4"/>
        <v>5</v>
      </c>
      <c r="C70" s="20">
        <f ca="1">IF(G70=TRUE,VLOOKUP(B70,Partition!$C$2:$D$38,2),"")</f>
        <v>6</v>
      </c>
      <c r="D70" s="21">
        <f ca="1">COUNTIF(INDEX(C70:INDEX($C$1:C70,IFERROR(LOOKUP(2,1/($D$1:D69=2),ROW($D$1:D69)-MIN(ROW($D$1:D69)-1)),1),),),C70)</f>
        <v>1</v>
      </c>
      <c r="E70" s="12">
        <f ca="1">Sector!C70</f>
        <v>5</v>
      </c>
      <c r="F70" s="14">
        <f ca="1">COUNTIF(INDEX(E70:INDEX(E70,IFERROR(LOOKUP(2,1/($F$1:F69=2),ROW($F$1:F69)-MIN(ROW($F$1:F69)-1)),1),),),E70)</f>
        <v>1</v>
      </c>
      <c r="G70" s="31" t="b">
        <f t="shared" ca="1" si="3"/>
        <v>1</v>
      </c>
    </row>
    <row r="71" spans="1:7" ht="20.100000000000001" customHeight="1" thickBot="1">
      <c r="A71" s="28">
        <f t="shared" si="5"/>
        <v>70</v>
      </c>
      <c r="B71" s="24">
        <f t="shared" ca="1" si="4"/>
        <v>0</v>
      </c>
      <c r="C71" s="20">
        <f ca="1">IF(G71=TRUE,VLOOKUP(B71,Partition!$C$2:$D$38,2),"")</f>
        <v>9</v>
      </c>
      <c r="D71" s="21">
        <f ca="1">COUNTIF(INDEX(C71:INDEX($C$1:C71,IFERROR(LOOKUP(2,1/($D$1:D70=2),ROW($D$1:D70)-MIN(ROW($D$1:D70)-1)),1),),),C71)</f>
        <v>2</v>
      </c>
      <c r="E71" s="12">
        <f ca="1">Sector!C71</f>
        <v>0</v>
      </c>
      <c r="F71" s="14">
        <f ca="1">COUNTIF(INDEX(E71:INDEX(E71,IFERROR(LOOKUP(2,1/($F$1:F70=2),ROW($F$1:F70)-MIN(ROW($F$1:F70)-1)),1),),),E71)</f>
        <v>1</v>
      </c>
      <c r="G71" s="31" t="b">
        <f t="shared" ca="1" si="3"/>
        <v>1</v>
      </c>
    </row>
    <row r="72" spans="1:7" ht="20.100000000000001" customHeight="1" thickBot="1">
      <c r="A72" s="28">
        <f t="shared" si="5"/>
        <v>71</v>
      </c>
      <c r="B72" s="24">
        <f t="shared" ca="1" si="4"/>
        <v>31</v>
      </c>
      <c r="C72" s="20">
        <f ca="1">IF(G72=TRUE,VLOOKUP(B72,Partition!$C$2:$D$38,2),"")</f>
        <v>3</v>
      </c>
      <c r="D72" s="21">
        <f ca="1">COUNTIF(INDEX(C72:INDEX($C$1:C72,IFERROR(LOOKUP(2,1/($D$1:D71=2),ROW($D$1:D71)-MIN(ROW($D$1:D71)-1)),1),),),C72)</f>
        <v>1</v>
      </c>
      <c r="E72" s="12">
        <f ca="1">Sector!C72</f>
        <v>4</v>
      </c>
      <c r="F72" s="14">
        <f ca="1">COUNTIF(INDEX(E72:INDEX(E72,IFERROR(LOOKUP(2,1/($F$1:F71=2),ROW($F$1:F71)-MIN(ROW($F$1:F71)-1)),1),),),E72)</f>
        <v>1</v>
      </c>
      <c r="G72" s="31" t="b">
        <f t="shared" ca="1" si="3"/>
        <v>1</v>
      </c>
    </row>
    <row r="73" spans="1:7" ht="20.100000000000001" customHeight="1" thickBot="1">
      <c r="A73" s="28">
        <f t="shared" si="5"/>
        <v>72</v>
      </c>
      <c r="B73" s="24">
        <f t="shared" ca="1" si="4"/>
        <v>34</v>
      </c>
      <c r="C73" s="20">
        <f ca="1">IF(G73=TRUE,VLOOKUP(B73,Partition!$C$2:$D$38,2),"")</f>
        <v>6</v>
      </c>
      <c r="D73" s="21">
        <f ca="1">COUNTIF(INDEX(C73:INDEX($C$1:C73,IFERROR(LOOKUP(2,1/($D$1:D72=2),ROW($D$1:D72)-MIN(ROW($D$1:D72)-1)),1),),),C73)</f>
        <v>1</v>
      </c>
      <c r="E73" s="12">
        <f ca="1">Sector!C73</f>
        <v>7</v>
      </c>
      <c r="F73" s="14">
        <f ca="1">COUNTIF(INDEX(E73:INDEX(E73,IFERROR(LOOKUP(2,1/($F$1:F72=2),ROW($F$1:F72)-MIN(ROW($F$1:F72)-1)),1),),),E73)</f>
        <v>1</v>
      </c>
      <c r="G73" s="31" t="b">
        <f t="shared" ca="1" si="3"/>
        <v>1</v>
      </c>
    </row>
    <row r="74" spans="1:7" ht="20.100000000000001" customHeight="1" thickBot="1">
      <c r="A74" s="28">
        <f t="shared" si="5"/>
        <v>73</v>
      </c>
      <c r="B74" s="24">
        <f t="shared" ca="1" si="4"/>
        <v>32</v>
      </c>
      <c r="C74" s="20">
        <f ca="1">IF(G74=TRUE,VLOOKUP(B74,Partition!$C$2:$D$38,2),"")</f>
        <v>6</v>
      </c>
      <c r="D74" s="21">
        <f ca="1">COUNTIF(INDEX(C74:INDEX($C$1:C74,IFERROR(LOOKUP(2,1/($D$1:D73=2),ROW($D$1:D73)-MIN(ROW($D$1:D73)-1)),1),),),C74)</f>
        <v>2</v>
      </c>
      <c r="E74" s="12">
        <f ca="1">Sector!C74</f>
        <v>5</v>
      </c>
      <c r="F74" s="14">
        <f ca="1">COUNTIF(INDEX(E74:INDEX(E74,IFERROR(LOOKUP(2,1/($F$1:F73=2),ROW($F$1:F73)-MIN(ROW($F$1:F73)-1)),1),),),E74)</f>
        <v>1</v>
      </c>
      <c r="G74" s="31" t="b">
        <f t="shared" ca="1" si="3"/>
        <v>1</v>
      </c>
    </row>
    <row r="75" spans="1:7" ht="20.100000000000001" customHeight="1" thickBot="1">
      <c r="A75" s="28">
        <f t="shared" si="5"/>
        <v>74</v>
      </c>
      <c r="B75" s="24">
        <f t="shared" ca="1" si="4"/>
        <v>2</v>
      </c>
      <c r="C75" s="20">
        <f ca="1">IF(G75=TRUE,VLOOKUP(B75,Partition!$C$2:$D$38,2),"")</f>
        <v>3</v>
      </c>
      <c r="D75" s="21">
        <f ca="1">COUNTIF(INDEX(C75:INDEX($C$1:C75,IFERROR(LOOKUP(2,1/($D$1:D74=2),ROW($D$1:D74)-MIN(ROW($D$1:D74)-1)),1),),),C75)</f>
        <v>1</v>
      </c>
      <c r="E75" s="12">
        <f ca="1">Sector!C75</f>
        <v>2</v>
      </c>
      <c r="F75" s="14">
        <f ca="1">COUNTIF(INDEX(E75:INDEX(E75,IFERROR(LOOKUP(2,1/($F$1:F74=2),ROW($F$1:F74)-MIN(ROW($F$1:F74)-1)),1),),),E75)</f>
        <v>1</v>
      </c>
      <c r="G75" s="31" t="b">
        <f t="shared" ca="1" si="3"/>
        <v>1</v>
      </c>
    </row>
    <row r="76" spans="1:7" ht="20.100000000000001" customHeight="1" thickBot="1">
      <c r="A76" s="28">
        <f t="shared" si="5"/>
        <v>75</v>
      </c>
      <c r="B76" s="24">
        <f t="shared" ca="1" si="4"/>
        <v>28</v>
      </c>
      <c r="C76" s="20">
        <f ca="1">IF(G76=TRUE,VLOOKUP(B76,Partition!$C$2:$D$38,2),"")</f>
        <v>9</v>
      </c>
      <c r="D76" s="21">
        <f ca="1">COUNTIF(INDEX(C76:INDEX($C$1:C76,IFERROR(LOOKUP(2,1/($D$1:D75=2),ROW($D$1:D75)-MIN(ROW($D$1:D75)-1)),1),),),C76)</f>
        <v>1</v>
      </c>
      <c r="E76" s="12">
        <f ca="1">Sector!C76</f>
        <v>1</v>
      </c>
      <c r="F76" s="14">
        <f ca="1">COUNTIF(INDEX(E76:INDEX(E76,IFERROR(LOOKUP(2,1/($F$1:F75=2),ROW($F$1:F75)-MIN(ROW($F$1:F75)-1)),1),),),E76)</f>
        <v>1</v>
      </c>
      <c r="G76" s="31" t="b">
        <f t="shared" ca="1" si="3"/>
        <v>1</v>
      </c>
    </row>
    <row r="77" spans="1:7" ht="20.100000000000001" customHeight="1" thickBot="1">
      <c r="A77" s="28">
        <f t="shared" si="5"/>
        <v>76</v>
      </c>
      <c r="B77" s="24">
        <f t="shared" ca="1" si="4"/>
        <v>31</v>
      </c>
      <c r="C77" s="20">
        <f ca="1">IF(G77=TRUE,VLOOKUP(B77,Partition!$C$2:$D$38,2),"")</f>
        <v>3</v>
      </c>
      <c r="D77" s="21">
        <f ca="1">COUNTIF(INDEX(C77:INDEX($C$1:C77,IFERROR(LOOKUP(2,1/($D$1:D76=2),ROW($D$1:D76)-MIN(ROW($D$1:D76)-1)),1),),),C77)</f>
        <v>2</v>
      </c>
      <c r="E77" s="12">
        <f ca="1">Sector!C77</f>
        <v>4</v>
      </c>
      <c r="F77" s="14">
        <f ca="1">COUNTIF(INDEX(E77:INDEX(E77,IFERROR(LOOKUP(2,1/($F$1:F76=2),ROW($F$1:F76)-MIN(ROW($F$1:F76)-1)),1),),),E77)</f>
        <v>1</v>
      </c>
      <c r="G77" s="31" t="b">
        <f t="shared" ca="1" si="3"/>
        <v>1</v>
      </c>
    </row>
    <row r="78" spans="1:7" ht="20.100000000000001" customHeight="1" thickBot="1">
      <c r="A78" s="28">
        <f t="shared" si="5"/>
        <v>77</v>
      </c>
      <c r="B78" s="24">
        <f t="shared" ca="1" si="4"/>
        <v>21</v>
      </c>
      <c r="C78" s="20">
        <f ca="1">IF(G78=TRUE,VLOOKUP(B78,Partition!$C$2:$D$38,2),"")</f>
        <v>3</v>
      </c>
      <c r="D78" s="21">
        <f ca="1">COUNTIF(INDEX(C78:INDEX($C$1:C78,IFERROR(LOOKUP(2,1/($D$1:D77=2),ROW($D$1:D77)-MIN(ROW($D$1:D77)-1)),1),),),C78)</f>
        <v>2</v>
      </c>
      <c r="E78" s="12">
        <f ca="1">Sector!C78</f>
        <v>3</v>
      </c>
      <c r="F78" s="14">
        <f ca="1">COUNTIF(INDEX(E78:INDEX(E78,IFERROR(LOOKUP(2,1/($F$1:F77=2),ROW($F$1:F77)-MIN(ROW($F$1:F77)-1)),1),),),E78)</f>
        <v>1</v>
      </c>
      <c r="G78" s="31" t="b">
        <f t="shared" ca="1" si="3"/>
        <v>1</v>
      </c>
    </row>
    <row r="79" spans="1:7" ht="20.100000000000001" customHeight="1" thickBot="1">
      <c r="A79" s="28">
        <f t="shared" si="5"/>
        <v>78</v>
      </c>
      <c r="B79" s="24">
        <f t="shared" ca="1" si="4"/>
        <v>12</v>
      </c>
      <c r="C79" s="20">
        <f ca="1">IF(G79=TRUE,VLOOKUP(B79,Partition!$C$2:$D$38,2),"")</f>
        <v>3</v>
      </c>
      <c r="D79" s="21">
        <f ca="1">COUNTIF(INDEX(C79:INDEX($C$1:C79,IFERROR(LOOKUP(2,1/($D$1:D78=2),ROW($D$1:D78)-MIN(ROW($D$1:D78)-1)),1),),),C79)</f>
        <v>2</v>
      </c>
      <c r="E79" s="12">
        <f ca="1">Sector!C79</f>
        <v>3</v>
      </c>
      <c r="F79" s="14">
        <f ca="1">COUNTIF(INDEX(E79:INDEX(E79,IFERROR(LOOKUP(2,1/($F$1:F78=2),ROW($F$1:F78)-MIN(ROW($F$1:F78)-1)),1),),),E79)</f>
        <v>1</v>
      </c>
      <c r="G79" s="31" t="b">
        <f t="shared" ca="1" si="3"/>
        <v>1</v>
      </c>
    </row>
    <row r="80" spans="1:7" ht="20.100000000000001" customHeight="1" thickBot="1">
      <c r="A80" s="28">
        <f t="shared" si="5"/>
        <v>79</v>
      </c>
      <c r="B80" s="24">
        <f t="shared" ca="1" si="4"/>
        <v>19</v>
      </c>
      <c r="C80" s="20">
        <f ca="1">IF(G80=TRUE,VLOOKUP(B80,Partition!$C$2:$D$38,2),"")</f>
        <v>9</v>
      </c>
      <c r="D80" s="21">
        <f ca="1">COUNTIF(INDEX(C80:INDEX($C$1:C80,IFERROR(LOOKUP(2,1/($D$1:D79=2),ROW($D$1:D79)-MIN(ROW($D$1:D79)-1)),1),),),C80)</f>
        <v>1</v>
      </c>
      <c r="E80" s="12">
        <f ca="1">Sector!C80</f>
        <v>1</v>
      </c>
      <c r="F80" s="14">
        <f ca="1">COUNTIF(INDEX(E80:INDEX(E80,IFERROR(LOOKUP(2,1/($F$1:F79=2),ROW($F$1:F79)-MIN(ROW($F$1:F79)-1)),1),),),E80)</f>
        <v>1</v>
      </c>
      <c r="G80" s="31" t="b">
        <f t="shared" ca="1" si="3"/>
        <v>1</v>
      </c>
    </row>
    <row r="81" spans="1:7" ht="20.100000000000001" customHeight="1" thickBot="1">
      <c r="A81" s="28">
        <f t="shared" si="5"/>
        <v>80</v>
      </c>
      <c r="B81" s="24">
        <f t="shared" ca="1" si="4"/>
        <v>17</v>
      </c>
      <c r="C81" s="20">
        <f ca="1">IF(G81=TRUE,VLOOKUP(B81,Partition!$C$2:$D$38,2),"")</f>
        <v>9</v>
      </c>
      <c r="D81" s="21">
        <f ca="1">COUNTIF(INDEX(C81:INDEX($C$1:C81,IFERROR(LOOKUP(2,1/($D$1:D80=2),ROW($D$1:D80)-MIN(ROW($D$1:D80)-1)),1),),),C81)</f>
        <v>2</v>
      </c>
      <c r="E81" s="12">
        <f ca="1">Sector!C81</f>
        <v>8</v>
      </c>
      <c r="F81" s="14">
        <f ca="1">COUNTIF(INDEX(E81:INDEX(E81,IFERROR(LOOKUP(2,1/($F$1:F80=2),ROW($F$1:F80)-MIN(ROW($F$1:F80)-1)),1),),),E81)</f>
        <v>1</v>
      </c>
      <c r="G81" s="31" t="b">
        <f t="shared" ca="1" si="3"/>
        <v>1</v>
      </c>
    </row>
    <row r="82" spans="1:7" ht="20.100000000000001" customHeight="1" thickBot="1">
      <c r="A82" s="28">
        <f t="shared" si="5"/>
        <v>81</v>
      </c>
      <c r="B82" s="24">
        <f t="shared" ca="1" si="4"/>
        <v>22</v>
      </c>
      <c r="C82" s="20">
        <f ca="1">IF(G82=TRUE,VLOOKUP(B82,Partition!$C$2:$D$38,2),"")</f>
        <v>3</v>
      </c>
      <c r="D82" s="21">
        <f ca="1">COUNTIF(INDEX(C82:INDEX($C$1:C82,IFERROR(LOOKUP(2,1/($D$1:D81=2),ROW($D$1:D81)-MIN(ROW($D$1:D81)-1)),1),),),C82)</f>
        <v>1</v>
      </c>
      <c r="E82" s="12">
        <f ca="1">Sector!C82</f>
        <v>4</v>
      </c>
      <c r="F82" s="14">
        <f ca="1">COUNTIF(INDEX(E82:INDEX(E82,IFERROR(LOOKUP(2,1/($F$1:F81=2),ROW($F$1:F81)-MIN(ROW($F$1:F81)-1)),1),),),E82)</f>
        <v>1</v>
      </c>
      <c r="G82" s="31" t="b">
        <f t="shared" ca="1" si="3"/>
        <v>1</v>
      </c>
    </row>
    <row r="83" spans="1:7" ht="20.100000000000001" customHeight="1" thickBot="1">
      <c r="A83" s="28">
        <f t="shared" si="5"/>
        <v>82</v>
      </c>
      <c r="B83" s="24">
        <f t="shared" ca="1" si="4"/>
        <v>36</v>
      </c>
      <c r="C83" s="20">
        <f ca="1">IF(G83=TRUE,VLOOKUP(B83,Partition!$C$2:$D$38,2),"")</f>
        <v>9</v>
      </c>
      <c r="D83" s="21">
        <f ca="1">COUNTIF(INDEX(C83:INDEX($C$1:C83,IFERROR(LOOKUP(2,1/($D$1:D82=2),ROW($D$1:D82)-MIN(ROW($D$1:D82)-1)),1),),),C83)</f>
        <v>2</v>
      </c>
      <c r="E83" s="12">
        <f ca="1">Sector!C83</f>
        <v>9</v>
      </c>
      <c r="F83" s="14">
        <f ca="1">COUNTIF(INDEX(E83:INDEX(E83,IFERROR(LOOKUP(2,1/($F$1:F82=2),ROW($F$1:F82)-MIN(ROW($F$1:F82)-1)),1),),),E83)</f>
        <v>1</v>
      </c>
      <c r="G83" s="31" t="b">
        <f t="shared" ca="1" si="3"/>
        <v>1</v>
      </c>
    </row>
    <row r="84" spans="1:7" ht="20.100000000000001" customHeight="1" thickBot="1">
      <c r="A84" s="28">
        <f t="shared" si="5"/>
        <v>83</v>
      </c>
      <c r="B84" s="24">
        <f t="shared" ca="1" si="4"/>
        <v>4</v>
      </c>
      <c r="C84" s="20">
        <f ca="1">IF(G84=TRUE,VLOOKUP(B84,Partition!$C$2:$D$38,2),"")</f>
        <v>3</v>
      </c>
      <c r="D84" s="21">
        <f ca="1">COUNTIF(INDEX(C84:INDEX($C$1:C84,IFERROR(LOOKUP(2,1/($D$1:D83=2),ROW($D$1:D83)-MIN(ROW($D$1:D83)-1)),1),),),C84)</f>
        <v>1</v>
      </c>
      <c r="E84" s="12">
        <f ca="1">Sector!C84</f>
        <v>4</v>
      </c>
      <c r="F84" s="14">
        <f ca="1">COUNTIF(INDEX(E84:INDEX(E84,IFERROR(LOOKUP(2,1/($F$1:F83=2),ROW($F$1:F83)-MIN(ROW($F$1:F83)-1)),1),),),E84)</f>
        <v>1</v>
      </c>
      <c r="G84" s="31" t="b">
        <f t="shared" ca="1" si="3"/>
        <v>1</v>
      </c>
    </row>
    <row r="85" spans="1:7" ht="20.100000000000001" customHeight="1" thickBot="1">
      <c r="A85" s="28">
        <f t="shared" si="5"/>
        <v>84</v>
      </c>
      <c r="B85" s="24">
        <f t="shared" ca="1" si="4"/>
        <v>16</v>
      </c>
      <c r="C85" s="20">
        <f ca="1">IF(G85=TRUE,VLOOKUP(B85,Partition!$C$2:$D$38,2),"")</f>
        <v>6</v>
      </c>
      <c r="D85" s="21">
        <f ca="1">COUNTIF(INDEX(C85:INDEX($C$1:C85,IFERROR(LOOKUP(2,1/($D$1:D84=2),ROW($D$1:D84)-MIN(ROW($D$1:D84)-1)),1),),),C85)</f>
        <v>1</v>
      </c>
      <c r="E85" s="12">
        <f ca="1">Sector!C85</f>
        <v>7</v>
      </c>
      <c r="F85" s="14">
        <f ca="1">COUNTIF(INDEX(E85:INDEX(E85,IFERROR(LOOKUP(2,1/($F$1:F84=2),ROW($F$1:F84)-MIN(ROW($F$1:F84)-1)),1),),),E85)</f>
        <v>1</v>
      </c>
      <c r="G85" s="31" t="b">
        <f t="shared" ca="1" si="3"/>
        <v>1</v>
      </c>
    </row>
    <row r="86" spans="1:7" ht="20.100000000000001" customHeight="1" thickBot="1">
      <c r="A86" s="28">
        <f t="shared" si="5"/>
        <v>85</v>
      </c>
      <c r="B86" s="24">
        <f t="shared" ca="1" si="4"/>
        <v>36</v>
      </c>
      <c r="C86" s="20">
        <f ca="1">IF(G86=TRUE,VLOOKUP(B86,Partition!$C$2:$D$38,2),"")</f>
        <v>9</v>
      </c>
      <c r="D86" s="21">
        <f ca="1">COUNTIF(INDEX(C86:INDEX($C$1:C86,IFERROR(LOOKUP(2,1/($D$1:D85=2),ROW($D$1:D85)-MIN(ROW($D$1:D85)-1)),1),),),C86)</f>
        <v>2</v>
      </c>
      <c r="E86" s="12">
        <f ca="1">Sector!C86</f>
        <v>9</v>
      </c>
      <c r="F86" s="14">
        <f ca="1">COUNTIF(INDEX(E86:INDEX(E86,IFERROR(LOOKUP(2,1/($F$1:F85=2),ROW($F$1:F85)-MIN(ROW($F$1:F85)-1)),1),),),E86)</f>
        <v>1</v>
      </c>
      <c r="G86" s="31" t="b">
        <f t="shared" ca="1" si="3"/>
        <v>1</v>
      </c>
    </row>
    <row r="87" spans="1:7" ht="20.100000000000001" customHeight="1" thickBot="1">
      <c r="A87" s="28">
        <f t="shared" si="5"/>
        <v>86</v>
      </c>
      <c r="B87" s="24">
        <f t="shared" ca="1" si="4"/>
        <v>15</v>
      </c>
      <c r="C87" s="20">
        <f ca="1">IF(G87=TRUE,VLOOKUP(B87,Partition!$C$2:$D$38,2),"")</f>
        <v>6</v>
      </c>
      <c r="D87" s="21">
        <f ca="1">COUNTIF(INDEX(C87:INDEX($C$1:C87,IFERROR(LOOKUP(2,1/($D$1:D86=2),ROW($D$1:D86)-MIN(ROW($D$1:D86)-1)),1),),),C87)</f>
        <v>1</v>
      </c>
      <c r="E87" s="12">
        <f ca="1">Sector!C87</f>
        <v>6</v>
      </c>
      <c r="F87" s="14">
        <f ca="1">COUNTIF(INDEX(E87:INDEX(E87,IFERROR(LOOKUP(2,1/($F$1:F86=2),ROW($F$1:F86)-MIN(ROW($F$1:F86)-1)),1),),),E87)</f>
        <v>1</v>
      </c>
      <c r="G87" s="31" t="b">
        <f t="shared" ca="1" si="3"/>
        <v>1</v>
      </c>
    </row>
    <row r="88" spans="1:7" ht="20.100000000000001" customHeight="1" thickBot="1">
      <c r="A88" s="28">
        <f t="shared" si="5"/>
        <v>87</v>
      </c>
      <c r="B88" s="24">
        <f t="shared" ca="1" si="4"/>
        <v>9</v>
      </c>
      <c r="C88" s="20">
        <f ca="1">IF(G88=TRUE,VLOOKUP(B88,Partition!$C$2:$D$38,2),"")</f>
        <v>9</v>
      </c>
      <c r="D88" s="21">
        <f ca="1">COUNTIF(INDEX(C88:INDEX($C$1:C88,IFERROR(LOOKUP(2,1/($D$1:D87=2),ROW($D$1:D87)-MIN(ROW($D$1:D87)-1)),1),),),C88)</f>
        <v>2</v>
      </c>
      <c r="E88" s="12">
        <f ca="1">Sector!C88</f>
        <v>9</v>
      </c>
      <c r="F88" s="14">
        <f ca="1">COUNTIF(INDEX(E88:INDEX(E88,IFERROR(LOOKUP(2,1/($F$1:F87=2),ROW($F$1:F87)-MIN(ROW($F$1:F87)-1)),1),),),E88)</f>
        <v>1</v>
      </c>
      <c r="G88" s="31" t="b">
        <f t="shared" ca="1" si="3"/>
        <v>1</v>
      </c>
    </row>
    <row r="89" spans="1:7" ht="20.100000000000001" customHeight="1" thickBot="1">
      <c r="A89" s="28">
        <f t="shared" si="5"/>
        <v>88</v>
      </c>
      <c r="B89" s="24">
        <f t="shared" ca="1" si="4"/>
        <v>13</v>
      </c>
      <c r="C89" s="20">
        <f ca="1">IF(G89=TRUE,VLOOKUP(B89,Partition!$C$2:$D$38,2),"")</f>
        <v>3</v>
      </c>
      <c r="D89" s="21">
        <f ca="1">COUNTIF(INDEX(C89:INDEX($C$1:C89,IFERROR(LOOKUP(2,1/($D$1:D88=2),ROW($D$1:D88)-MIN(ROW($D$1:D88)-1)),1),),),C89)</f>
        <v>1</v>
      </c>
      <c r="E89" s="12">
        <f ca="1">Sector!C89</f>
        <v>4</v>
      </c>
      <c r="F89" s="14">
        <f ca="1">COUNTIF(INDEX(E89:INDEX(E89,IFERROR(LOOKUP(2,1/($F$1:F88=2),ROW($F$1:F88)-MIN(ROW($F$1:F88)-1)),1),),),E89)</f>
        <v>1</v>
      </c>
      <c r="G89" s="31" t="b">
        <f t="shared" ca="1" si="3"/>
        <v>1</v>
      </c>
    </row>
    <row r="90" spans="1:7" ht="20.100000000000001" customHeight="1" thickBot="1">
      <c r="A90" s="28">
        <f t="shared" si="5"/>
        <v>89</v>
      </c>
      <c r="B90" s="24">
        <f t="shared" ca="1" si="4"/>
        <v>34</v>
      </c>
      <c r="C90" s="20">
        <f ca="1">IF(G90=TRUE,VLOOKUP(B90,Partition!$C$2:$D$38,2),"")</f>
        <v>6</v>
      </c>
      <c r="D90" s="21">
        <f ca="1">COUNTIF(INDEX(C90:INDEX($C$1:C90,IFERROR(LOOKUP(2,1/($D$1:D89=2),ROW($D$1:D89)-MIN(ROW($D$1:D89)-1)),1),),),C90)</f>
        <v>1</v>
      </c>
      <c r="E90" s="12">
        <f ca="1">Sector!C90</f>
        <v>7</v>
      </c>
      <c r="F90" s="14">
        <f ca="1">COUNTIF(INDEX(E90:INDEX(E90,IFERROR(LOOKUP(2,1/($F$1:F89=2),ROW($F$1:F89)-MIN(ROW($F$1:F89)-1)),1),),),E90)</f>
        <v>1</v>
      </c>
      <c r="G90" s="31" t="b">
        <f t="shared" ca="1" si="3"/>
        <v>1</v>
      </c>
    </row>
    <row r="91" spans="1:7" ht="20.100000000000001" customHeight="1" thickBot="1">
      <c r="A91" s="28">
        <f t="shared" si="5"/>
        <v>90</v>
      </c>
      <c r="B91" s="24">
        <f t="shared" ca="1" si="4"/>
        <v>12</v>
      </c>
      <c r="C91" s="20">
        <f ca="1">IF(G91=TRUE,VLOOKUP(B91,Partition!$C$2:$D$38,2),"")</f>
        <v>3</v>
      </c>
      <c r="D91" s="21">
        <f ca="1">COUNTIF(INDEX(C91:INDEX($C$1:C91,IFERROR(LOOKUP(2,1/($D$1:D90=2),ROW($D$1:D90)-MIN(ROW($D$1:D90)-1)),1),),),C91)</f>
        <v>2</v>
      </c>
      <c r="E91" s="12">
        <f ca="1">Sector!C91</f>
        <v>3</v>
      </c>
      <c r="F91" s="14">
        <f ca="1">COUNTIF(INDEX(E91:INDEX(E91,IFERROR(LOOKUP(2,1/($F$1:F90=2),ROW($F$1:F90)-MIN(ROW($F$1:F90)-1)),1),),),E91)</f>
        <v>1</v>
      </c>
      <c r="G91" s="31" t="b">
        <f t="shared" ca="1" si="3"/>
        <v>1</v>
      </c>
    </row>
    <row r="92" spans="1:7" ht="20.100000000000001" customHeight="1" thickBot="1">
      <c r="A92" s="28">
        <f t="shared" si="5"/>
        <v>91</v>
      </c>
      <c r="B92" s="24">
        <f t="shared" ca="1" si="4"/>
        <v>32</v>
      </c>
      <c r="C92" s="20">
        <f ca="1">IF(G92=TRUE,VLOOKUP(B92,Partition!$C$2:$D$38,2),"")</f>
        <v>6</v>
      </c>
      <c r="D92" s="21">
        <f ca="1">COUNTIF(INDEX(C92:INDEX($C$1:C92,IFERROR(LOOKUP(2,1/($D$1:D91=2),ROW($D$1:D91)-MIN(ROW($D$1:D91)-1)),1),),),C92)</f>
        <v>1</v>
      </c>
      <c r="E92" s="12">
        <f ca="1">Sector!C92</f>
        <v>5</v>
      </c>
      <c r="F92" s="14">
        <f ca="1">COUNTIF(INDEX(E92:INDEX(E92,IFERROR(LOOKUP(2,1/($F$1:F91=2),ROW($F$1:F91)-MIN(ROW($F$1:F91)-1)),1),),),E92)</f>
        <v>1</v>
      </c>
      <c r="G92" s="31" t="b">
        <f t="shared" ca="1" si="3"/>
        <v>1</v>
      </c>
    </row>
    <row r="93" spans="1:7" ht="20.100000000000001" customHeight="1" thickBot="1">
      <c r="A93" s="28">
        <f t="shared" si="5"/>
        <v>92</v>
      </c>
      <c r="B93" s="24">
        <f t="shared" ca="1" si="4"/>
        <v>5</v>
      </c>
      <c r="C93" s="20">
        <f ca="1">IF(G93=TRUE,VLOOKUP(B93,Partition!$C$2:$D$38,2),"")</f>
        <v>6</v>
      </c>
      <c r="D93" s="21">
        <f ca="1">COUNTIF(INDEX(C93:INDEX($C$1:C93,IFERROR(LOOKUP(2,1/($D$1:D92=2),ROW($D$1:D92)-MIN(ROW($D$1:D92)-1)),1),),),C93)</f>
        <v>2</v>
      </c>
      <c r="E93" s="12">
        <f ca="1">Sector!C93</f>
        <v>5</v>
      </c>
      <c r="F93" s="14">
        <f ca="1">COUNTIF(INDEX(E93:INDEX(E93,IFERROR(LOOKUP(2,1/($F$1:F92=2),ROW($F$1:F92)-MIN(ROW($F$1:F92)-1)),1),),),E93)</f>
        <v>1</v>
      </c>
      <c r="G93" s="31" t="b">
        <f t="shared" ca="1" si="3"/>
        <v>1</v>
      </c>
    </row>
    <row r="94" spans="1:7" ht="20.100000000000001" customHeight="1" thickBot="1">
      <c r="A94" s="28">
        <f t="shared" si="5"/>
        <v>93</v>
      </c>
      <c r="B94" s="24">
        <f t="shared" ca="1" si="4"/>
        <v>6</v>
      </c>
      <c r="C94" s="20">
        <f ca="1">IF(G94=TRUE,VLOOKUP(B94,Partition!$C$2:$D$38,2),"")</f>
        <v>6</v>
      </c>
      <c r="D94" s="21">
        <f ca="1">COUNTIF(INDEX(C94:INDEX($C$1:C94,IFERROR(LOOKUP(2,1/($D$1:D93=2),ROW($D$1:D93)-MIN(ROW($D$1:D93)-1)),1),),),C94)</f>
        <v>2</v>
      </c>
      <c r="E94" s="12">
        <f ca="1">Sector!C94</f>
        <v>6</v>
      </c>
      <c r="F94" s="14">
        <f ca="1">COUNTIF(INDEX(E94:INDEX(E94,IFERROR(LOOKUP(2,1/($F$1:F93=2),ROW($F$1:F93)-MIN(ROW($F$1:F93)-1)),1),),),E94)</f>
        <v>1</v>
      </c>
      <c r="G94" s="31" t="b">
        <f t="shared" ca="1" si="3"/>
        <v>1</v>
      </c>
    </row>
    <row r="95" spans="1:7" ht="20.100000000000001" customHeight="1" thickBot="1">
      <c r="A95" s="28">
        <f t="shared" si="5"/>
        <v>94</v>
      </c>
      <c r="B95" s="24">
        <f t="shared" ca="1" si="4"/>
        <v>28</v>
      </c>
      <c r="C95" s="20">
        <f ca="1">IF(G95=TRUE,VLOOKUP(B95,Partition!$C$2:$D$38,2),"")</f>
        <v>9</v>
      </c>
      <c r="D95" s="21">
        <f ca="1">COUNTIF(INDEX(C95:INDEX($C$1:C95,IFERROR(LOOKUP(2,1/($D$1:D94=2),ROW($D$1:D94)-MIN(ROW($D$1:D94)-1)),1),),),C95)</f>
        <v>1</v>
      </c>
      <c r="E95" s="12">
        <f ca="1">Sector!C95</f>
        <v>1</v>
      </c>
      <c r="F95" s="14">
        <f ca="1">COUNTIF(INDEX(E95:INDEX(E95,IFERROR(LOOKUP(2,1/($F$1:F94=2),ROW($F$1:F94)-MIN(ROW($F$1:F94)-1)),1),),),E95)</f>
        <v>1</v>
      </c>
      <c r="G95" s="31" t="b">
        <f t="shared" ca="1" si="3"/>
        <v>1</v>
      </c>
    </row>
    <row r="96" spans="1:7" ht="20.100000000000001" customHeight="1" thickBot="1">
      <c r="A96" s="28">
        <f t="shared" si="5"/>
        <v>95</v>
      </c>
      <c r="B96" s="24">
        <f t="shared" ca="1" si="4"/>
        <v>18</v>
      </c>
      <c r="C96" s="20">
        <f ca="1">IF(G96=TRUE,VLOOKUP(B96,Partition!$C$2:$D$38,2),"")</f>
        <v>9</v>
      </c>
      <c r="D96" s="21">
        <f ca="1">COUNTIF(INDEX(C96:INDEX($C$1:C96,IFERROR(LOOKUP(2,1/($D$1:D95=2),ROW($D$1:D95)-MIN(ROW($D$1:D95)-1)),1),),),C96)</f>
        <v>2</v>
      </c>
      <c r="E96" s="12">
        <f ca="1">Sector!C96</f>
        <v>9</v>
      </c>
      <c r="F96" s="14">
        <f ca="1">COUNTIF(INDEX(E96:INDEX(E96,IFERROR(LOOKUP(2,1/($F$1:F95=2),ROW($F$1:F95)-MIN(ROW($F$1:F95)-1)),1),),),E96)</f>
        <v>1</v>
      </c>
      <c r="G96" s="31" t="b">
        <f t="shared" ca="1" si="3"/>
        <v>1</v>
      </c>
    </row>
    <row r="97" spans="1:7" ht="20.100000000000001" customHeight="1" thickBot="1">
      <c r="A97" s="28">
        <f t="shared" si="5"/>
        <v>96</v>
      </c>
      <c r="B97" s="24">
        <f t="shared" ca="1" si="4"/>
        <v>19</v>
      </c>
      <c r="C97" s="20">
        <f ca="1">IF(G97=TRUE,VLOOKUP(B97,Partition!$C$2:$D$38,2),"")</f>
        <v>9</v>
      </c>
      <c r="D97" s="21">
        <f ca="1">COUNTIF(INDEX(C97:INDEX($C$1:C97,IFERROR(LOOKUP(2,1/($D$1:D96=2),ROW($D$1:D96)-MIN(ROW($D$1:D96)-1)),1),),),C97)</f>
        <v>2</v>
      </c>
      <c r="E97" s="12">
        <f ca="1">Sector!C97</f>
        <v>1</v>
      </c>
      <c r="F97" s="14">
        <f ca="1">COUNTIF(INDEX(E97:INDEX(E97,IFERROR(LOOKUP(2,1/($F$1:F96=2),ROW($F$1:F96)-MIN(ROW($F$1:F96)-1)),1),),),E97)</f>
        <v>1</v>
      </c>
      <c r="G97" s="31" t="b">
        <f t="shared" ca="1" si="3"/>
        <v>1</v>
      </c>
    </row>
    <row r="98" spans="1:7" ht="20.100000000000001" customHeight="1" thickBot="1">
      <c r="A98" s="28">
        <f t="shared" si="5"/>
        <v>97</v>
      </c>
      <c r="B98" s="24">
        <f t="shared" ca="1" si="4"/>
        <v>16</v>
      </c>
      <c r="C98" s="20">
        <f ca="1">IF(G98=TRUE,VLOOKUP(B98,Partition!$C$2:$D$38,2),"")</f>
        <v>6</v>
      </c>
      <c r="D98" s="21">
        <f ca="1">COUNTIF(INDEX(C98:INDEX($C$1:C98,IFERROR(LOOKUP(2,1/($D$1:D97=2),ROW($D$1:D97)-MIN(ROW($D$1:D97)-1)),1),),),C98)</f>
        <v>1</v>
      </c>
      <c r="E98" s="12">
        <f ca="1">Sector!C98</f>
        <v>7</v>
      </c>
      <c r="F98" s="14">
        <f ca="1">COUNTIF(INDEX(E98:INDEX(E98,IFERROR(LOOKUP(2,1/($F$1:F97=2),ROW($F$1:F97)-MIN(ROW($F$1:F97)-1)),1),),),E98)</f>
        <v>1</v>
      </c>
      <c r="G98" s="31" t="b">
        <f t="shared" ca="1" si="3"/>
        <v>1</v>
      </c>
    </row>
    <row r="99" spans="1:7" ht="20.100000000000001" customHeight="1" thickBot="1">
      <c r="A99" s="28">
        <f t="shared" si="5"/>
        <v>98</v>
      </c>
      <c r="B99" s="24">
        <f t="shared" ca="1" si="4"/>
        <v>24</v>
      </c>
      <c r="C99" s="20">
        <f ca="1">IF(G99=TRUE,VLOOKUP(B99,Partition!$C$2:$D$38,2),"")</f>
        <v>6</v>
      </c>
      <c r="D99" s="21">
        <f ca="1">COUNTIF(INDEX(C99:INDEX($C$1:C99,IFERROR(LOOKUP(2,1/($D$1:D98=2),ROW($D$1:D98)-MIN(ROW($D$1:D98)-1)),1),),),C99)</f>
        <v>2</v>
      </c>
      <c r="E99" s="12">
        <f ca="1">Sector!C99</f>
        <v>6</v>
      </c>
      <c r="F99" s="14">
        <f ca="1">COUNTIF(INDEX(E99:INDEX(E99,IFERROR(LOOKUP(2,1/($F$1:F98=2),ROW($F$1:F98)-MIN(ROW($F$1:F98)-1)),1),),),E99)</f>
        <v>1</v>
      </c>
      <c r="G99" s="31" t="b">
        <f t="shared" ca="1" si="3"/>
        <v>1</v>
      </c>
    </row>
    <row r="100" spans="1:7" ht="20.100000000000001" customHeight="1" thickBot="1">
      <c r="A100" s="28">
        <f t="shared" si="5"/>
        <v>99</v>
      </c>
      <c r="B100" s="24">
        <f t="shared" ca="1" si="4"/>
        <v>17</v>
      </c>
      <c r="C100" s="20">
        <f ca="1">IF(G100=TRUE,VLOOKUP(B100,Partition!$C$2:$D$38,2),"")</f>
        <v>9</v>
      </c>
      <c r="D100" s="21">
        <f ca="1">COUNTIF(INDEX(C100:INDEX($C$1:C100,IFERROR(LOOKUP(2,1/($D$1:D99=2),ROW($D$1:D99)-MIN(ROW($D$1:D99)-1)),1),),),C100)</f>
        <v>1</v>
      </c>
      <c r="E100" s="12">
        <f ca="1">Sector!C100</f>
        <v>8</v>
      </c>
      <c r="F100" s="14">
        <f ca="1">COUNTIF(INDEX(E100:INDEX(E100,IFERROR(LOOKUP(2,1/($F$1:F99=2),ROW($F$1:F99)-MIN(ROW($F$1:F99)-1)),1),),),E100)</f>
        <v>1</v>
      </c>
      <c r="G100" s="31" t="b">
        <f t="shared" ca="1" si="3"/>
        <v>1</v>
      </c>
    </row>
    <row r="101" spans="1:7" ht="20.100000000000001" customHeight="1" thickBot="1">
      <c r="A101" s="28">
        <f t="shared" si="5"/>
        <v>100</v>
      </c>
      <c r="B101" s="24">
        <f t="shared" ca="1" si="4"/>
        <v>2</v>
      </c>
      <c r="C101" s="20">
        <f ca="1">IF(G101=TRUE,VLOOKUP(B101,Partition!$C$2:$D$38,2),"")</f>
        <v>3</v>
      </c>
      <c r="D101" s="21">
        <f ca="1">COUNTIF(INDEX(C101:INDEX($C$1:C101,IFERROR(LOOKUP(2,1/($D$1:D100=2),ROW($D$1:D100)-MIN(ROW($D$1:D100)-1)),1),),),C101)</f>
        <v>1</v>
      </c>
      <c r="E101" s="12">
        <f ca="1">Sector!C101</f>
        <v>2</v>
      </c>
      <c r="F101" s="14">
        <f ca="1">COUNTIF(INDEX(E101:INDEX(E101,IFERROR(LOOKUP(2,1/($F$1:F100=2),ROW($F$1:F100)-MIN(ROW($F$1:F100)-1)),1),),),E101)</f>
        <v>1</v>
      </c>
      <c r="G101" s="31" t="b">
        <f t="shared" ca="1" si="3"/>
        <v>1</v>
      </c>
    </row>
    <row r="102" spans="1:7" ht="19.5" thickBot="1">
      <c r="A102" s="28">
        <f t="shared" si="5"/>
        <v>101</v>
      </c>
      <c r="B102" s="24">
        <f t="shared" ca="1" si="4"/>
        <v>19</v>
      </c>
      <c r="C102" s="20">
        <f ca="1">IF(G102=TRUE,VLOOKUP(B102,Partition!$C$2:$D$38,2),"")</f>
        <v>9</v>
      </c>
      <c r="D102" s="21">
        <f ca="1">COUNTIF(INDEX(C102:INDEX($C$1:C102,IFERROR(LOOKUP(2,1/($D$1:D101=2),ROW($D$1:D101)-MIN(ROW($D$1:D101)-1)),1),),),C102)</f>
        <v>2</v>
      </c>
      <c r="E102" s="12">
        <f ca="1">Sector!C102</f>
        <v>1</v>
      </c>
      <c r="F102" s="14">
        <f ca="1">COUNTIF(INDEX(E102:INDEX(E102,IFERROR(LOOKUP(2,1/($F$1:F101=2),ROW($F$1:F101)-MIN(ROW($F$1:F101)-1)),1),),),E102)</f>
        <v>1</v>
      </c>
      <c r="G102" s="31" t="b">
        <f t="shared" ca="1" si="3"/>
        <v>1</v>
      </c>
    </row>
    <row r="103" spans="1:7" ht="19.5" thickBot="1">
      <c r="A103" s="28">
        <f t="shared" si="5"/>
        <v>102</v>
      </c>
      <c r="B103" s="24">
        <f t="shared" ca="1" si="4"/>
        <v>13</v>
      </c>
      <c r="C103" s="20">
        <f ca="1">IF(G103=TRUE,VLOOKUP(B103,Partition!$C$2:$D$38,2),"")</f>
        <v>3</v>
      </c>
      <c r="D103" s="21">
        <f ca="1">COUNTIF(INDEX(C103:INDEX($C$1:C103,IFERROR(LOOKUP(2,1/($D$1:D102=2),ROW($D$1:D102)-MIN(ROW($D$1:D102)-1)),1),),),C103)</f>
        <v>1</v>
      </c>
      <c r="E103" s="12">
        <f ca="1">Sector!C103</f>
        <v>4</v>
      </c>
      <c r="F103" s="14">
        <f ca="1">COUNTIF(INDEX(E103:INDEX(E103,IFERROR(LOOKUP(2,1/($F$1:F102=2),ROW($F$1:F102)-MIN(ROW($F$1:F102)-1)),1),),),E103)</f>
        <v>1</v>
      </c>
      <c r="G103" s="31" t="b">
        <f t="shared" ca="1" si="3"/>
        <v>1</v>
      </c>
    </row>
    <row r="104" spans="1:7" ht="19.5" thickBot="1">
      <c r="A104" s="28">
        <f t="shared" si="5"/>
        <v>103</v>
      </c>
      <c r="B104" s="24">
        <f t="shared" ca="1" si="4"/>
        <v>28</v>
      </c>
      <c r="C104" s="20">
        <f ca="1">IF(G104=TRUE,VLOOKUP(B104,Partition!$C$2:$D$38,2),"")</f>
        <v>9</v>
      </c>
      <c r="D104" s="21">
        <f ca="1">COUNTIF(INDEX(C104:INDEX($C$1:C104,IFERROR(LOOKUP(2,1/($D$1:D103=2),ROW($D$1:D103)-MIN(ROW($D$1:D103)-1)),1),),),C104)</f>
        <v>2</v>
      </c>
      <c r="E104" s="12">
        <f ca="1">Sector!C104</f>
        <v>1</v>
      </c>
      <c r="F104" s="14">
        <f ca="1">COUNTIF(INDEX(E104:INDEX(E104,IFERROR(LOOKUP(2,1/($F$1:F103=2),ROW($F$1:F103)-MIN(ROW($F$1:F103)-1)),1),),),E104)</f>
        <v>1</v>
      </c>
      <c r="G104" s="31" t="b">
        <f t="shared" ca="1" si="3"/>
        <v>1</v>
      </c>
    </row>
    <row r="105" spans="1:7" ht="19.5" thickBot="1">
      <c r="A105" s="28">
        <f t="shared" si="5"/>
        <v>104</v>
      </c>
      <c r="B105" s="24">
        <f t="shared" ca="1" si="4"/>
        <v>1</v>
      </c>
      <c r="C105" s="20">
        <f ca="1">IF(G105=TRUE,VLOOKUP(B105,Partition!$C$2:$D$38,2),"")</f>
        <v>9</v>
      </c>
      <c r="D105" s="21">
        <f ca="1">COUNTIF(INDEX(C105:INDEX($C$1:C105,IFERROR(LOOKUP(2,1/($D$1:D104=2),ROW($D$1:D104)-MIN(ROW($D$1:D104)-1)),1),),),C105)</f>
        <v>2</v>
      </c>
      <c r="E105" s="12">
        <f ca="1">Sector!C105</f>
        <v>1</v>
      </c>
      <c r="F105" s="14">
        <f ca="1">COUNTIF(INDEX(E105:INDEX(E105,IFERROR(LOOKUP(2,1/($F$1:F104=2),ROW($F$1:F104)-MIN(ROW($F$1:F104)-1)),1),),),E105)</f>
        <v>1</v>
      </c>
      <c r="G105" s="31" t="b">
        <f t="shared" ca="1" si="3"/>
        <v>1</v>
      </c>
    </row>
    <row r="106" spans="1:7" ht="19.5" thickBot="1">
      <c r="A106" s="28">
        <f t="shared" si="5"/>
        <v>105</v>
      </c>
      <c r="B106" s="24">
        <f t="shared" ca="1" si="4"/>
        <v>17</v>
      </c>
      <c r="C106" s="20">
        <f ca="1">IF(G106=TRUE,VLOOKUP(B106,Partition!$C$2:$D$38,2),"")</f>
        <v>9</v>
      </c>
      <c r="D106" s="21">
        <f ca="1">COUNTIF(INDEX(C106:INDEX($C$1:C106,IFERROR(LOOKUP(2,1/($D$1:D105=2),ROW($D$1:D105)-MIN(ROW($D$1:D105)-1)),1),),),C106)</f>
        <v>2</v>
      </c>
      <c r="E106" s="12">
        <f ca="1">Sector!C106</f>
        <v>8</v>
      </c>
      <c r="F106" s="14">
        <f ca="1">COUNTIF(INDEX(E106:INDEX(E106,IFERROR(LOOKUP(2,1/($F$1:F105=2),ROW($F$1:F105)-MIN(ROW($F$1:F105)-1)),1),),),E106)</f>
        <v>1</v>
      </c>
      <c r="G106" s="31" t="b">
        <f t="shared" ca="1" si="3"/>
        <v>1</v>
      </c>
    </row>
    <row r="107" spans="1:7" ht="19.5" thickBot="1">
      <c r="A107" s="28">
        <f t="shared" si="5"/>
        <v>106</v>
      </c>
      <c r="B107" s="24">
        <f t="shared" ca="1" si="4"/>
        <v>21</v>
      </c>
      <c r="C107" s="20">
        <f ca="1">IF(G107=TRUE,VLOOKUP(B107,Partition!$C$2:$D$38,2),"")</f>
        <v>3</v>
      </c>
      <c r="D107" s="21">
        <f ca="1">COUNTIF(INDEX(C107:INDEX($C$1:C107,IFERROR(LOOKUP(2,1/($D$1:D106=2),ROW($D$1:D106)-MIN(ROW($D$1:D106)-1)),1),),),C107)</f>
        <v>1</v>
      </c>
      <c r="E107" s="12">
        <f ca="1">Sector!C107</f>
        <v>3</v>
      </c>
      <c r="F107" s="14">
        <f ca="1">COUNTIF(INDEX(E107:INDEX(E107,IFERROR(LOOKUP(2,1/($F$1:F106=2),ROW($F$1:F106)-MIN(ROW($F$1:F106)-1)),1),),),E107)</f>
        <v>1</v>
      </c>
      <c r="G107" s="31" t="b">
        <f t="shared" ca="1" si="3"/>
        <v>1</v>
      </c>
    </row>
    <row r="108" spans="1:7" ht="19.5" thickBot="1">
      <c r="A108" s="28">
        <f t="shared" si="5"/>
        <v>107</v>
      </c>
      <c r="B108" s="24">
        <f t="shared" ca="1" si="4"/>
        <v>20</v>
      </c>
      <c r="C108" s="20">
        <f ca="1">IF(G108=TRUE,VLOOKUP(B108,Partition!$C$2:$D$38,2),"")</f>
        <v>3</v>
      </c>
      <c r="D108" s="21">
        <f ca="1">COUNTIF(INDEX(C108:INDEX($C$1:C108,IFERROR(LOOKUP(2,1/($D$1:D107=2),ROW($D$1:D107)-MIN(ROW($D$1:D107)-1)),1),),),C108)</f>
        <v>2</v>
      </c>
      <c r="E108" s="12">
        <f ca="1">Sector!C108</f>
        <v>2</v>
      </c>
      <c r="F108" s="14">
        <f ca="1">COUNTIF(INDEX(E108:INDEX(E108,IFERROR(LOOKUP(2,1/($F$1:F107=2),ROW($F$1:F107)-MIN(ROW($F$1:F107)-1)),1),),),E108)</f>
        <v>1</v>
      </c>
      <c r="G108" s="31" t="b">
        <f t="shared" ca="1" si="3"/>
        <v>1</v>
      </c>
    </row>
    <row r="109" spans="1:7" ht="19.5" thickBot="1">
      <c r="A109" s="28">
        <f t="shared" si="5"/>
        <v>108</v>
      </c>
      <c r="B109" s="24">
        <f t="shared" ca="1" si="4"/>
        <v>28</v>
      </c>
      <c r="C109" s="20">
        <f ca="1">IF(G109=TRUE,VLOOKUP(B109,Partition!$C$2:$D$38,2),"")</f>
        <v>9</v>
      </c>
      <c r="D109" s="21">
        <f ca="1">COUNTIF(INDEX(C109:INDEX($C$1:C109,IFERROR(LOOKUP(2,1/($D$1:D108=2),ROW($D$1:D108)-MIN(ROW($D$1:D108)-1)),1),),),C109)</f>
        <v>1</v>
      </c>
      <c r="E109" s="12">
        <f ca="1">Sector!C109</f>
        <v>1</v>
      </c>
      <c r="F109" s="14">
        <f ca="1">COUNTIF(INDEX(E109:INDEX(E109,IFERROR(LOOKUP(2,1/($F$1:F108=2),ROW($F$1:F108)-MIN(ROW($F$1:F108)-1)),1),),),E109)</f>
        <v>1</v>
      </c>
      <c r="G109" s="31" t="b">
        <f t="shared" ca="1" si="3"/>
        <v>1</v>
      </c>
    </row>
    <row r="110" spans="1:7" ht="19.5" thickBot="1">
      <c r="A110" s="28">
        <f t="shared" si="5"/>
        <v>109</v>
      </c>
      <c r="B110" s="24">
        <f t="shared" ca="1" si="4"/>
        <v>5</v>
      </c>
      <c r="C110" s="20">
        <f ca="1">IF(G110=TRUE,VLOOKUP(B110,Partition!$C$2:$D$38,2),"")</f>
        <v>6</v>
      </c>
      <c r="D110" s="21">
        <f ca="1">COUNTIF(INDEX(C110:INDEX($C$1:C110,IFERROR(LOOKUP(2,1/($D$1:D109=2),ROW($D$1:D109)-MIN(ROW($D$1:D109)-1)),1),),),C110)</f>
        <v>1</v>
      </c>
      <c r="E110" s="12">
        <f ca="1">Sector!C110</f>
        <v>5</v>
      </c>
      <c r="F110" s="14">
        <f ca="1">COUNTIF(INDEX(E110:INDEX(E110,IFERROR(LOOKUP(2,1/($F$1:F109=2),ROW($F$1:F109)-MIN(ROW($F$1:F109)-1)),1),),),E110)</f>
        <v>1</v>
      </c>
      <c r="G110" s="31" t="b">
        <f t="shared" ca="1" si="3"/>
        <v>1</v>
      </c>
    </row>
    <row r="111" spans="1:7" ht="19.5" thickBot="1">
      <c r="A111" s="28">
        <f t="shared" si="5"/>
        <v>110</v>
      </c>
      <c r="B111" s="24">
        <f t="shared" ca="1" si="4"/>
        <v>33</v>
      </c>
      <c r="C111" s="20">
        <f ca="1">IF(G111=TRUE,VLOOKUP(B111,Partition!$C$2:$D$38,2),"")</f>
        <v>6</v>
      </c>
      <c r="D111" s="21">
        <f ca="1">COUNTIF(INDEX(C111:INDEX($C$1:C111,IFERROR(LOOKUP(2,1/($D$1:D110=2),ROW($D$1:D110)-MIN(ROW($D$1:D110)-1)),1),),),C111)</f>
        <v>2</v>
      </c>
      <c r="E111" s="12">
        <f ca="1">Sector!C111</f>
        <v>6</v>
      </c>
      <c r="F111" s="14">
        <f ca="1">COUNTIF(INDEX(E111:INDEX(E111,IFERROR(LOOKUP(2,1/($F$1:F110=2),ROW($F$1:F110)-MIN(ROW($F$1:F110)-1)),1),),),E111)</f>
        <v>1</v>
      </c>
      <c r="G111" s="31" t="b">
        <f t="shared" ca="1" si="3"/>
        <v>1</v>
      </c>
    </row>
    <row r="112" spans="1:7" ht="19.5" thickBot="1">
      <c r="A112" s="28">
        <f t="shared" si="5"/>
        <v>111</v>
      </c>
      <c r="B112" s="24">
        <f t="shared" ca="1" si="4"/>
        <v>14</v>
      </c>
      <c r="C112" s="20">
        <f ca="1">IF(G112=TRUE,VLOOKUP(B112,Partition!$C$2:$D$38,2),"")</f>
        <v>6</v>
      </c>
      <c r="D112" s="21">
        <f ca="1">COUNTIF(INDEX(C112:INDEX($C$1:C112,IFERROR(LOOKUP(2,1/($D$1:D111=2),ROW($D$1:D111)-MIN(ROW($D$1:D111)-1)),1),),),C112)</f>
        <v>2</v>
      </c>
      <c r="E112" s="12">
        <f ca="1">Sector!C112</f>
        <v>5</v>
      </c>
      <c r="F112" s="14">
        <f ca="1">COUNTIF(INDEX(E112:INDEX(E112,IFERROR(LOOKUP(2,1/($F$1:F111=2),ROW($F$1:F111)-MIN(ROW($F$1:F111)-1)),1),),),E112)</f>
        <v>1</v>
      </c>
      <c r="G112" s="31" t="b">
        <f t="shared" ca="1" si="3"/>
        <v>1</v>
      </c>
    </row>
    <row r="113" spans="1:7" ht="19.5" thickBot="1">
      <c r="A113" s="28">
        <f t="shared" si="5"/>
        <v>112</v>
      </c>
      <c r="B113" s="24">
        <f t="shared" ca="1" si="4"/>
        <v>8</v>
      </c>
      <c r="C113" s="20">
        <f ca="1">IF(G113=TRUE,VLOOKUP(B113,Partition!$C$2:$D$38,2),"")</f>
        <v>9</v>
      </c>
      <c r="D113" s="21">
        <f ca="1">COUNTIF(INDEX(C113:INDEX($C$1:C113,IFERROR(LOOKUP(2,1/($D$1:D112=2),ROW($D$1:D112)-MIN(ROW($D$1:D112)-1)),1),),),C113)</f>
        <v>1</v>
      </c>
      <c r="E113" s="12">
        <f ca="1">Sector!C113</f>
        <v>8</v>
      </c>
      <c r="F113" s="14">
        <f ca="1">COUNTIF(INDEX(E113:INDEX(E113,IFERROR(LOOKUP(2,1/($F$1:F112=2),ROW($F$1:F112)-MIN(ROW($F$1:F112)-1)),1),),),E113)</f>
        <v>1</v>
      </c>
      <c r="G113" s="31" t="b">
        <f t="shared" ca="1" si="3"/>
        <v>1</v>
      </c>
    </row>
    <row r="114" spans="1:7" ht="19.5" thickBot="1">
      <c r="A114" s="28">
        <f t="shared" si="5"/>
        <v>113</v>
      </c>
      <c r="B114" s="24">
        <f t="shared" ca="1" si="4"/>
        <v>2</v>
      </c>
      <c r="C114" s="20">
        <f ca="1">IF(G114=TRUE,VLOOKUP(B114,Partition!$C$2:$D$38,2),"")</f>
        <v>3</v>
      </c>
      <c r="D114" s="21">
        <f ca="1">COUNTIF(INDEX(C114:INDEX($C$1:C114,IFERROR(LOOKUP(2,1/($D$1:D113=2),ROW($D$1:D113)-MIN(ROW($D$1:D113)-1)),1),),),C114)</f>
        <v>1</v>
      </c>
      <c r="E114" s="12">
        <f ca="1">Sector!C114</f>
        <v>2</v>
      </c>
      <c r="F114" s="14">
        <f ca="1">COUNTIF(INDEX(E114:INDEX(E114,IFERROR(LOOKUP(2,1/($F$1:F113=2),ROW($F$1:F113)-MIN(ROW($F$1:F113)-1)),1),),),E114)</f>
        <v>1</v>
      </c>
      <c r="G114" s="31" t="b">
        <f t="shared" ca="1" si="3"/>
        <v>1</v>
      </c>
    </row>
    <row r="115" spans="1:7" ht="19.5" thickBot="1">
      <c r="A115" s="28">
        <f t="shared" si="5"/>
        <v>114</v>
      </c>
      <c r="B115" s="24">
        <f t="shared" ca="1" si="4"/>
        <v>30</v>
      </c>
      <c r="C115" s="20">
        <f ca="1">IF(G115=TRUE,VLOOKUP(B115,Partition!$C$2:$D$38,2),"")</f>
        <v>3</v>
      </c>
      <c r="D115" s="21">
        <f ca="1">COUNTIF(INDEX(C115:INDEX($C$1:C115,IFERROR(LOOKUP(2,1/($D$1:D114=2),ROW($D$1:D114)-MIN(ROW($D$1:D114)-1)),1),),),C115)</f>
        <v>2</v>
      </c>
      <c r="E115" s="12">
        <f ca="1">Sector!C115</f>
        <v>3</v>
      </c>
      <c r="F115" s="14">
        <f ca="1">COUNTIF(INDEX(E115:INDEX(E115,IFERROR(LOOKUP(2,1/($F$1:F114=2),ROW($F$1:F114)-MIN(ROW($F$1:F114)-1)),1),),),E115)</f>
        <v>1</v>
      </c>
      <c r="G115" s="31" t="b">
        <f t="shared" ca="1" si="3"/>
        <v>1</v>
      </c>
    </row>
    <row r="116" spans="1:7" ht="19.5" thickBot="1">
      <c r="A116" s="28">
        <f t="shared" si="5"/>
        <v>115</v>
      </c>
      <c r="B116" s="24">
        <f t="shared" ca="1" si="4"/>
        <v>36</v>
      </c>
      <c r="C116" s="20">
        <f ca="1">IF(G116=TRUE,VLOOKUP(B116,Partition!$C$2:$D$38,2),"")</f>
        <v>9</v>
      </c>
      <c r="D116" s="21">
        <f ca="1">COUNTIF(INDEX(C116:INDEX($C$1:C116,IFERROR(LOOKUP(2,1/($D$1:D115=2),ROW($D$1:D115)-MIN(ROW($D$1:D115)-1)),1),),),C116)</f>
        <v>1</v>
      </c>
      <c r="E116" s="12">
        <f ca="1">Sector!C116</f>
        <v>9</v>
      </c>
      <c r="F116" s="14">
        <f ca="1">COUNTIF(INDEX(E116:INDEX(E116,IFERROR(LOOKUP(2,1/($F$1:F115=2),ROW($F$1:F115)-MIN(ROW($F$1:F115)-1)),1),),),E116)</f>
        <v>1</v>
      </c>
      <c r="G116" s="31" t="b">
        <f t="shared" ca="1" si="3"/>
        <v>1</v>
      </c>
    </row>
    <row r="117" spans="1:7" ht="19.5" thickBot="1">
      <c r="A117" s="28">
        <f t="shared" si="5"/>
        <v>116</v>
      </c>
      <c r="B117" s="24">
        <f t="shared" ca="1" si="4"/>
        <v>10</v>
      </c>
      <c r="C117" s="20">
        <f ca="1">IF(G117=TRUE,VLOOKUP(B117,Partition!$C$2:$D$38,2),"")</f>
        <v>9</v>
      </c>
      <c r="D117" s="21">
        <f ca="1">COUNTIF(INDEX(C117:INDEX($C$1:C117,IFERROR(LOOKUP(2,1/($D$1:D116=2),ROW($D$1:D116)-MIN(ROW($D$1:D116)-1)),1),),),C117)</f>
        <v>2</v>
      </c>
      <c r="E117" s="12">
        <f ca="1">Sector!C117</f>
        <v>1</v>
      </c>
      <c r="F117" s="14">
        <f ca="1">COUNTIF(INDEX(E117:INDEX(E117,IFERROR(LOOKUP(2,1/($F$1:F116=2),ROW($F$1:F116)-MIN(ROW($F$1:F116)-1)),1),),),E117)</f>
        <v>1</v>
      </c>
      <c r="G117" s="31" t="b">
        <f t="shared" ca="1" si="3"/>
        <v>1</v>
      </c>
    </row>
    <row r="118" spans="1:7" ht="19.5" thickBot="1">
      <c r="A118" s="28">
        <f t="shared" si="5"/>
        <v>117</v>
      </c>
      <c r="B118" s="24">
        <f t="shared" ca="1" si="4"/>
        <v>17</v>
      </c>
      <c r="C118" s="20">
        <f ca="1">IF(G118=TRUE,VLOOKUP(B118,Partition!$C$2:$D$38,2),"")</f>
        <v>9</v>
      </c>
      <c r="D118" s="21">
        <f ca="1">COUNTIF(INDEX(C118:INDEX($C$1:C118,IFERROR(LOOKUP(2,1/($D$1:D117=2),ROW($D$1:D117)-MIN(ROW($D$1:D117)-1)),1),),),C118)</f>
        <v>2</v>
      </c>
      <c r="E118" s="12">
        <f ca="1">Sector!C118</f>
        <v>8</v>
      </c>
      <c r="F118" s="14">
        <f ca="1">COUNTIF(INDEX(E118:INDEX(E118,IFERROR(LOOKUP(2,1/($F$1:F117=2),ROW($F$1:F117)-MIN(ROW($F$1:F117)-1)),1),),),E118)</f>
        <v>1</v>
      </c>
      <c r="G118" s="31" t="b">
        <f t="shared" ca="1" si="3"/>
        <v>1</v>
      </c>
    </row>
    <row r="119" spans="1:7" ht="19.5" thickBot="1">
      <c r="A119" s="28">
        <f t="shared" si="5"/>
        <v>118</v>
      </c>
      <c r="B119" s="24">
        <f t="shared" ca="1" si="4"/>
        <v>8</v>
      </c>
      <c r="C119" s="20">
        <f ca="1">IF(G119=TRUE,VLOOKUP(B119,Partition!$C$2:$D$38,2),"")</f>
        <v>9</v>
      </c>
      <c r="D119" s="21">
        <f ca="1">COUNTIF(INDEX(C119:INDEX($C$1:C119,IFERROR(LOOKUP(2,1/($D$1:D118=2),ROW($D$1:D118)-MIN(ROW($D$1:D118)-1)),1),),),C119)</f>
        <v>2</v>
      </c>
      <c r="E119" s="12">
        <f ca="1">Sector!C119</f>
        <v>8</v>
      </c>
      <c r="F119" s="14">
        <f ca="1">COUNTIF(INDEX(E119:INDEX(E119,IFERROR(LOOKUP(2,1/($F$1:F118=2),ROW($F$1:F118)-MIN(ROW($F$1:F118)-1)),1),),),E119)</f>
        <v>1</v>
      </c>
      <c r="G119" s="31" t="b">
        <f t="shared" ca="1" si="3"/>
        <v>1</v>
      </c>
    </row>
    <row r="120" spans="1:7" ht="19.5" thickBot="1">
      <c r="A120" s="28">
        <f t="shared" si="5"/>
        <v>119</v>
      </c>
      <c r="B120" s="24">
        <f t="shared" ca="1" si="4"/>
        <v>6</v>
      </c>
      <c r="C120" s="20">
        <f ca="1">IF(G120=TRUE,VLOOKUP(B120,Partition!$C$2:$D$38,2),"")</f>
        <v>6</v>
      </c>
      <c r="D120" s="21">
        <f ca="1">COUNTIF(INDEX(C120:INDEX($C$1:C120,IFERROR(LOOKUP(2,1/($D$1:D119=2),ROW($D$1:D119)-MIN(ROW($D$1:D119)-1)),1),),),C120)</f>
        <v>1</v>
      </c>
      <c r="E120" s="12">
        <f ca="1">Sector!C120</f>
        <v>6</v>
      </c>
      <c r="F120" s="14">
        <f ca="1">COUNTIF(INDEX(E120:INDEX(E120,IFERROR(LOOKUP(2,1/($F$1:F119=2),ROW($F$1:F119)-MIN(ROW($F$1:F119)-1)),1),),),E120)</f>
        <v>1</v>
      </c>
      <c r="G120" s="31" t="b">
        <f t="shared" ca="1" si="3"/>
        <v>1</v>
      </c>
    </row>
    <row r="121" spans="1:7" ht="19.5" thickBot="1">
      <c r="A121" s="28">
        <f t="shared" si="5"/>
        <v>120</v>
      </c>
      <c r="B121" s="24">
        <f t="shared" ca="1" si="4"/>
        <v>30</v>
      </c>
      <c r="C121" s="20">
        <f ca="1">IF(G121=TRUE,VLOOKUP(B121,Partition!$C$2:$D$38,2),"")</f>
        <v>3</v>
      </c>
      <c r="D121" s="21">
        <f ca="1">COUNTIF(INDEX(C121:INDEX($C$1:C121,IFERROR(LOOKUP(2,1/($D$1:D120=2),ROW($D$1:D120)-MIN(ROW($D$1:D120)-1)),1),),),C121)</f>
        <v>1</v>
      </c>
      <c r="E121" s="12">
        <f ca="1">Sector!C121</f>
        <v>3</v>
      </c>
      <c r="F121" s="14">
        <f ca="1">COUNTIF(INDEX(E121:INDEX(E121,IFERROR(LOOKUP(2,1/($F$1:F120=2),ROW($F$1:F120)-MIN(ROW($F$1:F120)-1)),1),),),E121)</f>
        <v>1</v>
      </c>
      <c r="G121" s="31" t="b">
        <f t="shared" ca="1" si="3"/>
        <v>1</v>
      </c>
    </row>
    <row r="122" spans="1:7" ht="19.5" thickBot="1">
      <c r="A122" s="28">
        <f t="shared" si="5"/>
        <v>121</v>
      </c>
      <c r="B122" s="24">
        <f t="shared" ca="1" si="4"/>
        <v>6</v>
      </c>
      <c r="C122" s="20">
        <f ca="1">IF(G122=TRUE,VLOOKUP(B122,Partition!$C$2:$D$38,2),"")</f>
        <v>6</v>
      </c>
      <c r="D122" s="21">
        <f ca="1">COUNTIF(INDEX(C122:INDEX($C$1:C122,IFERROR(LOOKUP(2,1/($D$1:D121=2),ROW($D$1:D121)-MIN(ROW($D$1:D121)-1)),1),),),C122)</f>
        <v>2</v>
      </c>
      <c r="E122" s="12">
        <f ca="1">Sector!C122</f>
        <v>6</v>
      </c>
      <c r="F122" s="14">
        <f ca="1">COUNTIF(INDEX(E122:INDEX(E122,IFERROR(LOOKUP(2,1/($F$1:F121=2),ROW($F$1:F121)-MIN(ROW($F$1:F121)-1)),1),),),E122)</f>
        <v>1</v>
      </c>
      <c r="G122" s="31" t="b">
        <f t="shared" ca="1" si="3"/>
        <v>1</v>
      </c>
    </row>
    <row r="123" spans="1:7" ht="19.5" thickBot="1">
      <c r="A123" s="28">
        <f t="shared" si="5"/>
        <v>122</v>
      </c>
      <c r="B123" s="24">
        <f t="shared" ca="1" si="4"/>
        <v>8</v>
      </c>
      <c r="C123" s="20">
        <f ca="1">IF(G123=TRUE,VLOOKUP(B123,Partition!$C$2:$D$38,2),"")</f>
        <v>9</v>
      </c>
      <c r="D123" s="21">
        <f ca="1">COUNTIF(INDEX(C123:INDEX($C$1:C123,IFERROR(LOOKUP(2,1/($D$1:D122=2),ROW($D$1:D122)-MIN(ROW($D$1:D122)-1)),1),),),C123)</f>
        <v>1</v>
      </c>
      <c r="E123" s="12">
        <f ca="1">Sector!C123</f>
        <v>8</v>
      </c>
      <c r="F123" s="14">
        <f ca="1">COUNTIF(INDEX(E123:INDEX(E123,IFERROR(LOOKUP(2,1/($F$1:F122=2),ROW($F$1:F122)-MIN(ROW($F$1:F122)-1)),1),),),E123)</f>
        <v>1</v>
      </c>
      <c r="G123" s="31" t="b">
        <f t="shared" ca="1" si="3"/>
        <v>1</v>
      </c>
    </row>
    <row r="124" spans="1:7" ht="19.5" thickBot="1">
      <c r="A124" s="28">
        <f t="shared" si="5"/>
        <v>123</v>
      </c>
      <c r="B124" s="24">
        <f t="shared" ca="1" si="4"/>
        <v>36</v>
      </c>
      <c r="C124" s="20">
        <f ca="1">IF(G124=TRUE,VLOOKUP(B124,Partition!$C$2:$D$38,2),"")</f>
        <v>9</v>
      </c>
      <c r="D124" s="21">
        <f ca="1">COUNTIF(INDEX(C124:INDEX($C$1:C124,IFERROR(LOOKUP(2,1/($D$1:D123=2),ROW($D$1:D123)-MIN(ROW($D$1:D123)-1)),1),),),C124)</f>
        <v>2</v>
      </c>
      <c r="E124" s="12">
        <f ca="1">Sector!C124</f>
        <v>9</v>
      </c>
      <c r="F124" s="14">
        <f ca="1">COUNTIF(INDEX(E124:INDEX(E124,IFERROR(LOOKUP(2,1/($F$1:F123=2),ROW($F$1:F123)-MIN(ROW($F$1:F123)-1)),1),),),E124)</f>
        <v>1</v>
      </c>
      <c r="G124" s="31" t="b">
        <f t="shared" ca="1" si="3"/>
        <v>1</v>
      </c>
    </row>
    <row r="125" spans="1:7" ht="19.5" thickBot="1">
      <c r="A125" s="28">
        <f t="shared" si="5"/>
        <v>124</v>
      </c>
      <c r="B125" s="24">
        <f t="shared" ca="1" si="4"/>
        <v>24</v>
      </c>
      <c r="C125" s="20">
        <f ca="1">IF(G125=TRUE,VLOOKUP(B125,Partition!$C$2:$D$38,2),"")</f>
        <v>6</v>
      </c>
      <c r="D125" s="21">
        <f ca="1">COUNTIF(INDEX(C125:INDEX($C$1:C125,IFERROR(LOOKUP(2,1/($D$1:D124=2),ROW($D$1:D124)-MIN(ROW($D$1:D124)-1)),1),),),C125)</f>
        <v>1</v>
      </c>
      <c r="E125" s="12">
        <f ca="1">Sector!C125</f>
        <v>6</v>
      </c>
      <c r="F125" s="14">
        <f ca="1">COUNTIF(INDEX(E125:INDEX(E125,IFERROR(LOOKUP(2,1/($F$1:F124=2),ROW($F$1:F124)-MIN(ROW($F$1:F124)-1)),1),),),E125)</f>
        <v>1</v>
      </c>
      <c r="G125" s="31" t="b">
        <f t="shared" ca="1" si="3"/>
        <v>1</v>
      </c>
    </row>
    <row r="126" spans="1:7" ht="19.5" thickBot="1">
      <c r="A126" s="28">
        <f t="shared" si="5"/>
        <v>125</v>
      </c>
      <c r="B126" s="24">
        <f t="shared" ca="1" si="4"/>
        <v>28</v>
      </c>
      <c r="C126" s="20">
        <f ca="1">IF(G126=TRUE,VLOOKUP(B126,Partition!$C$2:$D$38,2),"")</f>
        <v>9</v>
      </c>
      <c r="D126" s="21">
        <f ca="1">COUNTIF(INDEX(C126:INDEX($C$1:C126,IFERROR(LOOKUP(2,1/($D$1:D125=2),ROW($D$1:D125)-MIN(ROW($D$1:D125)-1)),1),),),C126)</f>
        <v>2</v>
      </c>
      <c r="E126" s="12">
        <f ca="1">Sector!C126</f>
        <v>1</v>
      </c>
      <c r="F126" s="14">
        <f ca="1">COUNTIF(INDEX(E126:INDEX(E126,IFERROR(LOOKUP(2,1/($F$1:F125=2),ROW($F$1:F125)-MIN(ROW($F$1:F125)-1)),1),),),E126)</f>
        <v>1</v>
      </c>
      <c r="G126" s="31" t="b">
        <f t="shared" ca="1" si="3"/>
        <v>1</v>
      </c>
    </row>
    <row r="127" spans="1:7" ht="19.5" thickBot="1">
      <c r="A127" s="28">
        <f t="shared" si="5"/>
        <v>126</v>
      </c>
      <c r="B127" s="24">
        <f t="shared" ca="1" si="4"/>
        <v>10</v>
      </c>
      <c r="C127" s="20">
        <f ca="1">IF(G127=TRUE,VLOOKUP(B127,Partition!$C$2:$D$38,2),"")</f>
        <v>9</v>
      </c>
      <c r="D127" s="21">
        <f ca="1">COUNTIF(INDEX(C127:INDEX($C$1:C127,IFERROR(LOOKUP(2,1/($D$1:D126=2),ROW($D$1:D126)-MIN(ROW($D$1:D126)-1)),1),),),C127)</f>
        <v>2</v>
      </c>
      <c r="E127" s="12">
        <f ca="1">Sector!C127</f>
        <v>1</v>
      </c>
      <c r="F127" s="14">
        <f ca="1">COUNTIF(INDEX(E127:INDEX(E127,IFERROR(LOOKUP(2,1/($F$1:F126=2),ROW($F$1:F126)-MIN(ROW($F$1:F126)-1)),1),),),E127)</f>
        <v>1</v>
      </c>
      <c r="G127" s="31" t="b">
        <f t="shared" ca="1" si="3"/>
        <v>1</v>
      </c>
    </row>
    <row r="128" spans="1:7" ht="19.5" thickBot="1">
      <c r="A128" s="28">
        <f t="shared" si="5"/>
        <v>127</v>
      </c>
      <c r="B128" s="24">
        <f t="shared" ca="1" si="4"/>
        <v>32</v>
      </c>
      <c r="C128" s="20">
        <f ca="1">IF(G128=TRUE,VLOOKUP(B128,Partition!$C$2:$D$38,2),"")</f>
        <v>6</v>
      </c>
      <c r="D128" s="21">
        <f ca="1">COUNTIF(INDEX(C128:INDEX($C$1:C128,IFERROR(LOOKUP(2,1/($D$1:D127=2),ROW($D$1:D127)-MIN(ROW($D$1:D127)-1)),1),),),C128)</f>
        <v>1</v>
      </c>
      <c r="E128" s="12">
        <f ca="1">Sector!C128</f>
        <v>5</v>
      </c>
      <c r="F128" s="14">
        <f ca="1">COUNTIF(INDEX(E128:INDEX(E128,IFERROR(LOOKUP(2,1/($F$1:F127=2),ROW($F$1:F127)-MIN(ROW($F$1:F127)-1)),1),),),E128)</f>
        <v>1</v>
      </c>
      <c r="G128" s="31" t="b">
        <f t="shared" ca="1" si="3"/>
        <v>1</v>
      </c>
    </row>
    <row r="129" spans="1:7" ht="19.5" thickBot="1">
      <c r="A129" s="28">
        <f t="shared" si="5"/>
        <v>128</v>
      </c>
      <c r="B129" s="24">
        <f t="shared" ca="1" si="4"/>
        <v>28</v>
      </c>
      <c r="C129" s="20">
        <f ca="1">IF(G129=TRUE,VLOOKUP(B129,Partition!$C$2:$D$38,2),"")</f>
        <v>9</v>
      </c>
      <c r="D129" s="21">
        <f ca="1">COUNTIF(INDEX(C129:INDEX($C$1:C129,IFERROR(LOOKUP(2,1/($D$1:D128=2),ROW($D$1:D128)-MIN(ROW($D$1:D128)-1)),1),),),C129)</f>
        <v>2</v>
      </c>
      <c r="E129" s="12">
        <f ca="1">Sector!C129</f>
        <v>1</v>
      </c>
      <c r="F129" s="14">
        <f ca="1">COUNTIF(INDEX(E129:INDEX(E129,IFERROR(LOOKUP(2,1/($F$1:F128=2),ROW($F$1:F128)-MIN(ROW($F$1:F128)-1)),1),),),E129)</f>
        <v>1</v>
      </c>
      <c r="G129" s="31" t="b">
        <f t="shared" ca="1" si="3"/>
        <v>1</v>
      </c>
    </row>
    <row r="130" spans="1:7" ht="19.5" thickBot="1">
      <c r="A130" s="28">
        <f t="shared" si="5"/>
        <v>129</v>
      </c>
      <c r="B130" s="24">
        <f t="shared" ca="1" si="4"/>
        <v>12</v>
      </c>
      <c r="C130" s="20">
        <f ca="1">IF(G130=TRUE,VLOOKUP(B130,Partition!$C$2:$D$38,2),"")</f>
        <v>3</v>
      </c>
      <c r="D130" s="21">
        <f ca="1">COUNTIF(INDEX(C130:INDEX($C$1:C130,IFERROR(LOOKUP(2,1/($D$1:D129=2),ROW($D$1:D129)-MIN(ROW($D$1:D129)-1)),1),),),C130)</f>
        <v>1</v>
      </c>
      <c r="E130" s="12">
        <f ca="1">Sector!C130</f>
        <v>3</v>
      </c>
      <c r="F130" s="14">
        <f ca="1">COUNTIF(INDEX(E130:INDEX(E130,IFERROR(LOOKUP(2,1/($F$1:F129=2),ROW($F$1:F129)-MIN(ROW($F$1:F129)-1)),1),),),E130)</f>
        <v>1</v>
      </c>
      <c r="G130" s="31" t="b">
        <f t="shared" ref="G130:G193" ca="1" si="6">ISNUMBER(B130)</f>
        <v>1</v>
      </c>
    </row>
    <row r="131" spans="1:7" ht="19.5" thickBot="1">
      <c r="A131" s="28">
        <f t="shared" si="5"/>
        <v>130</v>
      </c>
      <c r="B131" s="24">
        <f t="shared" ref="B131:B194" ca="1" si="7">IF(B130="no",INT(RAND()*36+1),INT(RAND()*37))</f>
        <v>2</v>
      </c>
      <c r="C131" s="20">
        <f ca="1">IF(G131=TRUE,VLOOKUP(B131,Partition!$C$2:$D$38,2),"")</f>
        <v>3</v>
      </c>
      <c r="D131" s="21">
        <f ca="1">COUNTIF(INDEX(C131:INDEX($C$1:C131,IFERROR(LOOKUP(2,1/($D$1:D130=2),ROW($D$1:D130)-MIN(ROW($D$1:D130)-1)),1),),),C131)</f>
        <v>2</v>
      </c>
      <c r="E131" s="12">
        <f ca="1">Sector!C131</f>
        <v>2</v>
      </c>
      <c r="F131" s="14">
        <f ca="1">COUNTIF(INDEX(E131:INDEX(E131,IFERROR(LOOKUP(2,1/($F$1:F130=2),ROW($F$1:F130)-MIN(ROW($F$1:F130)-1)),1),),),E131)</f>
        <v>1</v>
      </c>
      <c r="G131" s="31" t="b">
        <f t="shared" ca="1" si="6"/>
        <v>1</v>
      </c>
    </row>
    <row r="132" spans="1:7" ht="19.5" thickBot="1">
      <c r="A132" s="28">
        <f t="shared" ref="A132:A195" si="8">1+A131</f>
        <v>131</v>
      </c>
      <c r="B132" s="24">
        <f t="shared" ca="1" si="7"/>
        <v>27</v>
      </c>
      <c r="C132" s="20">
        <f ca="1">IF(G132=TRUE,VLOOKUP(B132,Partition!$C$2:$D$38,2),"")</f>
        <v>9</v>
      </c>
      <c r="D132" s="21">
        <f ca="1">COUNTIF(INDEX(C132:INDEX($C$1:C132,IFERROR(LOOKUP(2,1/($D$1:D131=2),ROW($D$1:D131)-MIN(ROW($D$1:D131)-1)),1),),),C132)</f>
        <v>1</v>
      </c>
      <c r="E132" s="12">
        <f ca="1">Sector!C132</f>
        <v>9</v>
      </c>
      <c r="F132" s="14">
        <f ca="1">COUNTIF(INDEX(E132:INDEX(E132,IFERROR(LOOKUP(2,1/($F$1:F131=2),ROW($F$1:F131)-MIN(ROW($F$1:F131)-1)),1),),),E132)</f>
        <v>1</v>
      </c>
      <c r="G132" s="31" t="b">
        <f t="shared" ca="1" si="6"/>
        <v>1</v>
      </c>
    </row>
    <row r="133" spans="1:7" ht="19.5" thickBot="1">
      <c r="A133" s="28">
        <f t="shared" si="8"/>
        <v>132</v>
      </c>
      <c r="B133" s="24">
        <f t="shared" ca="1" si="7"/>
        <v>30</v>
      </c>
      <c r="C133" s="20">
        <f ca="1">IF(G133=TRUE,VLOOKUP(B133,Partition!$C$2:$D$38,2),"")</f>
        <v>3</v>
      </c>
      <c r="D133" s="21">
        <f ca="1">COUNTIF(INDEX(C133:INDEX($C$1:C133,IFERROR(LOOKUP(2,1/($D$1:D132=2),ROW($D$1:D132)-MIN(ROW($D$1:D132)-1)),1),),),C133)</f>
        <v>2</v>
      </c>
      <c r="E133" s="12">
        <f ca="1">Sector!C133</f>
        <v>3</v>
      </c>
      <c r="F133" s="14">
        <f ca="1">COUNTIF(INDEX(E133:INDEX(E133,IFERROR(LOOKUP(2,1/($F$1:F132=2),ROW($F$1:F132)-MIN(ROW($F$1:F132)-1)),1),),),E133)</f>
        <v>1</v>
      </c>
      <c r="G133" s="31" t="b">
        <f t="shared" ca="1" si="6"/>
        <v>1</v>
      </c>
    </row>
    <row r="134" spans="1:7" ht="19.5" thickBot="1">
      <c r="A134" s="28">
        <f t="shared" si="8"/>
        <v>133</v>
      </c>
      <c r="B134" s="24">
        <f t="shared" ca="1" si="7"/>
        <v>7</v>
      </c>
      <c r="C134" s="20">
        <f ca="1">IF(G134=TRUE,VLOOKUP(B134,Partition!$C$2:$D$38,2),"")</f>
        <v>6</v>
      </c>
      <c r="D134" s="21">
        <f ca="1">COUNTIF(INDEX(C134:INDEX($C$1:C134,IFERROR(LOOKUP(2,1/($D$1:D133=2),ROW($D$1:D133)-MIN(ROW($D$1:D133)-1)),1),),),C134)</f>
        <v>1</v>
      </c>
      <c r="E134" s="12">
        <f ca="1">Sector!C134</f>
        <v>7</v>
      </c>
      <c r="F134" s="14">
        <f ca="1">COUNTIF(INDEX(E134:INDEX(E134,IFERROR(LOOKUP(2,1/($F$1:F133=2),ROW($F$1:F133)-MIN(ROW($F$1:F133)-1)),1),),),E134)</f>
        <v>1</v>
      </c>
      <c r="G134" s="31" t="b">
        <f t="shared" ca="1" si="6"/>
        <v>1</v>
      </c>
    </row>
    <row r="135" spans="1:7" ht="19.5" thickBot="1">
      <c r="A135" s="28">
        <f t="shared" si="8"/>
        <v>134</v>
      </c>
      <c r="B135" s="24">
        <f t="shared" ca="1" si="7"/>
        <v>13</v>
      </c>
      <c r="C135" s="20">
        <f ca="1">IF(G135=TRUE,VLOOKUP(B135,Partition!$C$2:$D$38,2),"")</f>
        <v>3</v>
      </c>
      <c r="D135" s="21">
        <f ca="1">COUNTIF(INDEX(C135:INDEX($C$1:C135,IFERROR(LOOKUP(2,1/($D$1:D134=2),ROW($D$1:D134)-MIN(ROW($D$1:D134)-1)),1),),),C135)</f>
        <v>2</v>
      </c>
      <c r="E135" s="12">
        <f ca="1">Sector!C135</f>
        <v>4</v>
      </c>
      <c r="F135" s="14">
        <f ca="1">COUNTIF(INDEX(E135:INDEX(E135,IFERROR(LOOKUP(2,1/($F$1:F134=2),ROW($F$1:F134)-MIN(ROW($F$1:F134)-1)),1),),),E135)</f>
        <v>1</v>
      </c>
      <c r="G135" s="31" t="b">
        <f t="shared" ca="1" si="6"/>
        <v>1</v>
      </c>
    </row>
    <row r="136" spans="1:7" ht="19.5" thickBot="1">
      <c r="A136" s="28">
        <f t="shared" si="8"/>
        <v>135</v>
      </c>
      <c r="B136" s="24">
        <f t="shared" ca="1" si="7"/>
        <v>11</v>
      </c>
      <c r="C136" s="20">
        <f ca="1">IF(G136=TRUE,VLOOKUP(B136,Partition!$C$2:$D$38,2),"")</f>
        <v>3</v>
      </c>
      <c r="D136" s="21">
        <f ca="1">COUNTIF(INDEX(C136:INDEX($C$1:C136,IFERROR(LOOKUP(2,1/($D$1:D135=2),ROW($D$1:D135)-MIN(ROW($D$1:D135)-1)),1),),),C136)</f>
        <v>2</v>
      </c>
      <c r="E136" s="12">
        <f ca="1">Sector!C136</f>
        <v>2</v>
      </c>
      <c r="F136" s="14">
        <f ca="1">COUNTIF(INDEX(E136:INDEX(E136,IFERROR(LOOKUP(2,1/($F$1:F135=2),ROW($F$1:F135)-MIN(ROW($F$1:F135)-1)),1),),),E136)</f>
        <v>1</v>
      </c>
      <c r="G136" s="31" t="b">
        <f t="shared" ca="1" si="6"/>
        <v>1</v>
      </c>
    </row>
    <row r="137" spans="1:7" ht="19.5" thickBot="1">
      <c r="A137" s="28">
        <f t="shared" si="8"/>
        <v>136</v>
      </c>
      <c r="B137" s="24">
        <f t="shared" ca="1" si="7"/>
        <v>20</v>
      </c>
      <c r="C137" s="20">
        <f ca="1">IF(G137=TRUE,VLOOKUP(B137,Partition!$C$2:$D$38,2),"")</f>
        <v>3</v>
      </c>
      <c r="D137" s="21">
        <f ca="1">COUNTIF(INDEX(C137:INDEX($C$1:C137,IFERROR(LOOKUP(2,1/($D$1:D136=2),ROW($D$1:D136)-MIN(ROW($D$1:D136)-1)),1),),),C137)</f>
        <v>2</v>
      </c>
      <c r="E137" s="12">
        <f ca="1">Sector!C137</f>
        <v>2</v>
      </c>
      <c r="F137" s="14">
        <f ca="1">COUNTIF(INDEX(E137:INDEX(E137,IFERROR(LOOKUP(2,1/($F$1:F136=2),ROW($F$1:F136)-MIN(ROW($F$1:F136)-1)),1),),),E137)</f>
        <v>1</v>
      </c>
      <c r="G137" s="31" t="b">
        <f t="shared" ca="1" si="6"/>
        <v>1</v>
      </c>
    </row>
    <row r="138" spans="1:7" ht="19.5" thickBot="1">
      <c r="A138" s="28">
        <f t="shared" si="8"/>
        <v>137</v>
      </c>
      <c r="B138" s="24">
        <f t="shared" ca="1" si="7"/>
        <v>13</v>
      </c>
      <c r="C138" s="20">
        <f ca="1">IF(G138=TRUE,VLOOKUP(B138,Partition!$C$2:$D$38,2),"")</f>
        <v>3</v>
      </c>
      <c r="D138" s="21">
        <f ca="1">COUNTIF(INDEX(C138:INDEX($C$1:C138,IFERROR(LOOKUP(2,1/($D$1:D137=2),ROW($D$1:D137)-MIN(ROW($D$1:D137)-1)),1),),),C138)</f>
        <v>2</v>
      </c>
      <c r="E138" s="12">
        <f ca="1">Sector!C138</f>
        <v>4</v>
      </c>
      <c r="F138" s="14">
        <f ca="1">COUNTIF(INDEX(E138:INDEX(E138,IFERROR(LOOKUP(2,1/($F$1:F137=2),ROW($F$1:F137)-MIN(ROW($F$1:F137)-1)),1),),),E138)</f>
        <v>1</v>
      </c>
      <c r="G138" s="31" t="b">
        <f t="shared" ca="1" si="6"/>
        <v>1</v>
      </c>
    </row>
    <row r="139" spans="1:7" ht="19.5" thickBot="1">
      <c r="A139" s="28">
        <f t="shared" si="8"/>
        <v>138</v>
      </c>
      <c r="B139" s="24">
        <f t="shared" ca="1" si="7"/>
        <v>17</v>
      </c>
      <c r="C139" s="20">
        <f ca="1">IF(G139=TRUE,VLOOKUP(B139,Partition!$C$2:$D$38,2),"")</f>
        <v>9</v>
      </c>
      <c r="D139" s="21">
        <f ca="1">COUNTIF(INDEX(C139:INDEX($C$1:C139,IFERROR(LOOKUP(2,1/($D$1:D138=2),ROW($D$1:D138)-MIN(ROW($D$1:D138)-1)),1),),),C139)</f>
        <v>1</v>
      </c>
      <c r="E139" s="12">
        <f ca="1">Sector!C139</f>
        <v>8</v>
      </c>
      <c r="F139" s="14">
        <f ca="1">COUNTIF(INDEX(E139:INDEX(E139,IFERROR(LOOKUP(2,1/($F$1:F138=2),ROW($F$1:F138)-MIN(ROW($F$1:F138)-1)),1),),),E139)</f>
        <v>1</v>
      </c>
      <c r="G139" s="31" t="b">
        <f t="shared" ca="1" si="6"/>
        <v>1</v>
      </c>
    </row>
    <row r="140" spans="1:7" ht="19.5" thickBot="1">
      <c r="A140" s="28">
        <f t="shared" si="8"/>
        <v>139</v>
      </c>
      <c r="B140" s="24">
        <f t="shared" ca="1" si="7"/>
        <v>35</v>
      </c>
      <c r="C140" s="20">
        <f ca="1">IF(G140=TRUE,VLOOKUP(B140,Partition!$C$2:$D$38,2),"")</f>
        <v>9</v>
      </c>
      <c r="D140" s="21">
        <f ca="1">COUNTIF(INDEX(C140:INDEX($C$1:C140,IFERROR(LOOKUP(2,1/($D$1:D139=2),ROW($D$1:D139)-MIN(ROW($D$1:D139)-1)),1),),),C140)</f>
        <v>2</v>
      </c>
      <c r="E140" s="12">
        <f ca="1">Sector!C140</f>
        <v>8</v>
      </c>
      <c r="F140" s="14">
        <f ca="1">COUNTIF(INDEX(E140:INDEX(E140,IFERROR(LOOKUP(2,1/($F$1:F139=2),ROW($F$1:F139)-MIN(ROW($F$1:F139)-1)),1),),),E140)</f>
        <v>1</v>
      </c>
      <c r="G140" s="31" t="b">
        <f t="shared" ca="1" si="6"/>
        <v>1</v>
      </c>
    </row>
    <row r="141" spans="1:7" ht="19.5" thickBot="1">
      <c r="A141" s="28">
        <f t="shared" si="8"/>
        <v>140</v>
      </c>
      <c r="B141" s="24">
        <f t="shared" ca="1" si="7"/>
        <v>35</v>
      </c>
      <c r="C141" s="20">
        <f ca="1">IF(G141=TRUE,VLOOKUP(B141,Partition!$C$2:$D$38,2),"")</f>
        <v>9</v>
      </c>
      <c r="D141" s="21">
        <f ca="1">COUNTIF(INDEX(C141:INDEX($C$1:C141,IFERROR(LOOKUP(2,1/($D$1:D140=2),ROW($D$1:D140)-MIN(ROW($D$1:D140)-1)),1),),),C141)</f>
        <v>2</v>
      </c>
      <c r="E141" s="12">
        <f ca="1">Sector!C141</f>
        <v>8</v>
      </c>
      <c r="F141" s="14">
        <f ca="1">COUNTIF(INDEX(E141:INDEX(E141,IFERROR(LOOKUP(2,1/($F$1:F140=2),ROW($F$1:F140)-MIN(ROW($F$1:F140)-1)),1),),),E141)</f>
        <v>1</v>
      </c>
      <c r="G141" s="31" t="b">
        <f t="shared" ca="1" si="6"/>
        <v>1</v>
      </c>
    </row>
    <row r="142" spans="1:7" ht="19.5" thickBot="1">
      <c r="A142" s="28">
        <f t="shared" si="8"/>
        <v>141</v>
      </c>
      <c r="B142" s="24">
        <f t="shared" ca="1" si="7"/>
        <v>0</v>
      </c>
      <c r="C142" s="20">
        <f ca="1">IF(G142=TRUE,VLOOKUP(B142,Partition!$C$2:$D$38,2),"")</f>
        <v>9</v>
      </c>
      <c r="D142" s="21">
        <f ca="1">COUNTIF(INDEX(C142:INDEX($C$1:C142,IFERROR(LOOKUP(2,1/($D$1:D141=2),ROW($D$1:D141)-MIN(ROW($D$1:D141)-1)),1),),),C142)</f>
        <v>2</v>
      </c>
      <c r="E142" s="12">
        <f ca="1">Sector!C142</f>
        <v>0</v>
      </c>
      <c r="F142" s="14">
        <f ca="1">COUNTIF(INDEX(E142:INDEX(E142,IFERROR(LOOKUP(2,1/($F$1:F141=2),ROW($F$1:F141)-MIN(ROW($F$1:F141)-1)),1),),),E142)</f>
        <v>1</v>
      </c>
      <c r="G142" s="31" t="b">
        <f t="shared" ca="1" si="6"/>
        <v>1</v>
      </c>
    </row>
    <row r="143" spans="1:7" ht="19.5" thickBot="1">
      <c r="A143" s="28">
        <f t="shared" si="8"/>
        <v>142</v>
      </c>
      <c r="B143" s="24">
        <f t="shared" ca="1" si="7"/>
        <v>21</v>
      </c>
      <c r="C143" s="20">
        <f ca="1">IF(G143=TRUE,VLOOKUP(B143,Partition!$C$2:$D$38,2),"")</f>
        <v>3</v>
      </c>
      <c r="D143" s="21">
        <f ca="1">COUNTIF(INDEX(C143:INDEX($C$1:C143,IFERROR(LOOKUP(2,1/($D$1:D142=2),ROW($D$1:D142)-MIN(ROW($D$1:D142)-1)),1),),),C143)</f>
        <v>1</v>
      </c>
      <c r="E143" s="12">
        <f ca="1">Sector!C143</f>
        <v>3</v>
      </c>
      <c r="F143" s="14">
        <f ca="1">COUNTIF(INDEX(E143:INDEX(E143,IFERROR(LOOKUP(2,1/($F$1:F142=2),ROW($F$1:F142)-MIN(ROW($F$1:F142)-1)),1),),),E143)</f>
        <v>1</v>
      </c>
      <c r="G143" s="31" t="b">
        <f t="shared" ca="1" si="6"/>
        <v>1</v>
      </c>
    </row>
    <row r="144" spans="1:7" ht="19.5" thickBot="1">
      <c r="A144" s="28">
        <f t="shared" si="8"/>
        <v>143</v>
      </c>
      <c r="B144" s="24">
        <f t="shared" ca="1" si="7"/>
        <v>5</v>
      </c>
      <c r="C144" s="20">
        <f ca="1">IF(G144=TRUE,VLOOKUP(B144,Partition!$C$2:$D$38,2),"")</f>
        <v>6</v>
      </c>
      <c r="D144" s="21">
        <f ca="1">COUNTIF(INDEX(C144:INDEX($C$1:C144,IFERROR(LOOKUP(2,1/($D$1:D143=2),ROW($D$1:D143)-MIN(ROW($D$1:D143)-1)),1),),),C144)</f>
        <v>1</v>
      </c>
      <c r="E144" s="12">
        <f ca="1">Sector!C144</f>
        <v>5</v>
      </c>
      <c r="F144" s="14">
        <f ca="1">COUNTIF(INDEX(E144:INDEX(E144,IFERROR(LOOKUP(2,1/($F$1:F143=2),ROW($F$1:F143)-MIN(ROW($F$1:F143)-1)),1),),),E144)</f>
        <v>1</v>
      </c>
      <c r="G144" s="31" t="b">
        <f t="shared" ca="1" si="6"/>
        <v>1</v>
      </c>
    </row>
    <row r="145" spans="1:7" ht="19.5" thickBot="1">
      <c r="A145" s="28">
        <f t="shared" si="8"/>
        <v>144</v>
      </c>
      <c r="B145" s="24">
        <f t="shared" ca="1" si="7"/>
        <v>1</v>
      </c>
      <c r="C145" s="20">
        <f ca="1">IF(G145=TRUE,VLOOKUP(B145,Partition!$C$2:$D$38,2),"")</f>
        <v>9</v>
      </c>
      <c r="D145" s="21">
        <f ca="1">COUNTIF(INDEX(C145:INDEX($C$1:C145,IFERROR(LOOKUP(2,1/($D$1:D144=2),ROW($D$1:D144)-MIN(ROW($D$1:D144)-1)),1),),),C145)</f>
        <v>2</v>
      </c>
      <c r="E145" s="12">
        <f ca="1">Sector!C145</f>
        <v>1</v>
      </c>
      <c r="F145" s="14">
        <f ca="1">COUNTIF(INDEX(E145:INDEX(E145,IFERROR(LOOKUP(2,1/($F$1:F144=2),ROW($F$1:F144)-MIN(ROW($F$1:F144)-1)),1),),),E145)</f>
        <v>1</v>
      </c>
      <c r="G145" s="31" t="b">
        <f t="shared" ca="1" si="6"/>
        <v>1</v>
      </c>
    </row>
    <row r="146" spans="1:7" ht="19.5" thickBot="1">
      <c r="A146" s="28">
        <f t="shared" si="8"/>
        <v>145</v>
      </c>
      <c r="B146" s="24">
        <f t="shared" ca="1" si="7"/>
        <v>15</v>
      </c>
      <c r="C146" s="20">
        <f ca="1">IF(G146=TRUE,VLOOKUP(B146,Partition!$C$2:$D$38,2),"")</f>
        <v>6</v>
      </c>
      <c r="D146" s="21">
        <f ca="1">COUNTIF(INDEX(C146:INDEX($C$1:C146,IFERROR(LOOKUP(2,1/($D$1:D145=2),ROW($D$1:D145)-MIN(ROW($D$1:D145)-1)),1),),),C146)</f>
        <v>1</v>
      </c>
      <c r="E146" s="12">
        <f ca="1">Sector!C146</f>
        <v>6</v>
      </c>
      <c r="F146" s="14">
        <f ca="1">COUNTIF(INDEX(E146:INDEX(E146,IFERROR(LOOKUP(2,1/($F$1:F145=2),ROW($F$1:F145)-MIN(ROW($F$1:F145)-1)),1),),),E146)</f>
        <v>1</v>
      </c>
      <c r="G146" s="31" t="b">
        <f t="shared" ca="1" si="6"/>
        <v>1</v>
      </c>
    </row>
    <row r="147" spans="1:7" ht="19.5" thickBot="1">
      <c r="A147" s="28">
        <f t="shared" si="8"/>
        <v>146</v>
      </c>
      <c r="B147" s="24">
        <f t="shared" ca="1" si="7"/>
        <v>0</v>
      </c>
      <c r="C147" s="20">
        <f ca="1">IF(G147=TRUE,VLOOKUP(B147,Partition!$C$2:$D$38,2),"")</f>
        <v>9</v>
      </c>
      <c r="D147" s="21">
        <f ca="1">COUNTIF(INDEX(C147:INDEX($C$1:C147,IFERROR(LOOKUP(2,1/($D$1:D146=2),ROW($D$1:D146)-MIN(ROW($D$1:D146)-1)),1),),),C147)</f>
        <v>2</v>
      </c>
      <c r="E147" s="12">
        <f ca="1">Sector!C147</f>
        <v>0</v>
      </c>
      <c r="F147" s="14">
        <f ca="1">COUNTIF(INDEX(E147:INDEX(E147,IFERROR(LOOKUP(2,1/($F$1:F146=2),ROW($F$1:F146)-MIN(ROW($F$1:F146)-1)),1),),),E147)</f>
        <v>1</v>
      </c>
      <c r="G147" s="31" t="b">
        <f t="shared" ca="1" si="6"/>
        <v>1</v>
      </c>
    </row>
    <row r="148" spans="1:7" ht="19.5" thickBot="1">
      <c r="A148" s="28">
        <f t="shared" si="8"/>
        <v>147</v>
      </c>
      <c r="B148" s="24">
        <f t="shared" ca="1" si="7"/>
        <v>35</v>
      </c>
      <c r="C148" s="20">
        <f ca="1">IF(G148=TRUE,VLOOKUP(B148,Partition!$C$2:$D$38,2),"")</f>
        <v>9</v>
      </c>
      <c r="D148" s="21">
        <f ca="1">COUNTIF(INDEX(C148:INDEX($C$1:C148,IFERROR(LOOKUP(2,1/($D$1:D147=2),ROW($D$1:D147)-MIN(ROW($D$1:D147)-1)),1),),),C148)</f>
        <v>2</v>
      </c>
      <c r="E148" s="12">
        <f ca="1">Sector!C148</f>
        <v>8</v>
      </c>
      <c r="F148" s="14">
        <f ca="1">COUNTIF(INDEX(E148:INDEX(E148,IFERROR(LOOKUP(2,1/($F$1:F147=2),ROW($F$1:F147)-MIN(ROW($F$1:F147)-1)),1),),),E148)</f>
        <v>1</v>
      </c>
      <c r="G148" s="31" t="b">
        <f t="shared" ca="1" si="6"/>
        <v>1</v>
      </c>
    </row>
    <row r="149" spans="1:7" ht="19.5" thickBot="1">
      <c r="A149" s="28">
        <f t="shared" si="8"/>
        <v>148</v>
      </c>
      <c r="B149" s="24">
        <f t="shared" ca="1" si="7"/>
        <v>26</v>
      </c>
      <c r="C149" s="20">
        <f ca="1">IF(G149=TRUE,VLOOKUP(B149,Partition!$C$2:$D$38,2),"")</f>
        <v>9</v>
      </c>
      <c r="D149" s="21">
        <f ca="1">COUNTIF(INDEX(C149:INDEX($C$1:C149,IFERROR(LOOKUP(2,1/($D$1:D148=2),ROW($D$1:D148)-MIN(ROW($D$1:D148)-1)),1),),),C149)</f>
        <v>2</v>
      </c>
      <c r="E149" s="12">
        <f ca="1">Sector!C149</f>
        <v>8</v>
      </c>
      <c r="F149" s="14">
        <f ca="1">COUNTIF(INDEX(E149:INDEX(E149,IFERROR(LOOKUP(2,1/($F$1:F148=2),ROW($F$1:F148)-MIN(ROW($F$1:F148)-1)),1),),),E149)</f>
        <v>1</v>
      </c>
      <c r="G149" s="31" t="b">
        <f t="shared" ca="1" si="6"/>
        <v>1</v>
      </c>
    </row>
    <row r="150" spans="1:7" ht="19.5" thickBot="1">
      <c r="A150" s="28">
        <f t="shared" si="8"/>
        <v>149</v>
      </c>
      <c r="B150" s="24">
        <f t="shared" ca="1" si="7"/>
        <v>27</v>
      </c>
      <c r="C150" s="20">
        <f ca="1">IF(G150=TRUE,VLOOKUP(B150,Partition!$C$2:$D$38,2),"")</f>
        <v>9</v>
      </c>
      <c r="D150" s="21">
        <f ca="1">COUNTIF(INDEX(C150:INDEX($C$1:C150,IFERROR(LOOKUP(2,1/($D$1:D149=2),ROW($D$1:D149)-MIN(ROW($D$1:D149)-1)),1),),),C150)</f>
        <v>2</v>
      </c>
      <c r="E150" s="12">
        <f ca="1">Sector!C150</f>
        <v>9</v>
      </c>
      <c r="F150" s="14">
        <f ca="1">COUNTIF(INDEX(E150:INDEX(E150,IFERROR(LOOKUP(2,1/($F$1:F149=2),ROW($F$1:F149)-MIN(ROW($F$1:F149)-1)),1),),),E150)</f>
        <v>1</v>
      </c>
      <c r="G150" s="31" t="b">
        <f t="shared" ca="1" si="6"/>
        <v>1</v>
      </c>
    </row>
    <row r="151" spans="1:7" ht="19.5" thickBot="1">
      <c r="A151" s="28">
        <f t="shared" si="8"/>
        <v>150</v>
      </c>
      <c r="B151" s="24">
        <f t="shared" ca="1" si="7"/>
        <v>15</v>
      </c>
      <c r="C151" s="20">
        <f ca="1">IF(G151=TRUE,VLOOKUP(B151,Partition!$C$2:$D$38,2),"")</f>
        <v>6</v>
      </c>
      <c r="D151" s="21">
        <f ca="1">COUNTIF(INDEX(C151:INDEX($C$1:C151,IFERROR(LOOKUP(2,1/($D$1:D150=2),ROW($D$1:D150)-MIN(ROW($D$1:D150)-1)),1),),),C151)</f>
        <v>1</v>
      </c>
      <c r="E151" s="12">
        <f ca="1">Sector!C151</f>
        <v>6</v>
      </c>
      <c r="F151" s="14">
        <f ca="1">COUNTIF(INDEX(E151:INDEX(E151,IFERROR(LOOKUP(2,1/($F$1:F150=2),ROW($F$1:F150)-MIN(ROW($F$1:F150)-1)),1),),),E151)</f>
        <v>1</v>
      </c>
      <c r="G151" s="31" t="b">
        <f t="shared" ca="1" si="6"/>
        <v>1</v>
      </c>
    </row>
    <row r="152" spans="1:7" ht="19.5" thickBot="1">
      <c r="A152" s="28">
        <f t="shared" si="8"/>
        <v>151</v>
      </c>
      <c r="B152" s="24">
        <f t="shared" ca="1" si="7"/>
        <v>17</v>
      </c>
      <c r="C152" s="20">
        <f ca="1">IF(G152=TRUE,VLOOKUP(B152,Partition!$C$2:$D$38,2),"")</f>
        <v>9</v>
      </c>
      <c r="D152" s="21">
        <f ca="1">COUNTIF(INDEX(C152:INDEX($C$1:C152,IFERROR(LOOKUP(2,1/($D$1:D151=2),ROW($D$1:D151)-MIN(ROW($D$1:D151)-1)),1),),),C152)</f>
        <v>2</v>
      </c>
      <c r="E152" s="12">
        <f ca="1">Sector!C152</f>
        <v>8</v>
      </c>
      <c r="F152" s="14">
        <f ca="1">COUNTIF(INDEX(E152:INDEX(E152,IFERROR(LOOKUP(2,1/($F$1:F151=2),ROW($F$1:F151)-MIN(ROW($F$1:F151)-1)),1),),),E152)</f>
        <v>1</v>
      </c>
      <c r="G152" s="31" t="b">
        <f t="shared" ca="1" si="6"/>
        <v>1</v>
      </c>
    </row>
    <row r="153" spans="1:7" ht="19.5" thickBot="1">
      <c r="A153" s="28">
        <f t="shared" si="8"/>
        <v>152</v>
      </c>
      <c r="B153" s="24">
        <f t="shared" ca="1" si="7"/>
        <v>11</v>
      </c>
      <c r="C153" s="20">
        <f ca="1">IF(G153=TRUE,VLOOKUP(B153,Partition!$C$2:$D$38,2),"")</f>
        <v>3</v>
      </c>
      <c r="D153" s="21">
        <f ca="1">COUNTIF(INDEX(C153:INDEX($C$1:C153,IFERROR(LOOKUP(2,1/($D$1:D152=2),ROW($D$1:D152)-MIN(ROW($D$1:D152)-1)),1),),),C153)</f>
        <v>1</v>
      </c>
      <c r="E153" s="12">
        <f ca="1">Sector!C153</f>
        <v>2</v>
      </c>
      <c r="F153" s="14">
        <f ca="1">COUNTIF(INDEX(E153:INDEX(E153,IFERROR(LOOKUP(2,1/($F$1:F152=2),ROW($F$1:F152)-MIN(ROW($F$1:F152)-1)),1),),),E153)</f>
        <v>1</v>
      </c>
      <c r="G153" s="31" t="b">
        <f t="shared" ca="1" si="6"/>
        <v>1</v>
      </c>
    </row>
    <row r="154" spans="1:7" ht="19.5" thickBot="1">
      <c r="A154" s="28">
        <f t="shared" si="8"/>
        <v>153</v>
      </c>
      <c r="B154" s="24">
        <f t="shared" ca="1" si="7"/>
        <v>28</v>
      </c>
      <c r="C154" s="20">
        <f ca="1">IF(G154=TRUE,VLOOKUP(B154,Partition!$C$2:$D$38,2),"")</f>
        <v>9</v>
      </c>
      <c r="D154" s="21">
        <f ca="1">COUNTIF(INDEX(C154:INDEX($C$1:C154,IFERROR(LOOKUP(2,1/($D$1:D153=2),ROW($D$1:D153)-MIN(ROW($D$1:D153)-1)),1),),),C154)</f>
        <v>2</v>
      </c>
      <c r="E154" s="12">
        <f ca="1">Sector!C154</f>
        <v>1</v>
      </c>
      <c r="F154" s="14">
        <f ca="1">COUNTIF(INDEX(E154:INDEX(E154,IFERROR(LOOKUP(2,1/($F$1:F153=2),ROW($F$1:F153)-MIN(ROW($F$1:F153)-1)),1),),),E154)</f>
        <v>1</v>
      </c>
      <c r="G154" s="31" t="b">
        <f t="shared" ca="1" si="6"/>
        <v>1</v>
      </c>
    </row>
    <row r="155" spans="1:7" ht="19.5" thickBot="1">
      <c r="A155" s="28">
        <f t="shared" si="8"/>
        <v>154</v>
      </c>
      <c r="B155" s="24">
        <f t="shared" ca="1" si="7"/>
        <v>28</v>
      </c>
      <c r="C155" s="20">
        <f ca="1">IF(G155=TRUE,VLOOKUP(B155,Partition!$C$2:$D$38,2),"")</f>
        <v>9</v>
      </c>
      <c r="D155" s="21">
        <f ca="1">COUNTIF(INDEX(C155:INDEX($C$1:C155,IFERROR(LOOKUP(2,1/($D$1:D154=2),ROW($D$1:D154)-MIN(ROW($D$1:D154)-1)),1),),),C155)</f>
        <v>2</v>
      </c>
      <c r="E155" s="12">
        <f ca="1">Sector!C155</f>
        <v>1</v>
      </c>
      <c r="F155" s="14">
        <f ca="1">COUNTIF(INDEX(E155:INDEX(E155,IFERROR(LOOKUP(2,1/($F$1:F154=2),ROW($F$1:F154)-MIN(ROW($F$1:F154)-1)),1),),),E155)</f>
        <v>1</v>
      </c>
      <c r="G155" s="31" t="b">
        <f t="shared" ca="1" si="6"/>
        <v>1</v>
      </c>
    </row>
    <row r="156" spans="1:7" ht="19.5" thickBot="1">
      <c r="A156" s="28">
        <f t="shared" si="8"/>
        <v>155</v>
      </c>
      <c r="B156" s="24">
        <f t="shared" ca="1" si="7"/>
        <v>4</v>
      </c>
      <c r="C156" s="20">
        <f ca="1">IF(G156=TRUE,VLOOKUP(B156,Partition!$C$2:$D$38,2),"")</f>
        <v>3</v>
      </c>
      <c r="D156" s="21">
        <f ca="1">COUNTIF(INDEX(C156:INDEX($C$1:C156,IFERROR(LOOKUP(2,1/($D$1:D155=2),ROW($D$1:D155)-MIN(ROW($D$1:D155)-1)),1),),),C156)</f>
        <v>1</v>
      </c>
      <c r="E156" s="12">
        <f ca="1">Sector!C156</f>
        <v>4</v>
      </c>
      <c r="F156" s="14">
        <f ca="1">COUNTIF(INDEX(E156:INDEX(E156,IFERROR(LOOKUP(2,1/($F$1:F155=2),ROW($F$1:F155)-MIN(ROW($F$1:F155)-1)),1),),),E156)</f>
        <v>1</v>
      </c>
      <c r="G156" s="31" t="b">
        <f t="shared" ca="1" si="6"/>
        <v>1</v>
      </c>
    </row>
    <row r="157" spans="1:7" ht="19.5" thickBot="1">
      <c r="A157" s="28">
        <f t="shared" si="8"/>
        <v>156</v>
      </c>
      <c r="B157" s="24">
        <f t="shared" ca="1" si="7"/>
        <v>10</v>
      </c>
      <c r="C157" s="20">
        <f ca="1">IF(G157=TRUE,VLOOKUP(B157,Partition!$C$2:$D$38,2),"")</f>
        <v>9</v>
      </c>
      <c r="D157" s="21">
        <f ca="1">COUNTIF(INDEX(C157:INDEX($C$1:C157,IFERROR(LOOKUP(2,1/($D$1:D156=2),ROW($D$1:D156)-MIN(ROW($D$1:D156)-1)),1),),),C157)</f>
        <v>2</v>
      </c>
      <c r="E157" s="12">
        <f ca="1">Sector!C157</f>
        <v>1</v>
      </c>
      <c r="F157" s="14">
        <f ca="1">COUNTIF(INDEX(E157:INDEX(E157,IFERROR(LOOKUP(2,1/($F$1:F156=2),ROW($F$1:F156)-MIN(ROW($F$1:F156)-1)),1),),),E157)</f>
        <v>1</v>
      </c>
      <c r="G157" s="31" t="b">
        <f t="shared" ca="1" si="6"/>
        <v>1</v>
      </c>
    </row>
    <row r="158" spans="1:7" ht="19.5" thickBot="1">
      <c r="A158" s="28">
        <f t="shared" si="8"/>
        <v>157</v>
      </c>
      <c r="B158" s="24">
        <f t="shared" ca="1" si="7"/>
        <v>36</v>
      </c>
      <c r="C158" s="20">
        <f ca="1">IF(G158=TRUE,VLOOKUP(B158,Partition!$C$2:$D$38,2),"")</f>
        <v>9</v>
      </c>
      <c r="D158" s="21">
        <f ca="1">COUNTIF(INDEX(C158:INDEX($C$1:C158,IFERROR(LOOKUP(2,1/($D$1:D157=2),ROW($D$1:D157)-MIN(ROW($D$1:D157)-1)),1),),),C158)</f>
        <v>2</v>
      </c>
      <c r="E158" s="12">
        <f ca="1">Sector!C158</f>
        <v>9</v>
      </c>
      <c r="F158" s="14">
        <f ca="1">COUNTIF(INDEX(E158:INDEX(E158,IFERROR(LOOKUP(2,1/($F$1:F157=2),ROW($F$1:F157)-MIN(ROW($F$1:F157)-1)),1),),),E158)</f>
        <v>1</v>
      </c>
      <c r="G158" s="31" t="b">
        <f t="shared" ca="1" si="6"/>
        <v>1</v>
      </c>
    </row>
    <row r="159" spans="1:7" ht="19.5" thickBot="1">
      <c r="A159" s="28">
        <f t="shared" si="8"/>
        <v>158</v>
      </c>
      <c r="B159" s="24">
        <f t="shared" ca="1" si="7"/>
        <v>31</v>
      </c>
      <c r="C159" s="20">
        <f ca="1">IF(G159=TRUE,VLOOKUP(B159,Partition!$C$2:$D$38,2),"")</f>
        <v>3</v>
      </c>
      <c r="D159" s="21">
        <f ca="1">COUNTIF(INDEX(C159:INDEX($C$1:C159,IFERROR(LOOKUP(2,1/($D$1:D158=2),ROW($D$1:D158)-MIN(ROW($D$1:D158)-1)),1),),),C159)</f>
        <v>1</v>
      </c>
      <c r="E159" s="12">
        <f ca="1">Sector!C159</f>
        <v>4</v>
      </c>
      <c r="F159" s="14">
        <f ca="1">COUNTIF(INDEX(E159:INDEX(E159,IFERROR(LOOKUP(2,1/($F$1:F158=2),ROW($F$1:F158)-MIN(ROW($F$1:F158)-1)),1),),),E159)</f>
        <v>1</v>
      </c>
      <c r="G159" s="31" t="b">
        <f t="shared" ca="1" si="6"/>
        <v>1</v>
      </c>
    </row>
    <row r="160" spans="1:7" ht="19.5" thickBot="1">
      <c r="A160" s="28">
        <f t="shared" si="8"/>
        <v>159</v>
      </c>
      <c r="B160" s="24">
        <f t="shared" ca="1" si="7"/>
        <v>20</v>
      </c>
      <c r="C160" s="20">
        <f ca="1">IF(G160=TRUE,VLOOKUP(B160,Partition!$C$2:$D$38,2),"")</f>
        <v>3</v>
      </c>
      <c r="D160" s="21">
        <f ca="1">COUNTIF(INDEX(C160:INDEX($C$1:C160,IFERROR(LOOKUP(2,1/($D$1:D159=2),ROW($D$1:D159)-MIN(ROW($D$1:D159)-1)),1),),),C160)</f>
        <v>2</v>
      </c>
      <c r="E160" s="12">
        <f ca="1">Sector!C160</f>
        <v>2</v>
      </c>
      <c r="F160" s="14">
        <f ca="1">COUNTIF(INDEX(E160:INDEX(E160,IFERROR(LOOKUP(2,1/($F$1:F159=2),ROW($F$1:F159)-MIN(ROW($F$1:F159)-1)),1),),),E160)</f>
        <v>1</v>
      </c>
      <c r="G160" s="31" t="b">
        <f t="shared" ca="1" si="6"/>
        <v>1</v>
      </c>
    </row>
    <row r="161" spans="1:7" ht="19.5" thickBot="1">
      <c r="A161" s="28">
        <f t="shared" si="8"/>
        <v>160</v>
      </c>
      <c r="B161" s="24">
        <f t="shared" ca="1" si="7"/>
        <v>14</v>
      </c>
      <c r="C161" s="20">
        <f ca="1">IF(G161=TRUE,VLOOKUP(B161,Partition!$C$2:$D$38,2),"")</f>
        <v>6</v>
      </c>
      <c r="D161" s="21">
        <f ca="1">COUNTIF(INDEX(C161:INDEX($C$1:C161,IFERROR(LOOKUP(2,1/($D$1:D160=2),ROW($D$1:D160)-MIN(ROW($D$1:D160)-1)),1),),),C161)</f>
        <v>1</v>
      </c>
      <c r="E161" s="12">
        <f ca="1">Sector!C161</f>
        <v>5</v>
      </c>
      <c r="F161" s="14">
        <f ca="1">COUNTIF(INDEX(E161:INDEX(E161,IFERROR(LOOKUP(2,1/($F$1:F160=2),ROW($F$1:F160)-MIN(ROW($F$1:F160)-1)),1),),),E161)</f>
        <v>1</v>
      </c>
      <c r="G161" s="31" t="b">
        <f t="shared" ca="1" si="6"/>
        <v>1</v>
      </c>
    </row>
    <row r="162" spans="1:7" ht="19.5" thickBot="1">
      <c r="A162" s="28">
        <f t="shared" si="8"/>
        <v>161</v>
      </c>
      <c r="B162" s="24">
        <f t="shared" ca="1" si="7"/>
        <v>8</v>
      </c>
      <c r="C162" s="20">
        <f ca="1">IF(G162=TRUE,VLOOKUP(B162,Partition!$C$2:$D$38,2),"")</f>
        <v>9</v>
      </c>
      <c r="D162" s="21">
        <f ca="1">COUNTIF(INDEX(C162:INDEX($C$1:C162,IFERROR(LOOKUP(2,1/($D$1:D161=2),ROW($D$1:D161)-MIN(ROW($D$1:D161)-1)),1),),),C162)</f>
        <v>1</v>
      </c>
      <c r="E162" s="12">
        <f ca="1">Sector!C162</f>
        <v>8</v>
      </c>
      <c r="F162" s="14">
        <f ca="1">COUNTIF(INDEX(E162:INDEX(E162,IFERROR(LOOKUP(2,1/($F$1:F161=2),ROW($F$1:F161)-MIN(ROW($F$1:F161)-1)),1),),),E162)</f>
        <v>1</v>
      </c>
      <c r="G162" s="31" t="b">
        <f t="shared" ca="1" si="6"/>
        <v>1</v>
      </c>
    </row>
    <row r="163" spans="1:7" ht="19.5" thickBot="1">
      <c r="A163" s="28">
        <f t="shared" si="8"/>
        <v>162</v>
      </c>
      <c r="B163" s="24">
        <f t="shared" ca="1" si="7"/>
        <v>5</v>
      </c>
      <c r="C163" s="20">
        <f ca="1">IF(G163=TRUE,VLOOKUP(B163,Partition!$C$2:$D$38,2),"")</f>
        <v>6</v>
      </c>
      <c r="D163" s="21">
        <f ca="1">COUNTIF(INDEX(C163:INDEX($C$1:C163,IFERROR(LOOKUP(2,1/($D$1:D162=2),ROW($D$1:D162)-MIN(ROW($D$1:D162)-1)),1),),),C163)</f>
        <v>2</v>
      </c>
      <c r="E163" s="12">
        <f ca="1">Sector!C163</f>
        <v>5</v>
      </c>
      <c r="F163" s="14">
        <f ca="1">COUNTIF(INDEX(E163:INDEX(E163,IFERROR(LOOKUP(2,1/($F$1:F162=2),ROW($F$1:F162)-MIN(ROW($F$1:F162)-1)),1),),),E163)</f>
        <v>1</v>
      </c>
      <c r="G163" s="31" t="b">
        <f t="shared" ca="1" si="6"/>
        <v>1</v>
      </c>
    </row>
    <row r="164" spans="1:7" ht="19.5" thickBot="1">
      <c r="A164" s="28">
        <f t="shared" si="8"/>
        <v>163</v>
      </c>
      <c r="B164" s="24">
        <f t="shared" ca="1" si="7"/>
        <v>27</v>
      </c>
      <c r="C164" s="20">
        <f ca="1">IF(G164=TRUE,VLOOKUP(B164,Partition!$C$2:$D$38,2),"")</f>
        <v>9</v>
      </c>
      <c r="D164" s="21">
        <f ca="1">COUNTIF(INDEX(C164:INDEX($C$1:C164,IFERROR(LOOKUP(2,1/($D$1:D163=2),ROW($D$1:D163)-MIN(ROW($D$1:D163)-1)),1),),),C164)</f>
        <v>1</v>
      </c>
      <c r="E164" s="12">
        <f ca="1">Sector!C164</f>
        <v>9</v>
      </c>
      <c r="F164" s="14">
        <f ca="1">COUNTIF(INDEX(E164:INDEX(E164,IFERROR(LOOKUP(2,1/($F$1:F163=2),ROW($F$1:F163)-MIN(ROW($F$1:F163)-1)),1),),),E164)</f>
        <v>1</v>
      </c>
      <c r="G164" s="31" t="b">
        <f t="shared" ca="1" si="6"/>
        <v>1</v>
      </c>
    </row>
    <row r="165" spans="1:7" ht="19.5" thickBot="1">
      <c r="A165" s="28">
        <f t="shared" si="8"/>
        <v>164</v>
      </c>
      <c r="B165" s="24">
        <f t="shared" ca="1" si="7"/>
        <v>33</v>
      </c>
      <c r="C165" s="20">
        <f ca="1">IF(G165=TRUE,VLOOKUP(B165,Partition!$C$2:$D$38,2),"")</f>
        <v>6</v>
      </c>
      <c r="D165" s="21">
        <f ca="1">COUNTIF(INDEX(C165:INDEX($C$1:C165,IFERROR(LOOKUP(2,1/($D$1:D164=2),ROW($D$1:D164)-MIN(ROW($D$1:D164)-1)),1),),),C165)</f>
        <v>2</v>
      </c>
      <c r="E165" s="12">
        <f ca="1">Sector!C165</f>
        <v>6</v>
      </c>
      <c r="F165" s="14">
        <f ca="1">COUNTIF(INDEX(E165:INDEX(E165,IFERROR(LOOKUP(2,1/($F$1:F164=2),ROW($F$1:F164)-MIN(ROW($F$1:F164)-1)),1),),),E165)</f>
        <v>1</v>
      </c>
      <c r="G165" s="31" t="b">
        <f t="shared" ca="1" si="6"/>
        <v>1</v>
      </c>
    </row>
    <row r="166" spans="1:7" ht="19.5" thickBot="1">
      <c r="A166" s="28">
        <f t="shared" si="8"/>
        <v>165</v>
      </c>
      <c r="B166" s="24">
        <f t="shared" ca="1" si="7"/>
        <v>21</v>
      </c>
      <c r="C166" s="20">
        <f ca="1">IF(G166=TRUE,VLOOKUP(B166,Partition!$C$2:$D$38,2),"")</f>
        <v>3</v>
      </c>
      <c r="D166" s="21">
        <f ca="1">COUNTIF(INDEX(C166:INDEX($C$1:C166,IFERROR(LOOKUP(2,1/($D$1:D165=2),ROW($D$1:D165)-MIN(ROW($D$1:D165)-1)),1),),),C166)</f>
        <v>1</v>
      </c>
      <c r="E166" s="12">
        <f ca="1">Sector!C166</f>
        <v>3</v>
      </c>
      <c r="F166" s="14">
        <f ca="1">COUNTIF(INDEX(E166:INDEX(E166,IFERROR(LOOKUP(2,1/($F$1:F165=2),ROW($F$1:F165)-MIN(ROW($F$1:F165)-1)),1),),),E166)</f>
        <v>1</v>
      </c>
      <c r="G166" s="31" t="b">
        <f t="shared" ca="1" si="6"/>
        <v>1</v>
      </c>
    </row>
    <row r="167" spans="1:7" ht="19.5" thickBot="1">
      <c r="A167" s="28">
        <f t="shared" si="8"/>
        <v>166</v>
      </c>
      <c r="B167" s="24">
        <f t="shared" ca="1" si="7"/>
        <v>14</v>
      </c>
      <c r="C167" s="20">
        <f ca="1">IF(G167=TRUE,VLOOKUP(B167,Partition!$C$2:$D$38,2),"")</f>
        <v>6</v>
      </c>
      <c r="D167" s="21">
        <f ca="1">COUNTIF(INDEX(C167:INDEX($C$1:C167,IFERROR(LOOKUP(2,1/($D$1:D166=2),ROW($D$1:D166)-MIN(ROW($D$1:D166)-1)),1),),),C167)</f>
        <v>2</v>
      </c>
      <c r="E167" s="12">
        <f ca="1">Sector!C167</f>
        <v>5</v>
      </c>
      <c r="F167" s="14">
        <f ca="1">COUNTIF(INDEX(E167:INDEX(E167,IFERROR(LOOKUP(2,1/($F$1:F166=2),ROW($F$1:F166)-MIN(ROW($F$1:F166)-1)),1),),),E167)</f>
        <v>1</v>
      </c>
      <c r="G167" s="31" t="b">
        <f t="shared" ca="1" si="6"/>
        <v>1</v>
      </c>
    </row>
    <row r="168" spans="1:7" ht="19.5" thickBot="1">
      <c r="A168" s="28">
        <f t="shared" si="8"/>
        <v>167</v>
      </c>
      <c r="B168" s="24">
        <f t="shared" ca="1" si="7"/>
        <v>33</v>
      </c>
      <c r="C168" s="20">
        <f ca="1">IF(G168=TRUE,VLOOKUP(B168,Partition!$C$2:$D$38,2),"")</f>
        <v>6</v>
      </c>
      <c r="D168" s="21">
        <f ca="1">COUNTIF(INDEX(C168:INDEX($C$1:C168,IFERROR(LOOKUP(2,1/($D$1:D167=2),ROW($D$1:D167)-MIN(ROW($D$1:D167)-1)),1),),),C168)</f>
        <v>2</v>
      </c>
      <c r="E168" s="12">
        <f ca="1">Sector!C168</f>
        <v>6</v>
      </c>
      <c r="F168" s="14">
        <f ca="1">COUNTIF(INDEX(E168:INDEX(E168,IFERROR(LOOKUP(2,1/($F$1:F167=2),ROW($F$1:F167)-MIN(ROW($F$1:F167)-1)),1),),),E168)</f>
        <v>1</v>
      </c>
      <c r="G168" s="31" t="b">
        <f t="shared" ca="1" si="6"/>
        <v>1</v>
      </c>
    </row>
    <row r="169" spans="1:7" ht="19.5" thickBot="1">
      <c r="A169" s="28">
        <f t="shared" si="8"/>
        <v>168</v>
      </c>
      <c r="B169" s="24">
        <f t="shared" ca="1" si="7"/>
        <v>12</v>
      </c>
      <c r="C169" s="20">
        <f ca="1">IF(G169=TRUE,VLOOKUP(B169,Partition!$C$2:$D$38,2),"")</f>
        <v>3</v>
      </c>
      <c r="D169" s="21">
        <f ca="1">COUNTIF(INDEX(C169:INDEX($C$1:C169,IFERROR(LOOKUP(2,1/($D$1:D168=2),ROW($D$1:D168)-MIN(ROW($D$1:D168)-1)),1),),),C169)</f>
        <v>1</v>
      </c>
      <c r="E169" s="12">
        <f ca="1">Sector!C169</f>
        <v>3</v>
      </c>
      <c r="F169" s="14">
        <f ca="1">COUNTIF(INDEX(E169:INDEX(E169,IFERROR(LOOKUP(2,1/($F$1:F168=2),ROW($F$1:F168)-MIN(ROW($F$1:F168)-1)),1),),),E169)</f>
        <v>1</v>
      </c>
      <c r="G169" s="31" t="b">
        <f t="shared" ca="1" si="6"/>
        <v>1</v>
      </c>
    </row>
    <row r="170" spans="1:7" ht="19.5" thickBot="1">
      <c r="A170" s="28">
        <f t="shared" si="8"/>
        <v>169</v>
      </c>
      <c r="B170" s="24">
        <f t="shared" ca="1" si="7"/>
        <v>8</v>
      </c>
      <c r="C170" s="20">
        <f ca="1">IF(G170=TRUE,VLOOKUP(B170,Partition!$C$2:$D$38,2),"")</f>
        <v>9</v>
      </c>
      <c r="D170" s="21">
        <f ca="1">COUNTIF(INDEX(C170:INDEX($C$1:C170,IFERROR(LOOKUP(2,1/($D$1:D169=2),ROW($D$1:D169)-MIN(ROW($D$1:D169)-1)),1),),),C170)</f>
        <v>1</v>
      </c>
      <c r="E170" s="12">
        <f ca="1">Sector!C170</f>
        <v>8</v>
      </c>
      <c r="F170" s="14">
        <f ca="1">COUNTIF(INDEX(E170:INDEX(E170,IFERROR(LOOKUP(2,1/($F$1:F169=2),ROW($F$1:F169)-MIN(ROW($F$1:F169)-1)),1),),),E170)</f>
        <v>1</v>
      </c>
      <c r="G170" s="31" t="b">
        <f t="shared" ca="1" si="6"/>
        <v>1</v>
      </c>
    </row>
    <row r="171" spans="1:7" ht="19.5" thickBot="1">
      <c r="A171" s="28">
        <f t="shared" si="8"/>
        <v>170</v>
      </c>
      <c r="B171" s="24">
        <f t="shared" ca="1" si="7"/>
        <v>24</v>
      </c>
      <c r="C171" s="20">
        <f ca="1">IF(G171=TRUE,VLOOKUP(B171,Partition!$C$2:$D$38,2),"")</f>
        <v>6</v>
      </c>
      <c r="D171" s="21">
        <f ca="1">COUNTIF(INDEX(C171:INDEX($C$1:C171,IFERROR(LOOKUP(2,1/($D$1:D170=2),ROW($D$1:D170)-MIN(ROW($D$1:D170)-1)),1),),),C171)</f>
        <v>2</v>
      </c>
      <c r="E171" s="12">
        <f ca="1">Sector!C171</f>
        <v>6</v>
      </c>
      <c r="F171" s="14">
        <f ca="1">COUNTIF(INDEX(E171:INDEX(E171,IFERROR(LOOKUP(2,1/($F$1:F170=2),ROW($F$1:F170)-MIN(ROW($F$1:F170)-1)),1),),),E171)</f>
        <v>1</v>
      </c>
      <c r="G171" s="31" t="b">
        <f t="shared" ca="1" si="6"/>
        <v>1</v>
      </c>
    </row>
    <row r="172" spans="1:7" ht="19.5" thickBot="1">
      <c r="A172" s="28">
        <f t="shared" si="8"/>
        <v>171</v>
      </c>
      <c r="B172" s="24">
        <f t="shared" ca="1" si="7"/>
        <v>34</v>
      </c>
      <c r="C172" s="20">
        <f ca="1">IF(G172=TRUE,VLOOKUP(B172,Partition!$C$2:$D$38,2),"")</f>
        <v>6</v>
      </c>
      <c r="D172" s="21">
        <f ca="1">COUNTIF(INDEX(C172:INDEX($C$1:C172,IFERROR(LOOKUP(2,1/($D$1:D171=2),ROW($D$1:D171)-MIN(ROW($D$1:D171)-1)),1),),),C172)</f>
        <v>2</v>
      </c>
      <c r="E172" s="12">
        <f ca="1">Sector!C172</f>
        <v>7</v>
      </c>
      <c r="F172" s="14">
        <f ca="1">COUNTIF(INDEX(E172:INDEX(E172,IFERROR(LOOKUP(2,1/($F$1:F171=2),ROW($F$1:F171)-MIN(ROW($F$1:F171)-1)),1),),),E172)</f>
        <v>1</v>
      </c>
      <c r="G172" s="31" t="b">
        <f t="shared" ca="1" si="6"/>
        <v>1</v>
      </c>
    </row>
    <row r="173" spans="1:7" ht="19.5" thickBot="1">
      <c r="A173" s="28">
        <f t="shared" si="8"/>
        <v>172</v>
      </c>
      <c r="B173" s="24">
        <f t="shared" ca="1" si="7"/>
        <v>5</v>
      </c>
      <c r="C173" s="20">
        <f ca="1">IF(G173=TRUE,VLOOKUP(B173,Partition!$C$2:$D$38,2),"")</f>
        <v>6</v>
      </c>
      <c r="D173" s="21">
        <f ca="1">COUNTIF(INDEX(C173:INDEX($C$1:C173,IFERROR(LOOKUP(2,1/($D$1:D172=2),ROW($D$1:D172)-MIN(ROW($D$1:D172)-1)),1),),),C173)</f>
        <v>2</v>
      </c>
      <c r="E173" s="12">
        <f ca="1">Sector!C173</f>
        <v>5</v>
      </c>
      <c r="F173" s="14">
        <f ca="1">COUNTIF(INDEX(E173:INDEX(E173,IFERROR(LOOKUP(2,1/($F$1:F172=2),ROW($F$1:F172)-MIN(ROW($F$1:F172)-1)),1),),),E173)</f>
        <v>1</v>
      </c>
      <c r="G173" s="31" t="b">
        <f t="shared" ca="1" si="6"/>
        <v>1</v>
      </c>
    </row>
    <row r="174" spans="1:7" ht="19.5" thickBot="1">
      <c r="A174" s="28">
        <f t="shared" si="8"/>
        <v>173</v>
      </c>
      <c r="B174" s="24">
        <f t="shared" ca="1" si="7"/>
        <v>9</v>
      </c>
      <c r="C174" s="20">
        <f ca="1">IF(G174=TRUE,VLOOKUP(B174,Partition!$C$2:$D$38,2),"")</f>
        <v>9</v>
      </c>
      <c r="D174" s="21">
        <f ca="1">COUNTIF(INDEX(C174:INDEX($C$1:C174,IFERROR(LOOKUP(2,1/($D$1:D173=2),ROW($D$1:D173)-MIN(ROW($D$1:D173)-1)),1),),),C174)</f>
        <v>1</v>
      </c>
      <c r="E174" s="12">
        <f ca="1">Sector!C174</f>
        <v>9</v>
      </c>
      <c r="F174" s="14">
        <f ca="1">COUNTIF(INDEX(E174:INDEX(E174,IFERROR(LOOKUP(2,1/($F$1:F173=2),ROW($F$1:F173)-MIN(ROW($F$1:F173)-1)),1),),),E174)</f>
        <v>1</v>
      </c>
      <c r="G174" s="31" t="b">
        <f t="shared" ca="1" si="6"/>
        <v>1</v>
      </c>
    </row>
    <row r="175" spans="1:7" ht="19.5" thickBot="1">
      <c r="A175" s="28">
        <f t="shared" si="8"/>
        <v>174</v>
      </c>
      <c r="B175" s="24">
        <f t="shared" ca="1" si="7"/>
        <v>7</v>
      </c>
      <c r="C175" s="20">
        <f ca="1">IF(G175=TRUE,VLOOKUP(B175,Partition!$C$2:$D$38,2),"")</f>
        <v>6</v>
      </c>
      <c r="D175" s="21">
        <f ca="1">COUNTIF(INDEX(C175:INDEX($C$1:C175,IFERROR(LOOKUP(2,1/($D$1:D174=2),ROW($D$1:D174)-MIN(ROW($D$1:D174)-1)),1),),),C175)</f>
        <v>2</v>
      </c>
      <c r="E175" s="12">
        <f ca="1">Sector!C175</f>
        <v>7</v>
      </c>
      <c r="F175" s="14">
        <f ca="1">COUNTIF(INDEX(E175:INDEX(E175,IFERROR(LOOKUP(2,1/($F$1:F174=2),ROW($F$1:F174)-MIN(ROW($F$1:F174)-1)),1),),),E175)</f>
        <v>1</v>
      </c>
      <c r="G175" s="31" t="b">
        <f t="shared" ca="1" si="6"/>
        <v>1</v>
      </c>
    </row>
    <row r="176" spans="1:7" ht="19.5" thickBot="1">
      <c r="A176" s="28">
        <f t="shared" si="8"/>
        <v>175</v>
      </c>
      <c r="B176" s="24">
        <f t="shared" ca="1" si="7"/>
        <v>9</v>
      </c>
      <c r="C176" s="20">
        <f ca="1">IF(G176=TRUE,VLOOKUP(B176,Partition!$C$2:$D$38,2),"")</f>
        <v>9</v>
      </c>
      <c r="D176" s="21">
        <f ca="1">COUNTIF(INDEX(C176:INDEX($C$1:C176,IFERROR(LOOKUP(2,1/($D$1:D175=2),ROW($D$1:D175)-MIN(ROW($D$1:D175)-1)),1),),),C176)</f>
        <v>1</v>
      </c>
      <c r="E176" s="12">
        <f ca="1">Sector!C176</f>
        <v>9</v>
      </c>
      <c r="F176" s="14">
        <f ca="1">COUNTIF(INDEX(E176:INDEX(E176,IFERROR(LOOKUP(2,1/($F$1:F175=2),ROW($F$1:F175)-MIN(ROW($F$1:F175)-1)),1),),),E176)</f>
        <v>1</v>
      </c>
      <c r="G176" s="31" t="b">
        <f t="shared" ca="1" si="6"/>
        <v>1</v>
      </c>
    </row>
    <row r="177" spans="1:7" ht="19.5" thickBot="1">
      <c r="A177" s="28">
        <f t="shared" si="8"/>
        <v>176</v>
      </c>
      <c r="B177" s="24">
        <f t="shared" ca="1" si="7"/>
        <v>14</v>
      </c>
      <c r="C177" s="20">
        <f ca="1">IF(G177=TRUE,VLOOKUP(B177,Partition!$C$2:$D$38,2),"")</f>
        <v>6</v>
      </c>
      <c r="D177" s="21">
        <f ca="1">COUNTIF(INDEX(C177:INDEX($C$1:C177,IFERROR(LOOKUP(2,1/($D$1:D176=2),ROW($D$1:D176)-MIN(ROW($D$1:D176)-1)),1),),),C177)</f>
        <v>2</v>
      </c>
      <c r="E177" s="12">
        <f ca="1">Sector!C177</f>
        <v>5</v>
      </c>
      <c r="F177" s="14">
        <f ca="1">COUNTIF(INDEX(E177:INDEX(E177,IFERROR(LOOKUP(2,1/($F$1:F176=2),ROW($F$1:F176)-MIN(ROW($F$1:F176)-1)),1),),),E177)</f>
        <v>1</v>
      </c>
      <c r="G177" s="31" t="b">
        <f t="shared" ca="1" si="6"/>
        <v>1</v>
      </c>
    </row>
    <row r="178" spans="1:7" ht="19.5" thickBot="1">
      <c r="A178" s="28">
        <f t="shared" si="8"/>
        <v>177</v>
      </c>
      <c r="B178" s="24">
        <f t="shared" ca="1" si="7"/>
        <v>26</v>
      </c>
      <c r="C178" s="20">
        <f ca="1">IF(G178=TRUE,VLOOKUP(B178,Partition!$C$2:$D$38,2),"")</f>
        <v>9</v>
      </c>
      <c r="D178" s="21">
        <f ca="1">COUNTIF(INDEX(C178:INDEX($C$1:C178,IFERROR(LOOKUP(2,1/($D$1:D177=2),ROW($D$1:D177)-MIN(ROW($D$1:D177)-1)),1),),),C178)</f>
        <v>1</v>
      </c>
      <c r="E178" s="12">
        <f ca="1">Sector!C178</f>
        <v>8</v>
      </c>
      <c r="F178" s="14">
        <f ca="1">COUNTIF(INDEX(E178:INDEX(E178,IFERROR(LOOKUP(2,1/($F$1:F177=2),ROW($F$1:F177)-MIN(ROW($F$1:F177)-1)),1),),),E178)</f>
        <v>1</v>
      </c>
      <c r="G178" s="31" t="b">
        <f t="shared" ca="1" si="6"/>
        <v>1</v>
      </c>
    </row>
    <row r="179" spans="1:7" ht="19.5" thickBot="1">
      <c r="A179" s="28">
        <f t="shared" si="8"/>
        <v>178</v>
      </c>
      <c r="B179" s="24">
        <f t="shared" ca="1" si="7"/>
        <v>7</v>
      </c>
      <c r="C179" s="20">
        <f ca="1">IF(G179=TRUE,VLOOKUP(B179,Partition!$C$2:$D$38,2),"")</f>
        <v>6</v>
      </c>
      <c r="D179" s="21">
        <f ca="1">COUNTIF(INDEX(C179:INDEX($C$1:C179,IFERROR(LOOKUP(2,1/($D$1:D178=2),ROW($D$1:D178)-MIN(ROW($D$1:D178)-1)),1),),),C179)</f>
        <v>2</v>
      </c>
      <c r="E179" s="12">
        <f ca="1">Sector!C179</f>
        <v>7</v>
      </c>
      <c r="F179" s="14">
        <f ca="1">COUNTIF(INDEX(E179:INDEX(E179,IFERROR(LOOKUP(2,1/($F$1:F178=2),ROW($F$1:F178)-MIN(ROW($F$1:F178)-1)),1),),),E179)</f>
        <v>1</v>
      </c>
      <c r="G179" s="31" t="b">
        <f t="shared" ca="1" si="6"/>
        <v>1</v>
      </c>
    </row>
    <row r="180" spans="1:7" ht="19.5" thickBot="1">
      <c r="A180" s="28">
        <f t="shared" si="8"/>
        <v>179</v>
      </c>
      <c r="B180" s="24">
        <f t="shared" ca="1" si="7"/>
        <v>26</v>
      </c>
      <c r="C180" s="20">
        <f ca="1">IF(G180=TRUE,VLOOKUP(B180,Partition!$C$2:$D$38,2),"")</f>
        <v>9</v>
      </c>
      <c r="D180" s="21">
        <f ca="1">COUNTIF(INDEX(C180:INDEX($C$1:C180,IFERROR(LOOKUP(2,1/($D$1:D179=2),ROW($D$1:D179)-MIN(ROW($D$1:D179)-1)),1),),),C180)</f>
        <v>1</v>
      </c>
      <c r="E180" s="12">
        <f ca="1">Sector!C180</f>
        <v>8</v>
      </c>
      <c r="F180" s="14">
        <f ca="1">COUNTIF(INDEX(E180:INDEX(E180,IFERROR(LOOKUP(2,1/($F$1:F179=2),ROW($F$1:F179)-MIN(ROW($F$1:F179)-1)),1),),),E180)</f>
        <v>1</v>
      </c>
      <c r="G180" s="31" t="b">
        <f t="shared" ca="1" si="6"/>
        <v>1</v>
      </c>
    </row>
    <row r="181" spans="1:7" ht="19.5" thickBot="1">
      <c r="A181" s="28">
        <f t="shared" si="8"/>
        <v>180</v>
      </c>
      <c r="B181" s="24">
        <f t="shared" ca="1" si="7"/>
        <v>9</v>
      </c>
      <c r="C181" s="20">
        <f ca="1">IF(G181=TRUE,VLOOKUP(B181,Partition!$C$2:$D$38,2),"")</f>
        <v>9</v>
      </c>
      <c r="D181" s="21">
        <f ca="1">COUNTIF(INDEX(C181:INDEX($C$1:C181,IFERROR(LOOKUP(2,1/($D$1:D180=2),ROW($D$1:D180)-MIN(ROW($D$1:D180)-1)),1),),),C181)</f>
        <v>2</v>
      </c>
      <c r="E181" s="12">
        <f ca="1">Sector!C181</f>
        <v>9</v>
      </c>
      <c r="F181" s="14">
        <f ca="1">COUNTIF(INDEX(E181:INDEX(E181,IFERROR(LOOKUP(2,1/($F$1:F180=2),ROW($F$1:F180)-MIN(ROW($F$1:F180)-1)),1),),),E181)</f>
        <v>1</v>
      </c>
      <c r="G181" s="31" t="b">
        <f t="shared" ca="1" si="6"/>
        <v>1</v>
      </c>
    </row>
    <row r="182" spans="1:7" ht="19.5" thickBot="1">
      <c r="A182" s="28">
        <f t="shared" si="8"/>
        <v>181</v>
      </c>
      <c r="B182" s="24">
        <f t="shared" ca="1" si="7"/>
        <v>16</v>
      </c>
      <c r="C182" s="20">
        <f ca="1">IF(G182=TRUE,VLOOKUP(B182,Partition!$C$2:$D$38,2),"")</f>
        <v>6</v>
      </c>
      <c r="D182" s="21">
        <f ca="1">COUNTIF(INDEX(C182:INDEX($C$1:C182,IFERROR(LOOKUP(2,1/($D$1:D181=2),ROW($D$1:D181)-MIN(ROW($D$1:D181)-1)),1),),),C182)</f>
        <v>1</v>
      </c>
      <c r="E182" s="12">
        <f ca="1">Sector!C182</f>
        <v>7</v>
      </c>
      <c r="F182" s="14">
        <f ca="1">COUNTIF(INDEX(E182:INDEX(E182,IFERROR(LOOKUP(2,1/($F$1:F181=2),ROW($F$1:F181)-MIN(ROW($F$1:F181)-1)),1),),),E182)</f>
        <v>1</v>
      </c>
      <c r="G182" s="31" t="b">
        <f t="shared" ca="1" si="6"/>
        <v>1</v>
      </c>
    </row>
    <row r="183" spans="1:7" ht="19.5" thickBot="1">
      <c r="A183" s="28">
        <f t="shared" si="8"/>
        <v>182</v>
      </c>
      <c r="B183" s="24">
        <f t="shared" ca="1" si="7"/>
        <v>31</v>
      </c>
      <c r="C183" s="20">
        <f ca="1">IF(G183=TRUE,VLOOKUP(B183,Partition!$C$2:$D$38,2),"")</f>
        <v>3</v>
      </c>
      <c r="D183" s="21">
        <f ca="1">COUNTIF(INDEX(C183:INDEX($C$1:C183,IFERROR(LOOKUP(2,1/($D$1:D182=2),ROW($D$1:D182)-MIN(ROW($D$1:D182)-1)),1),),),C183)</f>
        <v>1</v>
      </c>
      <c r="E183" s="12">
        <f ca="1">Sector!C183</f>
        <v>4</v>
      </c>
      <c r="F183" s="14">
        <f ca="1">COUNTIF(INDEX(E183:INDEX(E183,IFERROR(LOOKUP(2,1/($F$1:F182=2),ROW($F$1:F182)-MIN(ROW($F$1:F182)-1)),1),),),E183)</f>
        <v>1</v>
      </c>
      <c r="G183" s="31" t="b">
        <f t="shared" ca="1" si="6"/>
        <v>1</v>
      </c>
    </row>
    <row r="184" spans="1:7" ht="19.5" thickBot="1">
      <c r="A184" s="28">
        <f t="shared" si="8"/>
        <v>183</v>
      </c>
      <c r="B184" s="24">
        <f t="shared" ca="1" si="7"/>
        <v>26</v>
      </c>
      <c r="C184" s="20">
        <f ca="1">IF(G184=TRUE,VLOOKUP(B184,Partition!$C$2:$D$38,2),"")</f>
        <v>9</v>
      </c>
      <c r="D184" s="21">
        <f ca="1">COUNTIF(INDEX(C184:INDEX($C$1:C184,IFERROR(LOOKUP(2,1/($D$1:D183=2),ROW($D$1:D183)-MIN(ROW($D$1:D183)-1)),1),),),C184)</f>
        <v>2</v>
      </c>
      <c r="E184" s="12">
        <f ca="1">Sector!C184</f>
        <v>8</v>
      </c>
      <c r="F184" s="14">
        <f ca="1">COUNTIF(INDEX(E184:INDEX(E184,IFERROR(LOOKUP(2,1/($F$1:F183=2),ROW($F$1:F183)-MIN(ROW($F$1:F183)-1)),1),),),E184)</f>
        <v>1</v>
      </c>
      <c r="G184" s="31" t="b">
        <f t="shared" ca="1" si="6"/>
        <v>1</v>
      </c>
    </row>
    <row r="185" spans="1:7" ht="19.5" thickBot="1">
      <c r="A185" s="28">
        <f t="shared" si="8"/>
        <v>184</v>
      </c>
      <c r="B185" s="24">
        <f t="shared" ca="1" si="7"/>
        <v>3</v>
      </c>
      <c r="C185" s="20">
        <f ca="1">IF(G185=TRUE,VLOOKUP(B185,Partition!$C$2:$D$38,2),"")</f>
        <v>3</v>
      </c>
      <c r="D185" s="21">
        <f ca="1">COUNTIF(INDEX(C185:INDEX($C$1:C185,IFERROR(LOOKUP(2,1/($D$1:D184=2),ROW($D$1:D184)-MIN(ROW($D$1:D184)-1)),1),),),C185)</f>
        <v>1</v>
      </c>
      <c r="E185" s="12">
        <f ca="1">Sector!C185</f>
        <v>3</v>
      </c>
      <c r="F185" s="14">
        <f ca="1">COUNTIF(INDEX(E185:INDEX(E185,IFERROR(LOOKUP(2,1/($F$1:F184=2),ROW($F$1:F184)-MIN(ROW($F$1:F184)-1)),1),),),E185)</f>
        <v>1</v>
      </c>
      <c r="G185" s="31" t="b">
        <f t="shared" ca="1" si="6"/>
        <v>1</v>
      </c>
    </row>
    <row r="186" spans="1:7" ht="19.5" thickBot="1">
      <c r="A186" s="28">
        <f t="shared" si="8"/>
        <v>185</v>
      </c>
      <c r="B186" s="24">
        <f t="shared" ca="1" si="7"/>
        <v>26</v>
      </c>
      <c r="C186" s="20">
        <f ca="1">IF(G186=TRUE,VLOOKUP(B186,Partition!$C$2:$D$38,2),"")</f>
        <v>9</v>
      </c>
      <c r="D186" s="21">
        <f ca="1">COUNTIF(INDEX(C186:INDEX($C$1:C186,IFERROR(LOOKUP(2,1/($D$1:D185=2),ROW($D$1:D185)-MIN(ROW($D$1:D185)-1)),1),),),C186)</f>
        <v>2</v>
      </c>
      <c r="E186" s="12">
        <f ca="1">Sector!C186</f>
        <v>8</v>
      </c>
      <c r="F186" s="14">
        <f ca="1">COUNTIF(INDEX(E186:INDEX(E186,IFERROR(LOOKUP(2,1/($F$1:F185=2),ROW($F$1:F185)-MIN(ROW($F$1:F185)-1)),1),),),E186)</f>
        <v>1</v>
      </c>
      <c r="G186" s="31" t="b">
        <f t="shared" ca="1" si="6"/>
        <v>1</v>
      </c>
    </row>
    <row r="187" spans="1:7" ht="19.5" thickBot="1">
      <c r="A187" s="28">
        <f t="shared" si="8"/>
        <v>186</v>
      </c>
      <c r="B187" s="24">
        <f t="shared" ca="1" si="7"/>
        <v>5</v>
      </c>
      <c r="C187" s="20">
        <f ca="1">IF(G187=TRUE,VLOOKUP(B187,Partition!$C$2:$D$38,2),"")</f>
        <v>6</v>
      </c>
      <c r="D187" s="21">
        <f ca="1">COUNTIF(INDEX(C187:INDEX($C$1:C187,IFERROR(LOOKUP(2,1/($D$1:D186=2),ROW($D$1:D186)-MIN(ROW($D$1:D186)-1)),1),),),C187)</f>
        <v>1</v>
      </c>
      <c r="E187" s="12">
        <f ca="1">Sector!C187</f>
        <v>5</v>
      </c>
      <c r="F187" s="14">
        <f ca="1">COUNTIF(INDEX(E187:INDEX(E187,IFERROR(LOOKUP(2,1/($F$1:F186=2),ROW($F$1:F186)-MIN(ROW($F$1:F186)-1)),1),),),E187)</f>
        <v>1</v>
      </c>
      <c r="G187" s="31" t="b">
        <f t="shared" ca="1" si="6"/>
        <v>1</v>
      </c>
    </row>
    <row r="188" spans="1:7" ht="19.5" thickBot="1">
      <c r="A188" s="28">
        <f t="shared" si="8"/>
        <v>187</v>
      </c>
      <c r="B188" s="24">
        <f t="shared" ca="1" si="7"/>
        <v>14</v>
      </c>
      <c r="C188" s="20">
        <f ca="1">IF(G188=TRUE,VLOOKUP(B188,Partition!$C$2:$D$38,2),"")</f>
        <v>6</v>
      </c>
      <c r="D188" s="21">
        <f ca="1">COUNTIF(INDEX(C188:INDEX($C$1:C188,IFERROR(LOOKUP(2,1/($D$1:D187=2),ROW($D$1:D187)-MIN(ROW($D$1:D187)-1)),1),),),C188)</f>
        <v>2</v>
      </c>
      <c r="E188" s="12">
        <f ca="1">Sector!C188</f>
        <v>5</v>
      </c>
      <c r="F188" s="14">
        <f ca="1">COUNTIF(INDEX(E188:INDEX(E188,IFERROR(LOOKUP(2,1/($F$1:F187=2),ROW($F$1:F187)-MIN(ROW($F$1:F187)-1)),1),),),E188)</f>
        <v>1</v>
      </c>
      <c r="G188" s="31" t="b">
        <f t="shared" ca="1" si="6"/>
        <v>1</v>
      </c>
    </row>
    <row r="189" spans="1:7" ht="19.5" thickBot="1">
      <c r="A189" s="28">
        <f t="shared" si="8"/>
        <v>188</v>
      </c>
      <c r="B189" s="24">
        <f t="shared" ca="1" si="7"/>
        <v>14</v>
      </c>
      <c r="C189" s="20">
        <f ca="1">IF(G189=TRUE,VLOOKUP(B189,Partition!$C$2:$D$38,2),"")</f>
        <v>6</v>
      </c>
      <c r="D189" s="21">
        <f ca="1">COUNTIF(INDEX(C189:INDEX($C$1:C189,IFERROR(LOOKUP(2,1/($D$1:D188=2),ROW($D$1:D188)-MIN(ROW($D$1:D188)-1)),1),),),C189)</f>
        <v>2</v>
      </c>
      <c r="E189" s="12">
        <f ca="1">Sector!C189</f>
        <v>5</v>
      </c>
      <c r="F189" s="14">
        <f ca="1">COUNTIF(INDEX(E189:INDEX(E189,IFERROR(LOOKUP(2,1/($F$1:F188=2),ROW($F$1:F188)-MIN(ROW($F$1:F188)-1)),1),),),E189)</f>
        <v>1</v>
      </c>
      <c r="G189" s="31" t="b">
        <f t="shared" ca="1" si="6"/>
        <v>1</v>
      </c>
    </row>
    <row r="190" spans="1:7" ht="19.5" thickBot="1">
      <c r="A190" s="28">
        <f t="shared" si="8"/>
        <v>189</v>
      </c>
      <c r="B190" s="24">
        <f t="shared" ca="1" si="7"/>
        <v>2</v>
      </c>
      <c r="C190" s="20">
        <f ca="1">IF(G190=TRUE,VLOOKUP(B190,Partition!$C$2:$D$38,2),"")</f>
        <v>3</v>
      </c>
      <c r="D190" s="21">
        <f ca="1">COUNTIF(INDEX(C190:INDEX($C$1:C190,IFERROR(LOOKUP(2,1/($D$1:D189=2),ROW($D$1:D189)-MIN(ROW($D$1:D189)-1)),1),),),C190)</f>
        <v>1</v>
      </c>
      <c r="E190" s="12">
        <f ca="1">Sector!C190</f>
        <v>2</v>
      </c>
      <c r="F190" s="14">
        <f ca="1">COUNTIF(INDEX(E190:INDEX(E190,IFERROR(LOOKUP(2,1/($F$1:F189=2),ROW($F$1:F189)-MIN(ROW($F$1:F189)-1)),1),),),E190)</f>
        <v>1</v>
      </c>
      <c r="G190" s="31" t="b">
        <f t="shared" ca="1" si="6"/>
        <v>1</v>
      </c>
    </row>
    <row r="191" spans="1:7" ht="19.5" thickBot="1">
      <c r="A191" s="28">
        <f t="shared" si="8"/>
        <v>190</v>
      </c>
      <c r="B191" s="24">
        <f t="shared" ca="1" si="7"/>
        <v>13</v>
      </c>
      <c r="C191" s="20">
        <f ca="1">IF(G191=TRUE,VLOOKUP(B191,Partition!$C$2:$D$38,2),"")</f>
        <v>3</v>
      </c>
      <c r="D191" s="21">
        <f ca="1">COUNTIF(INDEX(C191:INDEX($C$1:C191,IFERROR(LOOKUP(2,1/($D$1:D190=2),ROW($D$1:D190)-MIN(ROW($D$1:D190)-1)),1),),),C191)</f>
        <v>2</v>
      </c>
      <c r="E191" s="12">
        <f ca="1">Sector!C191</f>
        <v>4</v>
      </c>
      <c r="F191" s="14">
        <f ca="1">COUNTIF(INDEX(E191:INDEX(E191,IFERROR(LOOKUP(2,1/($F$1:F190=2),ROW($F$1:F190)-MIN(ROW($F$1:F190)-1)),1),),),E191)</f>
        <v>1</v>
      </c>
      <c r="G191" s="31" t="b">
        <f t="shared" ca="1" si="6"/>
        <v>1</v>
      </c>
    </row>
    <row r="192" spans="1:7" ht="19.5" thickBot="1">
      <c r="A192" s="28">
        <f t="shared" si="8"/>
        <v>191</v>
      </c>
      <c r="B192" s="24">
        <f t="shared" ca="1" si="7"/>
        <v>11</v>
      </c>
      <c r="C192" s="20">
        <f ca="1">IF(G192=TRUE,VLOOKUP(B192,Partition!$C$2:$D$38,2),"")</f>
        <v>3</v>
      </c>
      <c r="D192" s="21">
        <f ca="1">COUNTIF(INDEX(C192:INDEX($C$1:C192,IFERROR(LOOKUP(2,1/($D$1:D191=2),ROW($D$1:D191)-MIN(ROW($D$1:D191)-1)),1),),),C192)</f>
        <v>2</v>
      </c>
      <c r="E192" s="12">
        <f ca="1">Sector!C192</f>
        <v>2</v>
      </c>
      <c r="F192" s="14">
        <f ca="1">COUNTIF(INDEX(E192:INDEX(E192,IFERROR(LOOKUP(2,1/($F$1:F191=2),ROW($F$1:F191)-MIN(ROW($F$1:F191)-1)),1),),),E192)</f>
        <v>1</v>
      </c>
      <c r="G192" s="31" t="b">
        <f t="shared" ca="1" si="6"/>
        <v>1</v>
      </c>
    </row>
    <row r="193" spans="1:7" ht="19.5" thickBot="1">
      <c r="A193" s="28">
        <f t="shared" si="8"/>
        <v>192</v>
      </c>
      <c r="B193" s="24">
        <f t="shared" ca="1" si="7"/>
        <v>35</v>
      </c>
      <c r="C193" s="20">
        <f ca="1">IF(G193=TRUE,VLOOKUP(B193,Partition!$C$2:$D$38,2),"")</f>
        <v>9</v>
      </c>
      <c r="D193" s="21">
        <f ca="1">COUNTIF(INDEX(C193:INDEX($C$1:C193,IFERROR(LOOKUP(2,1/($D$1:D192=2),ROW($D$1:D192)-MIN(ROW($D$1:D192)-1)),1),),),C193)</f>
        <v>1</v>
      </c>
      <c r="E193" s="12">
        <f ca="1">Sector!C193</f>
        <v>8</v>
      </c>
      <c r="F193" s="14">
        <f ca="1">COUNTIF(INDEX(E193:INDEX(E193,IFERROR(LOOKUP(2,1/($F$1:F192=2),ROW($F$1:F192)-MIN(ROW($F$1:F192)-1)),1),),),E193)</f>
        <v>1</v>
      </c>
      <c r="G193" s="31" t="b">
        <f t="shared" ca="1" si="6"/>
        <v>1</v>
      </c>
    </row>
    <row r="194" spans="1:7" ht="19.5" thickBot="1">
      <c r="A194" s="28">
        <f t="shared" si="8"/>
        <v>193</v>
      </c>
      <c r="B194" s="24">
        <f t="shared" ca="1" si="7"/>
        <v>28</v>
      </c>
      <c r="C194" s="20">
        <f ca="1">IF(G194=TRUE,VLOOKUP(B194,Partition!$C$2:$D$38,2),"")</f>
        <v>9</v>
      </c>
      <c r="D194" s="21">
        <f ca="1">COUNTIF(INDEX(C194:INDEX($C$1:C194,IFERROR(LOOKUP(2,1/($D$1:D193=2),ROW($D$1:D193)-MIN(ROW($D$1:D193)-1)),1),),),C194)</f>
        <v>2</v>
      </c>
      <c r="E194" s="12">
        <f ca="1">Sector!C194</f>
        <v>1</v>
      </c>
      <c r="F194" s="14">
        <f ca="1">COUNTIF(INDEX(E194:INDEX(E194,IFERROR(LOOKUP(2,1/($F$1:F193=2),ROW($F$1:F193)-MIN(ROW($F$1:F193)-1)),1),),),E194)</f>
        <v>1</v>
      </c>
      <c r="G194" s="31" t="b">
        <f t="shared" ref="G194:G241" ca="1" si="9">ISNUMBER(B194)</f>
        <v>1</v>
      </c>
    </row>
    <row r="195" spans="1:7" ht="19.5" thickBot="1">
      <c r="A195" s="28">
        <f t="shared" si="8"/>
        <v>194</v>
      </c>
      <c r="B195" s="24">
        <f t="shared" ref="B195:B258" ca="1" si="10">IF(B194="no",INT(RAND()*36+1),INT(RAND()*37))</f>
        <v>16</v>
      </c>
      <c r="C195" s="20">
        <f ca="1">IF(G195=TRUE,VLOOKUP(B195,Partition!$C$2:$D$38,2),"")</f>
        <v>6</v>
      </c>
      <c r="D195" s="21">
        <f ca="1">COUNTIF(INDEX(C195:INDEX($C$1:C195,IFERROR(LOOKUP(2,1/($D$1:D194=2),ROW($D$1:D194)-MIN(ROW($D$1:D194)-1)),1),),),C195)</f>
        <v>1</v>
      </c>
      <c r="E195" s="12">
        <f ca="1">Sector!C195</f>
        <v>7</v>
      </c>
      <c r="F195" s="14">
        <f ca="1">COUNTIF(INDEX(E195:INDEX(E195,IFERROR(LOOKUP(2,1/($F$1:F194=2),ROW($F$1:F194)-MIN(ROW($F$1:F194)-1)),1),),),E195)</f>
        <v>1</v>
      </c>
      <c r="G195" s="31" t="b">
        <f t="shared" ca="1" si="9"/>
        <v>1</v>
      </c>
    </row>
    <row r="196" spans="1:7" ht="19.5" thickBot="1">
      <c r="A196" s="28">
        <f t="shared" ref="A196:A259" si="11">1+A195</f>
        <v>195</v>
      </c>
      <c r="B196" s="24">
        <f t="shared" ca="1" si="10"/>
        <v>36</v>
      </c>
      <c r="C196" s="20">
        <f ca="1">IF(G196=TRUE,VLOOKUP(B196,Partition!$C$2:$D$38,2),"")</f>
        <v>9</v>
      </c>
      <c r="D196" s="21">
        <f ca="1">COUNTIF(INDEX(C196:INDEX($C$1:C196,IFERROR(LOOKUP(2,1/($D$1:D195=2),ROW($D$1:D195)-MIN(ROW($D$1:D195)-1)),1),),),C196)</f>
        <v>2</v>
      </c>
      <c r="E196" s="12">
        <f ca="1">Sector!C196</f>
        <v>9</v>
      </c>
      <c r="F196" s="14">
        <f ca="1">COUNTIF(INDEX(E196:INDEX(E196,IFERROR(LOOKUP(2,1/($F$1:F195=2),ROW($F$1:F195)-MIN(ROW($F$1:F195)-1)),1),),),E196)</f>
        <v>1</v>
      </c>
      <c r="G196" s="31" t="b">
        <f t="shared" ca="1" si="9"/>
        <v>1</v>
      </c>
    </row>
    <row r="197" spans="1:7" ht="19.5" thickBot="1">
      <c r="A197" s="28">
        <f t="shared" si="11"/>
        <v>196</v>
      </c>
      <c r="B197" s="24">
        <f t="shared" ca="1" si="10"/>
        <v>0</v>
      </c>
      <c r="C197" s="20">
        <f ca="1">IF(G197=TRUE,VLOOKUP(B197,Partition!$C$2:$D$38,2),"")</f>
        <v>9</v>
      </c>
      <c r="D197" s="21">
        <f ca="1">COUNTIF(INDEX(C197:INDEX($C$1:C197,IFERROR(LOOKUP(2,1/($D$1:D196=2),ROW($D$1:D196)-MIN(ROW($D$1:D196)-1)),1),),),C197)</f>
        <v>2</v>
      </c>
      <c r="E197" s="12">
        <f ca="1">Sector!C197</f>
        <v>0</v>
      </c>
      <c r="F197" s="14">
        <f ca="1">COUNTIF(INDEX(E197:INDEX(E197,IFERROR(LOOKUP(2,1/($F$1:F196=2),ROW($F$1:F196)-MIN(ROW($F$1:F196)-1)),1),),),E197)</f>
        <v>1</v>
      </c>
      <c r="G197" s="31" t="b">
        <f t="shared" ca="1" si="9"/>
        <v>1</v>
      </c>
    </row>
    <row r="198" spans="1:7" ht="19.5" thickBot="1">
      <c r="A198" s="28">
        <f t="shared" si="11"/>
        <v>197</v>
      </c>
      <c r="B198" s="24">
        <f t="shared" ca="1" si="10"/>
        <v>26</v>
      </c>
      <c r="C198" s="20">
        <f ca="1">IF(G198=TRUE,VLOOKUP(B198,Partition!$C$2:$D$38,2),"")</f>
        <v>9</v>
      </c>
      <c r="D198" s="21">
        <f ca="1">COUNTIF(INDEX(C198:INDEX($C$1:C198,IFERROR(LOOKUP(2,1/($D$1:D197=2),ROW($D$1:D197)-MIN(ROW($D$1:D197)-1)),1),),),C198)</f>
        <v>2</v>
      </c>
      <c r="E198" s="12">
        <f ca="1">Sector!C198</f>
        <v>8</v>
      </c>
      <c r="F198" s="14">
        <f ca="1">COUNTIF(INDEX(E198:INDEX(E198,IFERROR(LOOKUP(2,1/($F$1:F197=2),ROW($F$1:F197)-MIN(ROW($F$1:F197)-1)),1),),),E198)</f>
        <v>1</v>
      </c>
      <c r="G198" s="31" t="b">
        <f t="shared" ca="1" si="9"/>
        <v>1</v>
      </c>
    </row>
    <row r="199" spans="1:7" ht="19.5" thickBot="1">
      <c r="A199" s="28">
        <f t="shared" si="11"/>
        <v>198</v>
      </c>
      <c r="B199" s="24">
        <f t="shared" ca="1" si="10"/>
        <v>1</v>
      </c>
      <c r="C199" s="20">
        <f ca="1">IF(G199=TRUE,VLOOKUP(B199,Partition!$C$2:$D$38,2),"")</f>
        <v>9</v>
      </c>
      <c r="D199" s="21">
        <f ca="1">COUNTIF(INDEX(C199:INDEX($C$1:C199,IFERROR(LOOKUP(2,1/($D$1:D198=2),ROW($D$1:D198)-MIN(ROW($D$1:D198)-1)),1),),),C199)</f>
        <v>2</v>
      </c>
      <c r="E199" s="12">
        <f ca="1">Sector!C199</f>
        <v>1</v>
      </c>
      <c r="F199" s="14">
        <f ca="1">COUNTIF(INDEX(E199:INDEX(E199,IFERROR(LOOKUP(2,1/($F$1:F198=2),ROW($F$1:F198)-MIN(ROW($F$1:F198)-1)),1),),),E199)</f>
        <v>1</v>
      </c>
      <c r="G199" s="31" t="b">
        <f t="shared" ca="1" si="9"/>
        <v>1</v>
      </c>
    </row>
    <row r="200" spans="1:7" ht="19.5" thickBot="1">
      <c r="A200" s="28">
        <f t="shared" si="11"/>
        <v>199</v>
      </c>
      <c r="B200" s="24">
        <f t="shared" ca="1" si="10"/>
        <v>4</v>
      </c>
      <c r="C200" s="20">
        <f ca="1">IF(G200=TRUE,VLOOKUP(B200,Partition!$C$2:$D$38,2),"")</f>
        <v>3</v>
      </c>
      <c r="D200" s="21">
        <f ca="1">COUNTIF(INDEX(C200:INDEX($C$1:C200,IFERROR(LOOKUP(2,1/($D$1:D199=2),ROW($D$1:D199)-MIN(ROW($D$1:D199)-1)),1),),),C200)</f>
        <v>1</v>
      </c>
      <c r="E200" s="12">
        <f ca="1">Sector!C200</f>
        <v>4</v>
      </c>
      <c r="F200" s="14">
        <f ca="1">COUNTIF(INDEX(E200:INDEX(E200,IFERROR(LOOKUP(2,1/($F$1:F199=2),ROW($F$1:F199)-MIN(ROW($F$1:F199)-1)),1),),),E200)</f>
        <v>1</v>
      </c>
      <c r="G200" s="31" t="b">
        <f t="shared" ca="1" si="9"/>
        <v>1</v>
      </c>
    </row>
    <row r="201" spans="1:7" ht="19.5" thickBot="1">
      <c r="A201" s="28">
        <f t="shared" si="11"/>
        <v>200</v>
      </c>
      <c r="B201" s="24">
        <f t="shared" ca="1" si="10"/>
        <v>28</v>
      </c>
      <c r="C201" s="20">
        <f ca="1">IF(G201=TRUE,VLOOKUP(B201,Partition!$C$2:$D$38,2),"")</f>
        <v>9</v>
      </c>
      <c r="D201" s="21">
        <f ca="1">COUNTIF(INDEX(C201:INDEX($C$1:C201,IFERROR(LOOKUP(2,1/($D$1:D200=2),ROW($D$1:D200)-MIN(ROW($D$1:D200)-1)),1),),),C201)</f>
        <v>2</v>
      </c>
      <c r="E201" s="12">
        <f ca="1">Sector!C201</f>
        <v>1</v>
      </c>
      <c r="F201" s="14">
        <f ca="1">COUNTIF(INDEX(E201:INDEX(E201,IFERROR(LOOKUP(2,1/($F$1:F200=2),ROW($F$1:F200)-MIN(ROW($F$1:F200)-1)),1),),),E201)</f>
        <v>1</v>
      </c>
      <c r="G201" s="31" t="b">
        <f t="shared" ca="1" si="9"/>
        <v>1</v>
      </c>
    </row>
    <row r="202" spans="1:7" ht="19.5" thickBot="1">
      <c r="A202" s="28">
        <f t="shared" si="11"/>
        <v>201</v>
      </c>
      <c r="B202" s="24">
        <f t="shared" ca="1" si="10"/>
        <v>19</v>
      </c>
      <c r="C202" s="20">
        <f ca="1">IF(G202=TRUE,VLOOKUP(B202,Partition!$C$2:$D$38,2),"")</f>
        <v>9</v>
      </c>
      <c r="D202" s="21">
        <f ca="1">COUNTIF(INDEX(C202:INDEX($C$1:C202,IFERROR(LOOKUP(2,1/($D$1:D201=2),ROW($D$1:D201)-MIN(ROW($D$1:D201)-1)),1),),),C202)</f>
        <v>2</v>
      </c>
      <c r="E202" s="12">
        <f ca="1">Sector!C202</f>
        <v>1</v>
      </c>
      <c r="F202" s="14">
        <f ca="1">COUNTIF(INDEX(E202:INDEX(E202,IFERROR(LOOKUP(2,1/($F$1:F201=2),ROW($F$1:F201)-MIN(ROW($F$1:F201)-1)),1),),),E202)</f>
        <v>1</v>
      </c>
      <c r="G202" s="31" t="b">
        <f t="shared" ca="1" si="9"/>
        <v>1</v>
      </c>
    </row>
    <row r="203" spans="1:7" ht="19.5" thickBot="1">
      <c r="A203" s="28">
        <f t="shared" si="11"/>
        <v>202</v>
      </c>
      <c r="B203" s="24">
        <f t="shared" ca="1" si="10"/>
        <v>23</v>
      </c>
      <c r="C203" s="20">
        <f ca="1">IF(G203=TRUE,VLOOKUP(B203,Partition!$C$2:$D$38,2),"")</f>
        <v>6</v>
      </c>
      <c r="D203" s="21">
        <f ca="1">COUNTIF(INDEX(C203:INDEX($C$1:C203,IFERROR(LOOKUP(2,1/($D$1:D202=2),ROW($D$1:D202)-MIN(ROW($D$1:D202)-1)),1),),),C203)</f>
        <v>1</v>
      </c>
      <c r="E203" s="12">
        <f ca="1">Sector!C203</f>
        <v>5</v>
      </c>
      <c r="F203" s="14">
        <f ca="1">COUNTIF(INDEX(E203:INDEX(E203,IFERROR(LOOKUP(2,1/($F$1:F202=2),ROW($F$1:F202)-MIN(ROW($F$1:F202)-1)),1),),),E203)</f>
        <v>1</v>
      </c>
      <c r="G203" s="31" t="b">
        <f t="shared" ca="1" si="9"/>
        <v>1</v>
      </c>
    </row>
    <row r="204" spans="1:7" ht="19.5" thickBot="1">
      <c r="A204" s="28">
        <f t="shared" si="11"/>
        <v>203</v>
      </c>
      <c r="B204" s="24">
        <f t="shared" ca="1" si="10"/>
        <v>4</v>
      </c>
      <c r="C204" s="20">
        <f ca="1">IF(G204=TRUE,VLOOKUP(B204,Partition!$C$2:$D$38,2),"")</f>
        <v>3</v>
      </c>
      <c r="D204" s="21">
        <f ca="1">COUNTIF(INDEX(C204:INDEX($C$1:C204,IFERROR(LOOKUP(2,1/($D$1:D203=2),ROW($D$1:D203)-MIN(ROW($D$1:D203)-1)),1),),),C204)</f>
        <v>1</v>
      </c>
      <c r="E204" s="12">
        <f ca="1">Sector!C204</f>
        <v>4</v>
      </c>
      <c r="F204" s="14">
        <f ca="1">COUNTIF(INDEX(E204:INDEX(E204,IFERROR(LOOKUP(2,1/($F$1:F203=2),ROW($F$1:F203)-MIN(ROW($F$1:F203)-1)),1),),),E204)</f>
        <v>1</v>
      </c>
      <c r="G204" s="31" t="b">
        <f t="shared" ca="1" si="9"/>
        <v>1</v>
      </c>
    </row>
    <row r="205" spans="1:7" ht="19.5" thickBot="1">
      <c r="A205" s="28">
        <f t="shared" si="11"/>
        <v>204</v>
      </c>
      <c r="B205" s="24">
        <f t="shared" ca="1" si="10"/>
        <v>11</v>
      </c>
      <c r="C205" s="20">
        <f ca="1">IF(G205=TRUE,VLOOKUP(B205,Partition!$C$2:$D$38,2),"")</f>
        <v>3</v>
      </c>
      <c r="D205" s="21">
        <f ca="1">COUNTIF(INDEX(C205:INDEX($C$1:C205,IFERROR(LOOKUP(2,1/($D$1:D204=2),ROW($D$1:D204)-MIN(ROW($D$1:D204)-1)),1),),),C205)</f>
        <v>2</v>
      </c>
      <c r="E205" s="12">
        <f ca="1">Sector!C205</f>
        <v>2</v>
      </c>
      <c r="F205" s="14">
        <f ca="1">COUNTIF(INDEX(E205:INDEX(E205,IFERROR(LOOKUP(2,1/($F$1:F204=2),ROW($F$1:F204)-MIN(ROW($F$1:F204)-1)),1),),),E205)</f>
        <v>1</v>
      </c>
      <c r="G205" s="31" t="b">
        <f t="shared" ca="1" si="9"/>
        <v>1</v>
      </c>
    </row>
    <row r="206" spans="1:7" ht="19.5" thickBot="1">
      <c r="A206" s="28">
        <f t="shared" si="11"/>
        <v>205</v>
      </c>
      <c r="B206" s="24">
        <f t="shared" ca="1" si="10"/>
        <v>23</v>
      </c>
      <c r="C206" s="20">
        <f ca="1">IF(G206=TRUE,VLOOKUP(B206,Partition!$C$2:$D$38,2),"")</f>
        <v>6</v>
      </c>
      <c r="D206" s="21">
        <f ca="1">COUNTIF(INDEX(C206:INDEX($C$1:C206,IFERROR(LOOKUP(2,1/($D$1:D205=2),ROW($D$1:D205)-MIN(ROW($D$1:D205)-1)),1),),),C206)</f>
        <v>1</v>
      </c>
      <c r="E206" s="12">
        <f ca="1">Sector!C206</f>
        <v>5</v>
      </c>
      <c r="F206" s="14">
        <f ca="1">COUNTIF(INDEX(E206:INDEX(E206,IFERROR(LOOKUP(2,1/($F$1:F205=2),ROW($F$1:F205)-MIN(ROW($F$1:F205)-1)),1),),),E206)</f>
        <v>1</v>
      </c>
      <c r="G206" s="31" t="b">
        <f t="shared" ca="1" si="9"/>
        <v>1</v>
      </c>
    </row>
    <row r="207" spans="1:7" ht="19.5" thickBot="1">
      <c r="A207" s="28">
        <f t="shared" si="11"/>
        <v>206</v>
      </c>
      <c r="B207" s="24">
        <f t="shared" ca="1" si="10"/>
        <v>7</v>
      </c>
      <c r="C207" s="20">
        <f ca="1">IF(G207=TRUE,VLOOKUP(B207,Partition!$C$2:$D$38,2),"")</f>
        <v>6</v>
      </c>
      <c r="D207" s="21">
        <f ca="1">COUNTIF(INDEX(C207:INDEX($C$1:C207,IFERROR(LOOKUP(2,1/($D$1:D206=2),ROW($D$1:D206)-MIN(ROW($D$1:D206)-1)),1),),),C207)</f>
        <v>2</v>
      </c>
      <c r="E207" s="12">
        <f ca="1">Sector!C207</f>
        <v>7</v>
      </c>
      <c r="F207" s="14">
        <f ca="1">COUNTIF(INDEX(E207:INDEX(E207,IFERROR(LOOKUP(2,1/($F$1:F206=2),ROW($F$1:F206)-MIN(ROW($F$1:F206)-1)),1),),),E207)</f>
        <v>1</v>
      </c>
      <c r="G207" s="31" t="b">
        <f t="shared" ca="1" si="9"/>
        <v>1</v>
      </c>
    </row>
    <row r="208" spans="1:7" ht="19.5" thickBot="1">
      <c r="A208" s="28">
        <f t="shared" si="11"/>
        <v>207</v>
      </c>
      <c r="B208" s="24">
        <f t="shared" ca="1" si="10"/>
        <v>1</v>
      </c>
      <c r="C208" s="20">
        <f ca="1">IF(G208=TRUE,VLOOKUP(B208,Partition!$C$2:$D$38,2),"")</f>
        <v>9</v>
      </c>
      <c r="D208" s="21">
        <f ca="1">COUNTIF(INDEX(C208:INDEX($C$1:C208,IFERROR(LOOKUP(2,1/($D$1:D207=2),ROW($D$1:D207)-MIN(ROW($D$1:D207)-1)),1),),),C208)</f>
        <v>1</v>
      </c>
      <c r="E208" s="12">
        <f ca="1">Sector!C208</f>
        <v>1</v>
      </c>
      <c r="F208" s="14">
        <f ca="1">COUNTIF(INDEX(E208:INDEX(E208,IFERROR(LOOKUP(2,1/($F$1:F207=2),ROW($F$1:F207)-MIN(ROW($F$1:F207)-1)),1),),),E208)</f>
        <v>1</v>
      </c>
      <c r="G208" s="31" t="b">
        <f t="shared" ca="1" si="9"/>
        <v>1</v>
      </c>
    </row>
    <row r="209" spans="1:7" ht="19.5" thickBot="1">
      <c r="A209" s="28">
        <f t="shared" si="11"/>
        <v>208</v>
      </c>
      <c r="B209" s="24">
        <f t="shared" ca="1" si="10"/>
        <v>10</v>
      </c>
      <c r="C209" s="20">
        <f ca="1">IF(G209=TRUE,VLOOKUP(B209,Partition!$C$2:$D$38,2),"")</f>
        <v>9</v>
      </c>
      <c r="D209" s="21">
        <f ca="1">COUNTIF(INDEX(C209:INDEX($C$1:C209,IFERROR(LOOKUP(2,1/($D$1:D208=2),ROW($D$1:D208)-MIN(ROW($D$1:D208)-1)),1),),),C209)</f>
        <v>2</v>
      </c>
      <c r="E209" s="12">
        <f ca="1">Sector!C209</f>
        <v>1</v>
      </c>
      <c r="F209" s="14">
        <f ca="1">COUNTIF(INDEX(E209:INDEX(E209,IFERROR(LOOKUP(2,1/($F$1:F208=2),ROW($F$1:F208)-MIN(ROW($F$1:F208)-1)),1),),),E209)</f>
        <v>1</v>
      </c>
      <c r="G209" s="31" t="b">
        <f t="shared" ca="1" si="9"/>
        <v>1</v>
      </c>
    </row>
    <row r="210" spans="1:7" ht="19.5" thickBot="1">
      <c r="A210" s="28">
        <f t="shared" si="11"/>
        <v>209</v>
      </c>
      <c r="B210" s="24">
        <f t="shared" ca="1" si="10"/>
        <v>30</v>
      </c>
      <c r="C210" s="20">
        <f ca="1">IF(G210=TRUE,VLOOKUP(B210,Partition!$C$2:$D$38,2),"")</f>
        <v>3</v>
      </c>
      <c r="D210" s="21">
        <f ca="1">COUNTIF(INDEX(C210:INDEX($C$1:C210,IFERROR(LOOKUP(2,1/($D$1:D209=2),ROW($D$1:D209)-MIN(ROW($D$1:D209)-1)),1),),),C210)</f>
        <v>1</v>
      </c>
      <c r="E210" s="12">
        <f ca="1">Sector!C210</f>
        <v>3</v>
      </c>
      <c r="F210" s="14">
        <f ca="1">COUNTIF(INDEX(E210:INDEX(E210,IFERROR(LOOKUP(2,1/($F$1:F209=2),ROW($F$1:F209)-MIN(ROW($F$1:F209)-1)),1),),),E210)</f>
        <v>1</v>
      </c>
      <c r="G210" s="31" t="b">
        <f t="shared" ca="1" si="9"/>
        <v>1</v>
      </c>
    </row>
    <row r="211" spans="1:7" ht="19.5" thickBot="1">
      <c r="A211" s="28">
        <f t="shared" si="11"/>
        <v>210</v>
      </c>
      <c r="B211" s="24">
        <f t="shared" ca="1" si="10"/>
        <v>3</v>
      </c>
      <c r="C211" s="20">
        <f ca="1">IF(G211=TRUE,VLOOKUP(B211,Partition!$C$2:$D$38,2),"")</f>
        <v>3</v>
      </c>
      <c r="D211" s="21">
        <f ca="1">COUNTIF(INDEX(C211:INDEX($C$1:C211,IFERROR(LOOKUP(2,1/($D$1:D210=2),ROW($D$1:D210)-MIN(ROW($D$1:D210)-1)),1),),),C211)</f>
        <v>2</v>
      </c>
      <c r="E211" s="12">
        <f ca="1">Sector!C211</f>
        <v>3</v>
      </c>
      <c r="F211" s="14">
        <f ca="1">COUNTIF(INDEX(E211:INDEX(E211,IFERROR(LOOKUP(2,1/($F$1:F210=2),ROW($F$1:F210)-MIN(ROW($F$1:F210)-1)),1),),),E211)</f>
        <v>1</v>
      </c>
      <c r="G211" s="31" t="b">
        <f t="shared" ca="1" si="9"/>
        <v>1</v>
      </c>
    </row>
    <row r="212" spans="1:7" ht="19.5" thickBot="1">
      <c r="A212" s="28">
        <f t="shared" si="11"/>
        <v>211</v>
      </c>
      <c r="B212" s="24">
        <f t="shared" ca="1" si="10"/>
        <v>26</v>
      </c>
      <c r="C212" s="20">
        <f ca="1">IF(G212=TRUE,VLOOKUP(B212,Partition!$C$2:$D$38,2),"")</f>
        <v>9</v>
      </c>
      <c r="D212" s="21">
        <f ca="1">COUNTIF(INDEX(C212:INDEX($C$1:C212,IFERROR(LOOKUP(2,1/($D$1:D211=2),ROW($D$1:D211)-MIN(ROW($D$1:D211)-1)),1),),),C212)</f>
        <v>1</v>
      </c>
      <c r="E212" s="12">
        <f ca="1">Sector!C212</f>
        <v>8</v>
      </c>
      <c r="F212" s="14">
        <f ca="1">COUNTIF(INDEX(E212:INDEX(E212,IFERROR(LOOKUP(2,1/($F$1:F211=2),ROW($F$1:F211)-MIN(ROW($F$1:F211)-1)),1),),),E212)</f>
        <v>1</v>
      </c>
      <c r="G212" s="31" t="b">
        <f t="shared" ca="1" si="9"/>
        <v>1</v>
      </c>
    </row>
    <row r="213" spans="1:7" ht="19.5" thickBot="1">
      <c r="A213" s="28">
        <f t="shared" si="11"/>
        <v>212</v>
      </c>
      <c r="B213" s="24">
        <f t="shared" ca="1" si="10"/>
        <v>8</v>
      </c>
      <c r="C213" s="20">
        <f ca="1">IF(G213=TRUE,VLOOKUP(B213,Partition!$C$2:$D$38,2),"")</f>
        <v>9</v>
      </c>
      <c r="D213" s="21">
        <f ca="1">COUNTIF(INDEX(C213:INDEX($C$1:C213,IFERROR(LOOKUP(2,1/($D$1:D212=2),ROW($D$1:D212)-MIN(ROW($D$1:D212)-1)),1),),),C213)</f>
        <v>2</v>
      </c>
      <c r="E213" s="12">
        <f ca="1">Sector!C213</f>
        <v>8</v>
      </c>
      <c r="F213" s="14">
        <f ca="1">COUNTIF(INDEX(E213:INDEX(E213,IFERROR(LOOKUP(2,1/($F$1:F212=2),ROW($F$1:F212)-MIN(ROW($F$1:F212)-1)),1),),),E213)</f>
        <v>1</v>
      </c>
      <c r="G213" s="31" t="b">
        <f t="shared" ca="1" si="9"/>
        <v>1</v>
      </c>
    </row>
    <row r="214" spans="1:7" ht="19.5" thickBot="1">
      <c r="A214" s="28">
        <f t="shared" si="11"/>
        <v>213</v>
      </c>
      <c r="B214" s="24">
        <f t="shared" ca="1" si="10"/>
        <v>24</v>
      </c>
      <c r="C214" s="20">
        <f ca="1">IF(G214=TRUE,VLOOKUP(B214,Partition!$C$2:$D$38,2),"")</f>
        <v>6</v>
      </c>
      <c r="D214" s="21">
        <f ca="1">COUNTIF(INDEX(C214:INDEX($C$1:C214,IFERROR(LOOKUP(2,1/($D$1:D213=2),ROW($D$1:D213)-MIN(ROW($D$1:D213)-1)),1),),),C214)</f>
        <v>1</v>
      </c>
      <c r="E214" s="12">
        <f ca="1">Sector!C214</f>
        <v>6</v>
      </c>
      <c r="F214" s="14">
        <f ca="1">COUNTIF(INDEX(E214:INDEX(E214,IFERROR(LOOKUP(2,1/($F$1:F213=2),ROW($F$1:F213)-MIN(ROW($F$1:F213)-1)),1),),),E214)</f>
        <v>1</v>
      </c>
      <c r="G214" s="31" t="b">
        <f t="shared" ca="1" si="9"/>
        <v>1</v>
      </c>
    </row>
    <row r="215" spans="1:7" ht="19.5" thickBot="1">
      <c r="A215" s="28">
        <f t="shared" si="11"/>
        <v>214</v>
      </c>
      <c r="B215" s="24">
        <f t="shared" ca="1" si="10"/>
        <v>31</v>
      </c>
      <c r="C215" s="20">
        <f ca="1">IF(G215=TRUE,VLOOKUP(B215,Partition!$C$2:$D$38,2),"")</f>
        <v>3</v>
      </c>
      <c r="D215" s="21">
        <f ca="1">COUNTIF(INDEX(C215:INDEX($C$1:C215,IFERROR(LOOKUP(2,1/($D$1:D214=2),ROW($D$1:D214)-MIN(ROW($D$1:D214)-1)),1),),),C215)</f>
        <v>1</v>
      </c>
      <c r="E215" s="12">
        <f ca="1">Sector!C215</f>
        <v>4</v>
      </c>
      <c r="F215" s="14">
        <f ca="1">COUNTIF(INDEX(E215:INDEX(E215,IFERROR(LOOKUP(2,1/($F$1:F214=2),ROW($F$1:F214)-MIN(ROW($F$1:F214)-1)),1),),),E215)</f>
        <v>1</v>
      </c>
      <c r="G215" s="31" t="b">
        <f t="shared" ca="1" si="9"/>
        <v>1</v>
      </c>
    </row>
    <row r="216" spans="1:7" ht="19.5" thickBot="1">
      <c r="A216" s="28">
        <f t="shared" si="11"/>
        <v>215</v>
      </c>
      <c r="B216" s="24">
        <f t="shared" ca="1" si="10"/>
        <v>34</v>
      </c>
      <c r="C216" s="20">
        <f ca="1">IF(G216=TRUE,VLOOKUP(B216,Partition!$C$2:$D$38,2),"")</f>
        <v>6</v>
      </c>
      <c r="D216" s="21">
        <f ca="1">COUNTIF(INDEX(C216:INDEX($C$1:C216,IFERROR(LOOKUP(2,1/($D$1:D215=2),ROW($D$1:D215)-MIN(ROW($D$1:D215)-1)),1),),),C216)</f>
        <v>2</v>
      </c>
      <c r="E216" s="12">
        <f ca="1">Sector!C216</f>
        <v>7</v>
      </c>
      <c r="F216" s="14">
        <f ca="1">COUNTIF(INDEX(E216:INDEX(E216,IFERROR(LOOKUP(2,1/($F$1:F215=2),ROW($F$1:F215)-MIN(ROW($F$1:F215)-1)),1),),),E216)</f>
        <v>1</v>
      </c>
      <c r="G216" s="31" t="b">
        <f t="shared" ca="1" si="9"/>
        <v>1</v>
      </c>
    </row>
    <row r="217" spans="1:7" ht="19.5" thickBot="1">
      <c r="A217" s="28">
        <f t="shared" si="11"/>
        <v>216</v>
      </c>
      <c r="B217" s="24">
        <f t="shared" ca="1" si="10"/>
        <v>22</v>
      </c>
      <c r="C217" s="20">
        <f ca="1">IF(G217=TRUE,VLOOKUP(B217,Partition!$C$2:$D$38,2),"")</f>
        <v>3</v>
      </c>
      <c r="D217" s="21">
        <f ca="1">COUNTIF(INDEX(C217:INDEX($C$1:C217,IFERROR(LOOKUP(2,1/($D$1:D216=2),ROW($D$1:D216)-MIN(ROW($D$1:D216)-1)),1),),),C217)</f>
        <v>1</v>
      </c>
      <c r="E217" s="12">
        <f ca="1">Sector!C217</f>
        <v>4</v>
      </c>
      <c r="F217" s="14">
        <f ca="1">COUNTIF(INDEX(E217:INDEX(E217,IFERROR(LOOKUP(2,1/($F$1:F216=2),ROW($F$1:F216)-MIN(ROW($F$1:F216)-1)),1),),),E217)</f>
        <v>1</v>
      </c>
      <c r="G217" s="31" t="b">
        <f t="shared" ca="1" si="9"/>
        <v>1</v>
      </c>
    </row>
    <row r="218" spans="1:7" ht="19.5" thickBot="1">
      <c r="A218" s="28">
        <f t="shared" si="11"/>
        <v>217</v>
      </c>
      <c r="B218" s="24">
        <f t="shared" ca="1" si="10"/>
        <v>21</v>
      </c>
      <c r="C218" s="20">
        <f ca="1">IF(G218=TRUE,VLOOKUP(B218,Partition!$C$2:$D$38,2),"")</f>
        <v>3</v>
      </c>
      <c r="D218" s="21">
        <f ca="1">COUNTIF(INDEX(C218:INDEX($C$1:C218,IFERROR(LOOKUP(2,1/($D$1:D217=2),ROW($D$1:D217)-MIN(ROW($D$1:D217)-1)),1),),),C218)</f>
        <v>2</v>
      </c>
      <c r="E218" s="12">
        <f ca="1">Sector!C218</f>
        <v>3</v>
      </c>
      <c r="F218" s="14">
        <f ca="1">COUNTIF(INDEX(E218:INDEX(E218,IFERROR(LOOKUP(2,1/($F$1:F217=2),ROW($F$1:F217)-MIN(ROW($F$1:F217)-1)),1),),),E218)</f>
        <v>1</v>
      </c>
      <c r="G218" s="31" t="b">
        <f t="shared" ca="1" si="9"/>
        <v>1</v>
      </c>
    </row>
    <row r="219" spans="1:7" ht="19.5" thickBot="1">
      <c r="A219" s="28">
        <f t="shared" si="11"/>
        <v>218</v>
      </c>
      <c r="B219" s="24">
        <f t="shared" ca="1" si="10"/>
        <v>8</v>
      </c>
      <c r="C219" s="20">
        <f ca="1">IF(G219=TRUE,VLOOKUP(B219,Partition!$C$2:$D$38,2),"")</f>
        <v>9</v>
      </c>
      <c r="D219" s="21">
        <f ca="1">COUNTIF(INDEX(C219:INDEX($C$1:C219,IFERROR(LOOKUP(2,1/($D$1:D218=2),ROW($D$1:D218)-MIN(ROW($D$1:D218)-1)),1),),),C219)</f>
        <v>1</v>
      </c>
      <c r="E219" s="12">
        <f ca="1">Sector!C219</f>
        <v>8</v>
      </c>
      <c r="F219" s="14">
        <f ca="1">COUNTIF(INDEX(E219:INDEX(E219,IFERROR(LOOKUP(2,1/($F$1:F218=2),ROW($F$1:F218)-MIN(ROW($F$1:F218)-1)),1),),),E219)</f>
        <v>1</v>
      </c>
      <c r="G219" s="31" t="b">
        <f t="shared" ca="1" si="9"/>
        <v>1</v>
      </c>
    </row>
    <row r="220" spans="1:7" ht="19.5" thickBot="1">
      <c r="A220" s="28">
        <f t="shared" si="11"/>
        <v>219</v>
      </c>
      <c r="B220" s="24">
        <f t="shared" ca="1" si="10"/>
        <v>2</v>
      </c>
      <c r="C220" s="20">
        <f ca="1">IF(G220=TRUE,VLOOKUP(B220,Partition!$C$2:$D$38,2),"")</f>
        <v>3</v>
      </c>
      <c r="D220" s="21">
        <f ca="1">COUNTIF(INDEX(C220:INDEX($C$1:C220,IFERROR(LOOKUP(2,1/($D$1:D219=2),ROW($D$1:D219)-MIN(ROW($D$1:D219)-1)),1),),),C220)</f>
        <v>2</v>
      </c>
      <c r="E220" s="12">
        <f ca="1">Sector!C220</f>
        <v>2</v>
      </c>
      <c r="F220" s="14">
        <f ca="1">COUNTIF(INDEX(E220:INDEX(E220,IFERROR(LOOKUP(2,1/($F$1:F219=2),ROW($F$1:F219)-MIN(ROW($F$1:F219)-1)),1),),),E220)</f>
        <v>1</v>
      </c>
      <c r="G220" s="31" t="b">
        <f t="shared" ca="1" si="9"/>
        <v>1</v>
      </c>
    </row>
    <row r="221" spans="1:7" ht="19.5" thickBot="1">
      <c r="A221" s="28">
        <f t="shared" si="11"/>
        <v>220</v>
      </c>
      <c r="B221" s="24">
        <f t="shared" ca="1" si="10"/>
        <v>27</v>
      </c>
      <c r="C221" s="20">
        <f ca="1">IF(G221=TRUE,VLOOKUP(B221,Partition!$C$2:$D$38,2),"")</f>
        <v>9</v>
      </c>
      <c r="D221" s="21">
        <f ca="1">COUNTIF(INDEX(C221:INDEX($C$1:C221,IFERROR(LOOKUP(2,1/($D$1:D220=2),ROW($D$1:D220)-MIN(ROW($D$1:D220)-1)),1),),),C221)</f>
        <v>1</v>
      </c>
      <c r="E221" s="12">
        <f ca="1">Sector!C221</f>
        <v>9</v>
      </c>
      <c r="F221" s="14">
        <f ca="1">COUNTIF(INDEX(E221:INDEX(E221,IFERROR(LOOKUP(2,1/($F$1:F220=2),ROW($F$1:F220)-MIN(ROW($F$1:F220)-1)),1),),),E221)</f>
        <v>1</v>
      </c>
      <c r="G221" s="31" t="b">
        <f t="shared" ca="1" si="9"/>
        <v>1</v>
      </c>
    </row>
    <row r="222" spans="1:7" ht="19.5" thickBot="1">
      <c r="A222" s="28">
        <f t="shared" si="11"/>
        <v>221</v>
      </c>
      <c r="B222" s="24">
        <f t="shared" ca="1" si="10"/>
        <v>28</v>
      </c>
      <c r="C222" s="20">
        <f ca="1">IF(G222=TRUE,VLOOKUP(B222,Partition!$C$2:$D$38,2),"")</f>
        <v>9</v>
      </c>
      <c r="D222" s="21">
        <f ca="1">COUNTIF(INDEX(C222:INDEX($C$1:C222,IFERROR(LOOKUP(2,1/($D$1:D221=2),ROW($D$1:D221)-MIN(ROW($D$1:D221)-1)),1),),),C222)</f>
        <v>2</v>
      </c>
      <c r="E222" s="12">
        <f ca="1">Sector!C222</f>
        <v>1</v>
      </c>
      <c r="F222" s="14">
        <f ca="1">COUNTIF(INDEX(E222:INDEX(E222,IFERROR(LOOKUP(2,1/($F$1:F221=2),ROW($F$1:F221)-MIN(ROW($F$1:F221)-1)),1),),),E222)</f>
        <v>1</v>
      </c>
      <c r="G222" s="31" t="b">
        <f t="shared" ca="1" si="9"/>
        <v>1</v>
      </c>
    </row>
    <row r="223" spans="1:7" ht="19.5" thickBot="1">
      <c r="A223" s="28">
        <f t="shared" si="11"/>
        <v>222</v>
      </c>
      <c r="B223" s="24">
        <f t="shared" ca="1" si="10"/>
        <v>11</v>
      </c>
      <c r="C223" s="20">
        <f ca="1">IF(G223=TRUE,VLOOKUP(B223,Partition!$C$2:$D$38,2),"")</f>
        <v>3</v>
      </c>
      <c r="D223" s="21">
        <f ca="1">COUNTIF(INDEX(C223:INDEX($C$1:C223,IFERROR(LOOKUP(2,1/($D$1:D222=2),ROW($D$1:D222)-MIN(ROW($D$1:D222)-1)),1),),),C223)</f>
        <v>1</v>
      </c>
      <c r="E223" s="12">
        <f ca="1">Sector!C223</f>
        <v>2</v>
      </c>
      <c r="F223" s="14">
        <f ca="1">COUNTIF(INDEX(E223:INDEX(E223,IFERROR(LOOKUP(2,1/($F$1:F222=2),ROW($F$1:F222)-MIN(ROW($F$1:F222)-1)),1),),),E223)</f>
        <v>1</v>
      </c>
      <c r="G223" s="31" t="b">
        <f t="shared" ca="1" si="9"/>
        <v>1</v>
      </c>
    </row>
    <row r="224" spans="1:7" ht="19.5" thickBot="1">
      <c r="A224" s="28">
        <f t="shared" si="11"/>
        <v>223</v>
      </c>
      <c r="B224" s="24">
        <f t="shared" ca="1" si="10"/>
        <v>24</v>
      </c>
      <c r="C224" s="20">
        <f ca="1">IF(G224=TRUE,VLOOKUP(B224,Partition!$C$2:$D$38,2),"")</f>
        <v>6</v>
      </c>
      <c r="D224" s="21">
        <f ca="1">COUNTIF(INDEX(C224:INDEX($C$1:C224,IFERROR(LOOKUP(2,1/($D$1:D223=2),ROW($D$1:D223)-MIN(ROW($D$1:D223)-1)),1),),),C224)</f>
        <v>1</v>
      </c>
      <c r="E224" s="12">
        <f ca="1">Sector!C224</f>
        <v>6</v>
      </c>
      <c r="F224" s="14">
        <f ca="1">COUNTIF(INDEX(E224:INDEX(E224,IFERROR(LOOKUP(2,1/($F$1:F223=2),ROW($F$1:F223)-MIN(ROW($F$1:F223)-1)),1),),),E224)</f>
        <v>1</v>
      </c>
      <c r="G224" s="31" t="b">
        <f t="shared" ca="1" si="9"/>
        <v>1</v>
      </c>
    </row>
    <row r="225" spans="1:7" ht="19.5" thickBot="1">
      <c r="A225" s="28">
        <f t="shared" si="11"/>
        <v>224</v>
      </c>
      <c r="B225" s="24">
        <f t="shared" ca="1" si="10"/>
        <v>7</v>
      </c>
      <c r="C225" s="20">
        <f ca="1">IF(G225=TRUE,VLOOKUP(B225,Partition!$C$2:$D$38,2),"")</f>
        <v>6</v>
      </c>
      <c r="D225" s="21">
        <f ca="1">COUNTIF(INDEX(C225:INDEX($C$1:C225,IFERROR(LOOKUP(2,1/($D$1:D224=2),ROW($D$1:D224)-MIN(ROW($D$1:D224)-1)),1),),),C225)</f>
        <v>2</v>
      </c>
      <c r="E225" s="12">
        <f ca="1">Sector!C225</f>
        <v>7</v>
      </c>
      <c r="F225" s="14">
        <f ca="1">COUNTIF(INDEX(E225:INDEX(E225,IFERROR(LOOKUP(2,1/($F$1:F224=2),ROW($F$1:F224)-MIN(ROW($F$1:F224)-1)),1),),),E225)</f>
        <v>1</v>
      </c>
      <c r="G225" s="31" t="b">
        <f t="shared" ca="1" si="9"/>
        <v>1</v>
      </c>
    </row>
    <row r="226" spans="1:7" ht="19.5" thickBot="1">
      <c r="A226" s="28">
        <f t="shared" si="11"/>
        <v>225</v>
      </c>
      <c r="B226" s="24">
        <f t="shared" ca="1" si="10"/>
        <v>10</v>
      </c>
      <c r="C226" s="20">
        <f ca="1">IF(G226=TRUE,VLOOKUP(B226,Partition!$C$2:$D$38,2),"")</f>
        <v>9</v>
      </c>
      <c r="D226" s="21">
        <f ca="1">COUNTIF(INDEX(C226:INDEX($C$1:C226,IFERROR(LOOKUP(2,1/($D$1:D225=2),ROW($D$1:D225)-MIN(ROW($D$1:D225)-1)),1),),),C226)</f>
        <v>1</v>
      </c>
      <c r="E226" s="12">
        <f ca="1">Sector!C226</f>
        <v>1</v>
      </c>
      <c r="F226" s="14">
        <f ca="1">COUNTIF(INDEX(E226:INDEX(E226,IFERROR(LOOKUP(2,1/($F$1:F225=2),ROW($F$1:F225)-MIN(ROW($F$1:F225)-1)),1),),),E226)</f>
        <v>1</v>
      </c>
      <c r="G226" s="31" t="b">
        <f t="shared" ca="1" si="9"/>
        <v>1</v>
      </c>
    </row>
    <row r="227" spans="1:7" ht="19.5" thickBot="1">
      <c r="A227" s="28">
        <f t="shared" si="11"/>
        <v>226</v>
      </c>
      <c r="B227" s="24">
        <f t="shared" ca="1" si="10"/>
        <v>13</v>
      </c>
      <c r="C227" s="20">
        <f ca="1">IF(G227=TRUE,VLOOKUP(B227,Partition!$C$2:$D$38,2),"")</f>
        <v>3</v>
      </c>
      <c r="D227" s="21">
        <f ca="1">COUNTIF(INDEX(C227:INDEX($C$1:C227,IFERROR(LOOKUP(2,1/($D$1:D226=2),ROW($D$1:D226)-MIN(ROW($D$1:D226)-1)),1),),),C227)</f>
        <v>1</v>
      </c>
      <c r="E227" s="12">
        <f ca="1">Sector!C227</f>
        <v>4</v>
      </c>
      <c r="F227" s="14">
        <f ca="1">COUNTIF(INDEX(E227:INDEX(E227,IFERROR(LOOKUP(2,1/($F$1:F226=2),ROW($F$1:F226)-MIN(ROW($F$1:F226)-1)),1),),),E227)</f>
        <v>1</v>
      </c>
      <c r="G227" s="31" t="b">
        <f t="shared" ca="1" si="9"/>
        <v>1</v>
      </c>
    </row>
    <row r="228" spans="1:7" ht="19.5" thickBot="1">
      <c r="A228" s="28">
        <f t="shared" si="11"/>
        <v>227</v>
      </c>
      <c r="B228" s="24">
        <f t="shared" ca="1" si="10"/>
        <v>2</v>
      </c>
      <c r="C228" s="20">
        <f ca="1">IF(G228=TRUE,VLOOKUP(B228,Partition!$C$2:$D$38,2),"")</f>
        <v>3</v>
      </c>
      <c r="D228" s="21">
        <f ca="1">COUNTIF(INDEX(C228:INDEX($C$1:C228,IFERROR(LOOKUP(2,1/($D$1:D227=2),ROW($D$1:D227)-MIN(ROW($D$1:D227)-1)),1),),),C228)</f>
        <v>2</v>
      </c>
      <c r="E228" s="12">
        <f ca="1">Sector!C228</f>
        <v>2</v>
      </c>
      <c r="F228" s="14">
        <f ca="1">COUNTIF(INDEX(E228:INDEX(E228,IFERROR(LOOKUP(2,1/($F$1:F227=2),ROW($F$1:F227)-MIN(ROW($F$1:F227)-1)),1),),),E228)</f>
        <v>1</v>
      </c>
      <c r="G228" s="31" t="b">
        <f t="shared" ca="1" si="9"/>
        <v>1</v>
      </c>
    </row>
    <row r="229" spans="1:7" ht="19.5" thickBot="1">
      <c r="A229" s="28">
        <f t="shared" si="11"/>
        <v>228</v>
      </c>
      <c r="B229" s="24">
        <f t="shared" ca="1" si="10"/>
        <v>5</v>
      </c>
      <c r="C229" s="20">
        <f ca="1">IF(G229=TRUE,VLOOKUP(B229,Partition!$C$2:$D$38,2),"")</f>
        <v>6</v>
      </c>
      <c r="D229" s="21">
        <f ca="1">COUNTIF(INDEX(C229:INDEX($C$1:C229,IFERROR(LOOKUP(2,1/($D$1:D228=2),ROW($D$1:D228)-MIN(ROW($D$1:D228)-1)),1),),),C229)</f>
        <v>1</v>
      </c>
      <c r="E229" s="12">
        <f ca="1">Sector!C229</f>
        <v>5</v>
      </c>
      <c r="F229" s="14">
        <f ca="1">COUNTIF(INDEX(E229:INDEX(E229,IFERROR(LOOKUP(2,1/($F$1:F228=2),ROW($F$1:F228)-MIN(ROW($F$1:F228)-1)),1),),),E229)</f>
        <v>1</v>
      </c>
      <c r="G229" s="31" t="b">
        <f t="shared" ca="1" si="9"/>
        <v>1</v>
      </c>
    </row>
    <row r="230" spans="1:7" ht="19.5" thickBot="1">
      <c r="A230" s="28">
        <f t="shared" si="11"/>
        <v>229</v>
      </c>
      <c r="B230" s="24">
        <f t="shared" ca="1" si="10"/>
        <v>8</v>
      </c>
      <c r="C230" s="20">
        <f ca="1">IF(G230=TRUE,VLOOKUP(B230,Partition!$C$2:$D$38,2),"")</f>
        <v>9</v>
      </c>
      <c r="D230" s="21">
        <f ca="1">COUNTIF(INDEX(C230:INDEX($C$1:C230,IFERROR(LOOKUP(2,1/($D$1:D229=2),ROW($D$1:D229)-MIN(ROW($D$1:D229)-1)),1),),),C230)</f>
        <v>1</v>
      </c>
      <c r="E230" s="12">
        <f ca="1">Sector!C230</f>
        <v>8</v>
      </c>
      <c r="F230" s="14">
        <f ca="1">COUNTIF(INDEX(E230:INDEX(E230,IFERROR(LOOKUP(2,1/($F$1:F229=2),ROW($F$1:F229)-MIN(ROW($F$1:F229)-1)),1),),),E230)</f>
        <v>1</v>
      </c>
      <c r="G230" s="31" t="b">
        <f t="shared" ca="1" si="9"/>
        <v>1</v>
      </c>
    </row>
    <row r="231" spans="1:7" ht="19.5" thickBot="1">
      <c r="A231" s="28">
        <f t="shared" si="11"/>
        <v>230</v>
      </c>
      <c r="B231" s="24">
        <f t="shared" ca="1" si="10"/>
        <v>1</v>
      </c>
      <c r="C231" s="20">
        <f ca="1">IF(G231=TRUE,VLOOKUP(B231,Partition!$C$2:$D$38,2),"")</f>
        <v>9</v>
      </c>
      <c r="D231" s="21">
        <f ca="1">COUNTIF(INDEX(C231:INDEX($C$1:C231,IFERROR(LOOKUP(2,1/($D$1:D230=2),ROW($D$1:D230)-MIN(ROW($D$1:D230)-1)),1),),),C231)</f>
        <v>2</v>
      </c>
      <c r="E231" s="12">
        <f ca="1">Sector!C231</f>
        <v>1</v>
      </c>
      <c r="F231" s="14">
        <f ca="1">COUNTIF(INDEX(E231:INDEX(E231,IFERROR(LOOKUP(2,1/($F$1:F230=2),ROW($F$1:F230)-MIN(ROW($F$1:F230)-1)),1),),),E231)</f>
        <v>1</v>
      </c>
      <c r="G231" s="31" t="b">
        <f t="shared" ca="1" si="9"/>
        <v>1</v>
      </c>
    </row>
    <row r="232" spans="1:7" ht="19.5" thickBot="1">
      <c r="A232" s="28">
        <f t="shared" si="11"/>
        <v>231</v>
      </c>
      <c r="B232" s="24">
        <f t="shared" ca="1" si="10"/>
        <v>21</v>
      </c>
      <c r="C232" s="20">
        <f ca="1">IF(G232=TRUE,VLOOKUP(B232,Partition!$C$2:$D$38,2),"")</f>
        <v>3</v>
      </c>
      <c r="D232" s="21">
        <f ca="1">COUNTIF(INDEX(C232:INDEX($C$1:C232,IFERROR(LOOKUP(2,1/($D$1:D231=2),ROW($D$1:D231)-MIN(ROW($D$1:D231)-1)),1),),),C232)</f>
        <v>1</v>
      </c>
      <c r="E232" s="12">
        <f ca="1">Sector!C232</f>
        <v>3</v>
      </c>
      <c r="F232" s="14">
        <f ca="1">COUNTIF(INDEX(E232:INDEX(E232,IFERROR(LOOKUP(2,1/($F$1:F231=2),ROW($F$1:F231)-MIN(ROW($F$1:F231)-1)),1),),),E232)</f>
        <v>1</v>
      </c>
      <c r="G232" s="31" t="b">
        <f t="shared" ca="1" si="9"/>
        <v>1</v>
      </c>
    </row>
    <row r="233" spans="1:7" ht="19.5" thickBot="1">
      <c r="A233" s="28">
        <f t="shared" si="11"/>
        <v>232</v>
      </c>
      <c r="B233" s="24">
        <f t="shared" ca="1" si="10"/>
        <v>21</v>
      </c>
      <c r="C233" s="20">
        <f ca="1">IF(G233=TRUE,VLOOKUP(B233,Partition!$C$2:$D$38,2),"")</f>
        <v>3</v>
      </c>
      <c r="D233" s="21">
        <f ca="1">COUNTIF(INDEX(C233:INDEX($C$1:C233,IFERROR(LOOKUP(2,1/($D$1:D232=2),ROW($D$1:D232)-MIN(ROW($D$1:D232)-1)),1),),),C233)</f>
        <v>2</v>
      </c>
      <c r="E233" s="12">
        <f ca="1">Sector!C233</f>
        <v>3</v>
      </c>
      <c r="F233" s="14">
        <f ca="1">COUNTIF(INDEX(E233:INDEX(E233,IFERROR(LOOKUP(2,1/($F$1:F232=2),ROW($F$1:F232)-MIN(ROW($F$1:F232)-1)),1),),),E233)</f>
        <v>1</v>
      </c>
      <c r="G233" s="31" t="b">
        <f t="shared" ca="1" si="9"/>
        <v>1</v>
      </c>
    </row>
    <row r="234" spans="1:7" ht="19.5" thickBot="1">
      <c r="A234" s="28">
        <f t="shared" si="11"/>
        <v>233</v>
      </c>
      <c r="B234" s="24">
        <f t="shared" ca="1" si="10"/>
        <v>10</v>
      </c>
      <c r="C234" s="20">
        <f ca="1">IF(G234=TRUE,VLOOKUP(B234,Partition!$C$2:$D$38,2),"")</f>
        <v>9</v>
      </c>
      <c r="D234" s="21">
        <f ca="1">COUNTIF(INDEX(C234:INDEX($C$1:C234,IFERROR(LOOKUP(2,1/($D$1:D233=2),ROW($D$1:D233)-MIN(ROW($D$1:D233)-1)),1),),),C234)</f>
        <v>1</v>
      </c>
      <c r="E234" s="12">
        <f ca="1">Sector!C234</f>
        <v>1</v>
      </c>
      <c r="F234" s="14">
        <f ca="1">COUNTIF(INDEX(E234:INDEX(E234,IFERROR(LOOKUP(2,1/($F$1:F233=2),ROW($F$1:F233)-MIN(ROW($F$1:F233)-1)),1),),),E234)</f>
        <v>1</v>
      </c>
      <c r="G234" s="31" t="b">
        <f t="shared" ca="1" si="9"/>
        <v>1</v>
      </c>
    </row>
    <row r="235" spans="1:7" ht="19.5" thickBot="1">
      <c r="A235" s="28">
        <f t="shared" si="11"/>
        <v>234</v>
      </c>
      <c r="B235" s="24">
        <f t="shared" ca="1" si="10"/>
        <v>1</v>
      </c>
      <c r="C235" s="20">
        <f ca="1">IF(G235=TRUE,VLOOKUP(B235,Partition!$C$2:$D$38,2),"")</f>
        <v>9</v>
      </c>
      <c r="D235" s="21">
        <f ca="1">COUNTIF(INDEX(C235:INDEX($C$1:C235,IFERROR(LOOKUP(2,1/($D$1:D234=2),ROW($D$1:D234)-MIN(ROW($D$1:D234)-1)),1),),),C235)</f>
        <v>2</v>
      </c>
      <c r="E235" s="12">
        <f ca="1">Sector!C235</f>
        <v>1</v>
      </c>
      <c r="F235" s="14">
        <f ca="1">COUNTIF(INDEX(E235:INDEX(E235,IFERROR(LOOKUP(2,1/($F$1:F234=2),ROW($F$1:F234)-MIN(ROW($F$1:F234)-1)),1),),),E235)</f>
        <v>1</v>
      </c>
      <c r="G235" s="31" t="b">
        <f t="shared" ca="1" si="9"/>
        <v>1</v>
      </c>
    </row>
    <row r="236" spans="1:7" ht="19.5" thickBot="1">
      <c r="A236" s="28">
        <f t="shared" si="11"/>
        <v>235</v>
      </c>
      <c r="B236" s="24">
        <f t="shared" ca="1" si="10"/>
        <v>29</v>
      </c>
      <c r="C236" s="20">
        <f ca="1">IF(G236=TRUE,VLOOKUP(B236,Partition!$C$2:$D$38,2),"")</f>
        <v>3</v>
      </c>
      <c r="D236" s="21">
        <f ca="1">COUNTIF(INDEX(C236:INDEX($C$1:C236,IFERROR(LOOKUP(2,1/($D$1:D235=2),ROW($D$1:D235)-MIN(ROW($D$1:D235)-1)),1),),),C236)</f>
        <v>1</v>
      </c>
      <c r="E236" s="12">
        <f ca="1">Sector!C236</f>
        <v>2</v>
      </c>
      <c r="F236" s="14">
        <f ca="1">COUNTIF(INDEX(E236:INDEX(E236,IFERROR(LOOKUP(2,1/($F$1:F235=2),ROW($F$1:F235)-MIN(ROW($F$1:F235)-1)),1),),),E236)</f>
        <v>1</v>
      </c>
      <c r="G236" s="31" t="b">
        <f t="shared" ca="1" si="9"/>
        <v>1</v>
      </c>
    </row>
    <row r="237" spans="1:7" ht="19.5" thickBot="1">
      <c r="A237" s="28">
        <f t="shared" si="11"/>
        <v>236</v>
      </c>
      <c r="B237" s="24">
        <f t="shared" ca="1" si="10"/>
        <v>6</v>
      </c>
      <c r="C237" s="20">
        <f ca="1">IF(G237=TRUE,VLOOKUP(B237,Partition!$C$2:$D$38,2),"")</f>
        <v>6</v>
      </c>
      <c r="D237" s="21">
        <f ca="1">COUNTIF(INDEX(C237:INDEX($C$1:C237,IFERROR(LOOKUP(2,1/($D$1:D236=2),ROW($D$1:D236)-MIN(ROW($D$1:D236)-1)),1),),),C237)</f>
        <v>1</v>
      </c>
      <c r="E237" s="12">
        <f ca="1">Sector!C237</f>
        <v>6</v>
      </c>
      <c r="F237" s="14">
        <f ca="1">COUNTIF(INDEX(E237:INDEX(E237,IFERROR(LOOKUP(2,1/($F$1:F236=2),ROW($F$1:F236)-MIN(ROW($F$1:F236)-1)),1),),),E237)</f>
        <v>1</v>
      </c>
      <c r="G237" s="31" t="b">
        <f t="shared" ca="1" si="9"/>
        <v>1</v>
      </c>
    </row>
    <row r="238" spans="1:7" ht="19.5" thickBot="1">
      <c r="A238" s="28">
        <f t="shared" si="11"/>
        <v>237</v>
      </c>
      <c r="B238" s="24">
        <f t="shared" ca="1" si="10"/>
        <v>17</v>
      </c>
      <c r="C238" s="20">
        <f ca="1">IF(G238=TRUE,VLOOKUP(B238,Partition!$C$2:$D$38,2),"")</f>
        <v>9</v>
      </c>
      <c r="D238" s="21">
        <f ca="1">COUNTIF(INDEX(C238:INDEX($C$1:C238,IFERROR(LOOKUP(2,1/($D$1:D237=2),ROW($D$1:D237)-MIN(ROW($D$1:D237)-1)),1),),),C238)</f>
        <v>2</v>
      </c>
      <c r="E238" s="12">
        <f ca="1">Sector!C238</f>
        <v>8</v>
      </c>
      <c r="F238" s="14">
        <f ca="1">COUNTIF(INDEX(E238:INDEX(E238,IFERROR(LOOKUP(2,1/($F$1:F237=2),ROW($F$1:F237)-MIN(ROW($F$1:F237)-1)),1),),),E238)</f>
        <v>1</v>
      </c>
      <c r="G238" s="31" t="b">
        <f t="shared" ca="1" si="9"/>
        <v>1</v>
      </c>
    </row>
    <row r="239" spans="1:7" ht="19.5" thickBot="1">
      <c r="A239" s="28">
        <f t="shared" si="11"/>
        <v>238</v>
      </c>
      <c r="B239" s="24">
        <f t="shared" ca="1" si="10"/>
        <v>17</v>
      </c>
      <c r="C239" s="20">
        <f ca="1">IF(G239=TRUE,VLOOKUP(B239,Partition!$C$2:$D$38,2),"")</f>
        <v>9</v>
      </c>
      <c r="D239" s="21">
        <f ca="1">COUNTIF(INDEX(C239:INDEX($C$1:C239,IFERROR(LOOKUP(2,1/($D$1:D238=2),ROW($D$1:D238)-MIN(ROW($D$1:D238)-1)),1),),),C239)</f>
        <v>2</v>
      </c>
      <c r="E239" s="12">
        <f ca="1">Sector!C239</f>
        <v>8</v>
      </c>
      <c r="F239" s="14">
        <f ca="1">COUNTIF(INDEX(E239:INDEX(E239,IFERROR(LOOKUP(2,1/($F$1:F238=2),ROW($F$1:F238)-MIN(ROW($F$1:F238)-1)),1),),),E239)</f>
        <v>1</v>
      </c>
      <c r="G239" s="31" t="b">
        <f t="shared" ca="1" si="9"/>
        <v>1</v>
      </c>
    </row>
    <row r="240" spans="1:7" ht="19.5" thickBot="1">
      <c r="A240" s="28">
        <f t="shared" si="11"/>
        <v>239</v>
      </c>
      <c r="B240" s="24">
        <f t="shared" ca="1" si="10"/>
        <v>12</v>
      </c>
      <c r="C240" s="20">
        <f ca="1">IF(G240=TRUE,VLOOKUP(B240,Partition!$C$2:$D$38,2),"")</f>
        <v>3</v>
      </c>
      <c r="D240" s="21">
        <f ca="1">COUNTIF(INDEX(C240:INDEX($C$1:C240,IFERROR(LOOKUP(2,1/($D$1:D239=2),ROW($D$1:D239)-MIN(ROW($D$1:D239)-1)),1),),),C240)</f>
        <v>1</v>
      </c>
      <c r="E240" s="12">
        <f ca="1">Sector!C240</f>
        <v>3</v>
      </c>
      <c r="F240" s="14">
        <f ca="1">COUNTIF(INDEX(E240:INDEX(E240,IFERROR(LOOKUP(2,1/($F$1:F239=2),ROW($F$1:F239)-MIN(ROW($F$1:F239)-1)),1),),),E240)</f>
        <v>1</v>
      </c>
      <c r="G240" s="31" t="b">
        <f t="shared" ca="1" si="9"/>
        <v>1</v>
      </c>
    </row>
    <row r="241" spans="1:7" ht="19.5" thickBot="1">
      <c r="A241" s="28">
        <f t="shared" si="11"/>
        <v>240</v>
      </c>
      <c r="B241" s="24">
        <f t="shared" ca="1" si="10"/>
        <v>10</v>
      </c>
      <c r="C241" s="20">
        <f ca="1">IF(G241=TRUE,VLOOKUP(B241,Partition!$C$2:$D$38,2),"")</f>
        <v>9</v>
      </c>
      <c r="D241" s="21">
        <f ca="1">COUNTIF(INDEX(C241:INDEX($C$1:C241,IFERROR(LOOKUP(2,1/($D$1:D240=2),ROW($D$1:D240)-MIN(ROW($D$1:D240)-1)),1),),),C241)</f>
        <v>2</v>
      </c>
      <c r="E241" s="12">
        <f ca="1">Sector!C241</f>
        <v>1</v>
      </c>
      <c r="F241" s="14">
        <f ca="1">COUNTIF(INDEX(E241:INDEX(E241,IFERROR(LOOKUP(2,1/($F$1:F240=2),ROW($F$1:F240)-MIN(ROW($F$1:F240)-1)),1),),),E241)</f>
        <v>1</v>
      </c>
      <c r="G241" s="31" t="b">
        <f t="shared" ca="1" si="9"/>
        <v>1</v>
      </c>
    </row>
    <row r="242" spans="1:7" ht="19.5" thickBot="1">
      <c r="A242" s="28">
        <f t="shared" si="11"/>
        <v>241</v>
      </c>
      <c r="B242" s="24">
        <f t="shared" ca="1" si="10"/>
        <v>26</v>
      </c>
      <c r="C242" s="20">
        <f ca="1">IF(G242=TRUE,VLOOKUP(B242,Partition!$C$2:$D$38,2),"")</f>
        <v>9</v>
      </c>
      <c r="D242" s="21">
        <f ca="1">COUNTIF(INDEX(C242:INDEX($C$1:C242,IFERROR(LOOKUP(2,1/($D$1:D241=2),ROW($D$1:D241)-MIN(ROW($D$1:D241)-1)),1),),),C242)</f>
        <v>2</v>
      </c>
      <c r="E242" s="12">
        <f ca="1">Sector!C242</f>
        <v>8</v>
      </c>
      <c r="F242" s="14">
        <f ca="1">COUNTIF(INDEX(E242:INDEX(E242,IFERROR(LOOKUP(2,1/($F$1:F241=2),ROW($F$1:F241)-MIN(ROW($F$1:F241)-1)),1),),),E242)</f>
        <v>1</v>
      </c>
      <c r="G242" s="31" t="b">
        <f t="shared" ref="G242:G251" ca="1" si="12">ISNUMBER(B242)</f>
        <v>1</v>
      </c>
    </row>
    <row r="243" spans="1:7" ht="19.5" thickBot="1">
      <c r="A243" s="28">
        <f t="shared" si="11"/>
        <v>242</v>
      </c>
      <c r="B243" s="24">
        <f t="shared" ca="1" si="10"/>
        <v>0</v>
      </c>
      <c r="C243" s="20">
        <f ca="1">IF(G243=TRUE,VLOOKUP(B243,Partition!$C$2:$D$38,2),"")</f>
        <v>9</v>
      </c>
      <c r="D243" s="21">
        <f ca="1">COUNTIF(INDEX(C243:INDEX($C$1:C243,IFERROR(LOOKUP(2,1/($D$1:D242=2),ROW($D$1:D242)-MIN(ROW($D$1:D242)-1)),1),),),C243)</f>
        <v>2</v>
      </c>
      <c r="E243" s="12">
        <f ca="1">Sector!C243</f>
        <v>0</v>
      </c>
      <c r="F243" s="14">
        <f ca="1">COUNTIF(INDEX(E243:INDEX(E243,IFERROR(LOOKUP(2,1/($F$1:F242=2),ROW($F$1:F242)-MIN(ROW($F$1:F242)-1)),1),),),E243)</f>
        <v>1</v>
      </c>
      <c r="G243" s="31" t="b">
        <f t="shared" ca="1" si="12"/>
        <v>1</v>
      </c>
    </row>
    <row r="244" spans="1:7" ht="19.5" thickBot="1">
      <c r="A244" s="28">
        <f t="shared" si="11"/>
        <v>243</v>
      </c>
      <c r="B244" s="24">
        <f t="shared" ca="1" si="10"/>
        <v>7</v>
      </c>
      <c r="C244" s="20">
        <f ca="1">IF(G244=TRUE,VLOOKUP(B244,Partition!$C$2:$D$38,2),"")</f>
        <v>6</v>
      </c>
      <c r="D244" s="21">
        <f ca="1">COUNTIF(INDEX(C244:INDEX($C$1:C244,IFERROR(LOOKUP(2,1/($D$1:D243=2),ROW($D$1:D243)-MIN(ROW($D$1:D243)-1)),1),),),C244)</f>
        <v>1</v>
      </c>
      <c r="E244" s="12">
        <f ca="1">Sector!C244</f>
        <v>7</v>
      </c>
      <c r="F244" s="14">
        <f ca="1">COUNTIF(INDEX(E244:INDEX(E244,IFERROR(LOOKUP(2,1/($F$1:F243=2),ROW($F$1:F243)-MIN(ROW($F$1:F243)-1)),1),),),E244)</f>
        <v>1</v>
      </c>
      <c r="G244" s="31" t="b">
        <f t="shared" ca="1" si="12"/>
        <v>1</v>
      </c>
    </row>
    <row r="245" spans="1:7" ht="19.5" thickBot="1">
      <c r="A245" s="28">
        <f t="shared" si="11"/>
        <v>244</v>
      </c>
      <c r="B245" s="24">
        <f t="shared" ca="1" si="10"/>
        <v>1</v>
      </c>
      <c r="C245" s="20">
        <f ca="1">IF(G245=TRUE,VLOOKUP(B245,Partition!$C$2:$D$38,2),"")</f>
        <v>9</v>
      </c>
      <c r="D245" s="21">
        <f ca="1">COUNTIF(INDEX(C245:INDEX($C$1:C245,IFERROR(LOOKUP(2,1/($D$1:D244=2),ROW($D$1:D244)-MIN(ROW($D$1:D244)-1)),1),),),C245)</f>
        <v>2</v>
      </c>
      <c r="E245" s="12">
        <f ca="1">Sector!C245</f>
        <v>1</v>
      </c>
      <c r="F245" s="14">
        <f ca="1">COUNTIF(INDEX(E245:INDEX(E245,IFERROR(LOOKUP(2,1/($F$1:F244=2),ROW($F$1:F244)-MIN(ROW($F$1:F244)-1)),1),),),E245)</f>
        <v>1</v>
      </c>
      <c r="G245" s="31" t="b">
        <f t="shared" ca="1" si="12"/>
        <v>1</v>
      </c>
    </row>
    <row r="246" spans="1:7" ht="19.5" thickBot="1">
      <c r="A246" s="28">
        <f t="shared" si="11"/>
        <v>245</v>
      </c>
      <c r="B246" s="24">
        <f t="shared" ca="1" si="10"/>
        <v>31</v>
      </c>
      <c r="C246" s="20">
        <f ca="1">IF(G246=TRUE,VLOOKUP(B246,Partition!$C$2:$D$38,2),"")</f>
        <v>3</v>
      </c>
      <c r="D246" s="21">
        <f ca="1">COUNTIF(INDEX(C246:INDEX($C$1:C246,IFERROR(LOOKUP(2,1/($D$1:D245=2),ROW($D$1:D245)-MIN(ROW($D$1:D245)-1)),1),),),C246)</f>
        <v>1</v>
      </c>
      <c r="E246" s="12">
        <f ca="1">Sector!C246</f>
        <v>4</v>
      </c>
      <c r="F246" s="14">
        <f ca="1">COUNTIF(INDEX(E246:INDEX(E246,IFERROR(LOOKUP(2,1/($F$1:F245=2),ROW($F$1:F245)-MIN(ROW($F$1:F245)-1)),1),),),E246)</f>
        <v>1</v>
      </c>
      <c r="G246" s="31" t="b">
        <f t="shared" ca="1" si="12"/>
        <v>1</v>
      </c>
    </row>
    <row r="247" spans="1:7" ht="19.5" thickBot="1">
      <c r="A247" s="28">
        <f t="shared" si="11"/>
        <v>246</v>
      </c>
      <c r="B247" s="24">
        <f t="shared" ca="1" si="10"/>
        <v>24</v>
      </c>
      <c r="C247" s="20">
        <f ca="1">IF(G247=TRUE,VLOOKUP(B247,Partition!$C$2:$D$38,2),"")</f>
        <v>6</v>
      </c>
      <c r="D247" s="21">
        <f ca="1">COUNTIF(INDEX(C247:INDEX($C$1:C247,IFERROR(LOOKUP(2,1/($D$1:D246=2),ROW($D$1:D246)-MIN(ROW($D$1:D246)-1)),1),),),C247)</f>
        <v>1</v>
      </c>
      <c r="E247" s="12">
        <f ca="1">Sector!C247</f>
        <v>6</v>
      </c>
      <c r="F247" s="14">
        <f ca="1">COUNTIF(INDEX(E247:INDEX(E247,IFERROR(LOOKUP(2,1/($F$1:F246=2),ROW($F$1:F246)-MIN(ROW($F$1:F246)-1)),1),),),E247)</f>
        <v>1</v>
      </c>
      <c r="G247" s="31" t="b">
        <f t="shared" ca="1" si="12"/>
        <v>1</v>
      </c>
    </row>
    <row r="248" spans="1:7" ht="19.5" thickBot="1">
      <c r="A248" s="28">
        <f t="shared" si="11"/>
        <v>247</v>
      </c>
      <c r="B248" s="24">
        <f t="shared" ca="1" si="10"/>
        <v>31</v>
      </c>
      <c r="C248" s="20">
        <f ca="1">IF(G248=TRUE,VLOOKUP(B248,Partition!$C$2:$D$38,2),"")</f>
        <v>3</v>
      </c>
      <c r="D248" s="21">
        <f ca="1">COUNTIF(INDEX(C248:INDEX($C$1:C248,IFERROR(LOOKUP(2,1/($D$1:D247=2),ROW($D$1:D247)-MIN(ROW($D$1:D247)-1)),1),),),C248)</f>
        <v>2</v>
      </c>
      <c r="E248" s="12">
        <f ca="1">Sector!C248</f>
        <v>4</v>
      </c>
      <c r="F248" s="14">
        <f ca="1">COUNTIF(INDEX(E248:INDEX(E248,IFERROR(LOOKUP(2,1/($F$1:F247=2),ROW($F$1:F247)-MIN(ROW($F$1:F247)-1)),1),),),E248)</f>
        <v>1</v>
      </c>
      <c r="G248" s="31" t="b">
        <f t="shared" ca="1" si="12"/>
        <v>1</v>
      </c>
    </row>
    <row r="249" spans="1:7" ht="19.5" thickBot="1">
      <c r="A249" s="28">
        <f t="shared" si="11"/>
        <v>248</v>
      </c>
      <c r="B249" s="24">
        <f t="shared" ca="1" si="10"/>
        <v>23</v>
      </c>
      <c r="C249" s="20">
        <f ca="1">IF(G249=TRUE,VLOOKUP(B249,Partition!$C$2:$D$38,2),"")</f>
        <v>6</v>
      </c>
      <c r="D249" s="21">
        <f ca="1">COUNTIF(INDEX(C249:INDEX($C$1:C249,IFERROR(LOOKUP(2,1/($D$1:D248=2),ROW($D$1:D248)-MIN(ROW($D$1:D248)-1)),1),),),C249)</f>
        <v>1</v>
      </c>
      <c r="E249" s="12">
        <f ca="1">Sector!C249</f>
        <v>5</v>
      </c>
      <c r="F249" s="14">
        <f ca="1">COUNTIF(INDEX(E249:INDEX(E249,IFERROR(LOOKUP(2,1/($F$1:F248=2),ROW($F$1:F248)-MIN(ROW($F$1:F248)-1)),1),),),E249)</f>
        <v>1</v>
      </c>
      <c r="G249" s="31" t="b">
        <f t="shared" ca="1" si="12"/>
        <v>1</v>
      </c>
    </row>
    <row r="250" spans="1:7" ht="19.5" thickBot="1">
      <c r="A250" s="28">
        <f t="shared" si="11"/>
        <v>249</v>
      </c>
      <c r="B250" s="24">
        <f t="shared" ca="1" si="10"/>
        <v>7</v>
      </c>
      <c r="C250" s="20">
        <f ca="1">IF(G250=TRUE,VLOOKUP(B250,Partition!$C$2:$D$38,2),"")</f>
        <v>6</v>
      </c>
      <c r="D250" s="21">
        <f ca="1">COUNTIF(INDEX(C250:INDEX($C$1:C250,IFERROR(LOOKUP(2,1/($D$1:D249=2),ROW($D$1:D249)-MIN(ROW($D$1:D249)-1)),1),),),C250)</f>
        <v>2</v>
      </c>
      <c r="E250" s="12">
        <f ca="1">Sector!C250</f>
        <v>7</v>
      </c>
      <c r="F250" s="14">
        <f ca="1">COUNTIF(INDEX(E250:INDEX(E250,IFERROR(LOOKUP(2,1/($F$1:F249=2),ROW($F$1:F249)-MIN(ROW($F$1:F249)-1)),1),),),E250)</f>
        <v>1</v>
      </c>
      <c r="G250" s="31" t="b">
        <f t="shared" ca="1" si="12"/>
        <v>1</v>
      </c>
    </row>
    <row r="251" spans="1:7" ht="19.5" thickBot="1">
      <c r="A251" s="28">
        <f t="shared" si="11"/>
        <v>250</v>
      </c>
      <c r="B251" s="24">
        <f t="shared" ca="1" si="10"/>
        <v>17</v>
      </c>
      <c r="C251" s="20">
        <f ca="1">IF(G251=TRUE,VLOOKUP(B251,Partition!$C$2:$D$38,2),"")</f>
        <v>9</v>
      </c>
      <c r="D251" s="21">
        <f ca="1">COUNTIF(INDEX(C251:INDEX($C$1:C251,IFERROR(LOOKUP(2,1/($D$1:D250=2),ROW($D$1:D250)-MIN(ROW($D$1:D250)-1)),1),),),C251)</f>
        <v>1</v>
      </c>
      <c r="E251" s="12">
        <f ca="1">Sector!C251</f>
        <v>8</v>
      </c>
      <c r="F251" s="14">
        <f ca="1">COUNTIF(INDEX(E251:INDEX(E251,IFERROR(LOOKUP(2,1/($F$1:F250=2),ROW($F$1:F250)-MIN(ROW($F$1:F250)-1)),1),),),E251)</f>
        <v>1</v>
      </c>
      <c r="G251" s="31" t="b">
        <f t="shared" ca="1" si="12"/>
        <v>1</v>
      </c>
    </row>
    <row r="252" spans="1:7" ht="19.5" thickBot="1">
      <c r="A252" s="28">
        <f t="shared" si="11"/>
        <v>251</v>
      </c>
      <c r="B252" s="24">
        <f t="shared" ca="1" si="10"/>
        <v>14</v>
      </c>
      <c r="C252" s="20">
        <f ca="1">IF(G252=TRUE,VLOOKUP(B252,Partition!$C$2:$D$38,2),"")</f>
        <v>6</v>
      </c>
      <c r="D252" s="21">
        <f ca="1">COUNTIF(INDEX(C252:INDEX($C$1:C252,IFERROR(LOOKUP(2,1/($D$1:D251=2),ROW($D$1:D251)-MIN(ROW($D$1:D251)-1)),1),),),C252)</f>
        <v>2</v>
      </c>
      <c r="E252" s="12">
        <f ca="1">Sector!C252</f>
        <v>5</v>
      </c>
      <c r="F252" s="14">
        <f ca="1">COUNTIF(INDEX(E252:INDEX(E252,IFERROR(LOOKUP(2,1/($F$1:F251=2),ROW($F$1:F251)-MIN(ROW($F$1:F251)-1)),1),),),E252)</f>
        <v>1</v>
      </c>
      <c r="G252" s="31" t="b">
        <f t="shared" ref="G252:G315" ca="1" si="13">ISNUMBER(B252)</f>
        <v>1</v>
      </c>
    </row>
    <row r="253" spans="1:7" ht="19.5" thickBot="1">
      <c r="A253" s="28">
        <f t="shared" si="11"/>
        <v>252</v>
      </c>
      <c r="B253" s="24">
        <f t="shared" ca="1" si="10"/>
        <v>22</v>
      </c>
      <c r="C253" s="20">
        <f ca="1">IF(G253=TRUE,VLOOKUP(B253,Partition!$C$2:$D$38,2),"")</f>
        <v>3</v>
      </c>
      <c r="D253" s="21">
        <f ca="1">COUNTIF(INDEX(C253:INDEX($C$1:C253,IFERROR(LOOKUP(2,1/($D$1:D252=2),ROW($D$1:D252)-MIN(ROW($D$1:D252)-1)),1),),),C253)</f>
        <v>1</v>
      </c>
      <c r="E253" s="12">
        <f ca="1">Sector!C253</f>
        <v>4</v>
      </c>
      <c r="F253" s="14">
        <f ca="1">COUNTIF(INDEX(E253:INDEX(E253,IFERROR(LOOKUP(2,1/($F$1:F252=2),ROW($F$1:F252)-MIN(ROW($F$1:F252)-1)),1),),),E253)</f>
        <v>1</v>
      </c>
      <c r="G253" s="31" t="b">
        <f t="shared" ca="1" si="13"/>
        <v>1</v>
      </c>
    </row>
    <row r="254" spans="1:7" ht="19.5" thickBot="1">
      <c r="A254" s="28">
        <f t="shared" si="11"/>
        <v>253</v>
      </c>
      <c r="B254" s="24">
        <f t="shared" ca="1" si="10"/>
        <v>17</v>
      </c>
      <c r="C254" s="20">
        <f ca="1">IF(G254=TRUE,VLOOKUP(B254,Partition!$C$2:$D$38,2),"")</f>
        <v>9</v>
      </c>
      <c r="D254" s="21">
        <f ca="1">COUNTIF(INDEX(C254:INDEX($C$1:C254,IFERROR(LOOKUP(2,1/($D$1:D253=2),ROW($D$1:D253)-MIN(ROW($D$1:D253)-1)),1),),),C254)</f>
        <v>1</v>
      </c>
      <c r="E254" s="12">
        <f ca="1">Sector!C254</f>
        <v>8</v>
      </c>
      <c r="F254" s="14">
        <f ca="1">COUNTIF(INDEX(E254:INDEX(E254,IFERROR(LOOKUP(2,1/($F$1:F253=2),ROW($F$1:F253)-MIN(ROW($F$1:F253)-1)),1),),),E254)</f>
        <v>1</v>
      </c>
      <c r="G254" s="31" t="b">
        <f t="shared" ca="1" si="13"/>
        <v>1</v>
      </c>
    </row>
    <row r="255" spans="1:7" ht="19.5" thickBot="1">
      <c r="A255" s="28">
        <f t="shared" si="11"/>
        <v>254</v>
      </c>
      <c r="B255" s="24">
        <f t="shared" ca="1" si="10"/>
        <v>36</v>
      </c>
      <c r="C255" s="20">
        <f ca="1">IF(G255=TRUE,VLOOKUP(B255,Partition!$C$2:$D$38,2),"")</f>
        <v>9</v>
      </c>
      <c r="D255" s="21">
        <f ca="1">COUNTIF(INDEX(C255:INDEX($C$1:C255,IFERROR(LOOKUP(2,1/($D$1:D254=2),ROW($D$1:D254)-MIN(ROW($D$1:D254)-1)),1),),),C255)</f>
        <v>2</v>
      </c>
      <c r="E255" s="12">
        <f ca="1">Sector!C255</f>
        <v>9</v>
      </c>
      <c r="F255" s="14">
        <f ca="1">COUNTIF(INDEX(E255:INDEX(E255,IFERROR(LOOKUP(2,1/($F$1:F254=2),ROW($F$1:F254)-MIN(ROW($F$1:F254)-1)),1),),),E255)</f>
        <v>1</v>
      </c>
      <c r="G255" s="31" t="b">
        <f t="shared" ca="1" si="13"/>
        <v>1</v>
      </c>
    </row>
    <row r="256" spans="1:7" ht="19.5" thickBot="1">
      <c r="A256" s="28">
        <f t="shared" si="11"/>
        <v>255</v>
      </c>
      <c r="B256" s="24">
        <f t="shared" ca="1" si="10"/>
        <v>11</v>
      </c>
      <c r="C256" s="20">
        <f ca="1">IF(G256=TRUE,VLOOKUP(B256,Partition!$C$2:$D$38,2),"")</f>
        <v>3</v>
      </c>
      <c r="D256" s="21">
        <f ca="1">COUNTIF(INDEX(C256:INDEX($C$1:C256,IFERROR(LOOKUP(2,1/($D$1:D255=2),ROW($D$1:D255)-MIN(ROW($D$1:D255)-1)),1),),),C256)</f>
        <v>1</v>
      </c>
      <c r="E256" s="12">
        <f ca="1">Sector!C256</f>
        <v>2</v>
      </c>
      <c r="F256" s="14">
        <f ca="1">COUNTIF(INDEX(E256:INDEX(E256,IFERROR(LOOKUP(2,1/($F$1:F255=2),ROW($F$1:F255)-MIN(ROW($F$1:F255)-1)),1),),),E256)</f>
        <v>1</v>
      </c>
      <c r="G256" s="31" t="b">
        <f t="shared" ca="1" si="13"/>
        <v>1</v>
      </c>
    </row>
    <row r="257" spans="1:7" ht="19.5" thickBot="1">
      <c r="A257" s="28">
        <f t="shared" si="11"/>
        <v>256</v>
      </c>
      <c r="B257" s="24">
        <f t="shared" ca="1" si="10"/>
        <v>3</v>
      </c>
      <c r="C257" s="20">
        <f ca="1">IF(G257=TRUE,VLOOKUP(B257,Partition!$C$2:$D$38,2),"")</f>
        <v>3</v>
      </c>
      <c r="D257" s="21">
        <f ca="1">COUNTIF(INDEX(C257:INDEX($C$1:C257,IFERROR(LOOKUP(2,1/($D$1:D256=2),ROW($D$1:D256)-MIN(ROW($D$1:D256)-1)),1),),),C257)</f>
        <v>2</v>
      </c>
      <c r="E257" s="12">
        <f ca="1">Sector!C257</f>
        <v>3</v>
      </c>
      <c r="F257" s="14">
        <f ca="1">COUNTIF(INDEX(E257:INDEX(E257,IFERROR(LOOKUP(2,1/($F$1:F256=2),ROW($F$1:F256)-MIN(ROW($F$1:F256)-1)),1),),),E257)</f>
        <v>1</v>
      </c>
      <c r="G257" s="31" t="b">
        <f t="shared" ca="1" si="13"/>
        <v>1</v>
      </c>
    </row>
    <row r="258" spans="1:7" ht="19.5" thickBot="1">
      <c r="A258" s="28">
        <f t="shared" si="11"/>
        <v>257</v>
      </c>
      <c r="B258" s="24">
        <f t="shared" ca="1" si="10"/>
        <v>23</v>
      </c>
      <c r="C258" s="20">
        <f ca="1">IF(G258=TRUE,VLOOKUP(B258,Partition!$C$2:$D$38,2),"")</f>
        <v>6</v>
      </c>
      <c r="D258" s="21">
        <f ca="1">COUNTIF(INDEX(C258:INDEX($C$1:C258,IFERROR(LOOKUP(2,1/($D$1:D257=2),ROW($D$1:D257)-MIN(ROW($D$1:D257)-1)),1),),),C258)</f>
        <v>1</v>
      </c>
      <c r="E258" s="12">
        <f ca="1">Sector!C258</f>
        <v>5</v>
      </c>
      <c r="F258" s="14">
        <f ca="1">COUNTIF(INDEX(E258:INDEX(E258,IFERROR(LOOKUP(2,1/($F$1:F257=2),ROW($F$1:F257)-MIN(ROW($F$1:F257)-1)),1),),),E258)</f>
        <v>1</v>
      </c>
      <c r="G258" s="31" t="b">
        <f t="shared" ca="1" si="13"/>
        <v>1</v>
      </c>
    </row>
    <row r="259" spans="1:7" ht="19.5" thickBot="1">
      <c r="A259" s="28">
        <f t="shared" si="11"/>
        <v>258</v>
      </c>
      <c r="B259" s="24">
        <f t="shared" ref="B259:B322" ca="1" si="14">IF(B258="no",INT(RAND()*36+1),INT(RAND()*37))</f>
        <v>16</v>
      </c>
      <c r="C259" s="20">
        <f ca="1">IF(G259=TRUE,VLOOKUP(B259,Partition!$C$2:$D$38,2),"")</f>
        <v>6</v>
      </c>
      <c r="D259" s="21">
        <f ca="1">COUNTIF(INDEX(C259:INDEX($C$1:C259,IFERROR(LOOKUP(2,1/($D$1:D258=2),ROW($D$1:D258)-MIN(ROW($D$1:D258)-1)),1),),),C259)</f>
        <v>2</v>
      </c>
      <c r="E259" s="12">
        <f ca="1">Sector!C259</f>
        <v>7</v>
      </c>
      <c r="F259" s="14">
        <f ca="1">COUNTIF(INDEX(E259:INDEX(E259,IFERROR(LOOKUP(2,1/($F$1:F258=2),ROW($F$1:F258)-MIN(ROW($F$1:F258)-1)),1),),),E259)</f>
        <v>1</v>
      </c>
      <c r="G259" s="31" t="b">
        <f t="shared" ca="1" si="13"/>
        <v>1</v>
      </c>
    </row>
    <row r="260" spans="1:7" ht="19.5" thickBot="1">
      <c r="A260" s="28">
        <f t="shared" ref="A260:A323" si="15">1+A259</f>
        <v>259</v>
      </c>
      <c r="B260" s="24">
        <f t="shared" ca="1" si="14"/>
        <v>25</v>
      </c>
      <c r="C260" s="20">
        <f ca="1">IF(G260=TRUE,VLOOKUP(B260,Partition!$C$2:$D$38,2),"")</f>
        <v>6</v>
      </c>
      <c r="D260" s="21">
        <f ca="1">COUNTIF(INDEX(C260:INDEX($C$1:C260,IFERROR(LOOKUP(2,1/($D$1:D259=2),ROW($D$1:D259)-MIN(ROW($D$1:D259)-1)),1),),),C260)</f>
        <v>2</v>
      </c>
      <c r="E260" s="12">
        <f ca="1">Sector!C260</f>
        <v>7</v>
      </c>
      <c r="F260" s="14">
        <f ca="1">COUNTIF(INDEX(E260:INDEX(E260,IFERROR(LOOKUP(2,1/($F$1:F259=2),ROW($F$1:F259)-MIN(ROW($F$1:F259)-1)),1),),),E260)</f>
        <v>1</v>
      </c>
      <c r="G260" s="31" t="b">
        <f t="shared" ca="1" si="13"/>
        <v>1</v>
      </c>
    </row>
    <row r="261" spans="1:7" ht="19.5" thickBot="1">
      <c r="A261" s="28">
        <f t="shared" si="15"/>
        <v>260</v>
      </c>
      <c r="B261" s="24">
        <f t="shared" ca="1" si="14"/>
        <v>30</v>
      </c>
      <c r="C261" s="20">
        <f ca="1">IF(G261=TRUE,VLOOKUP(B261,Partition!$C$2:$D$38,2),"")</f>
        <v>3</v>
      </c>
      <c r="D261" s="21">
        <f ca="1">COUNTIF(INDEX(C261:INDEX($C$1:C261,IFERROR(LOOKUP(2,1/($D$1:D260=2),ROW($D$1:D260)-MIN(ROW($D$1:D260)-1)),1),),),C261)</f>
        <v>1</v>
      </c>
      <c r="E261" s="12">
        <f ca="1">Sector!C261</f>
        <v>3</v>
      </c>
      <c r="F261" s="14">
        <f ca="1">COUNTIF(INDEX(E261:INDEX(E261,IFERROR(LOOKUP(2,1/($F$1:F260=2),ROW($F$1:F260)-MIN(ROW($F$1:F260)-1)),1),),),E261)</f>
        <v>1</v>
      </c>
      <c r="G261" s="31" t="b">
        <f t="shared" ca="1" si="13"/>
        <v>1</v>
      </c>
    </row>
    <row r="262" spans="1:7" ht="19.5" thickBot="1">
      <c r="A262" s="28">
        <f t="shared" si="15"/>
        <v>261</v>
      </c>
      <c r="B262" s="24">
        <f t="shared" ca="1" si="14"/>
        <v>35</v>
      </c>
      <c r="C262" s="20">
        <f ca="1">IF(G262=TRUE,VLOOKUP(B262,Partition!$C$2:$D$38,2),"")</f>
        <v>9</v>
      </c>
      <c r="D262" s="21">
        <f ca="1">COUNTIF(INDEX(C262:INDEX($C$1:C262,IFERROR(LOOKUP(2,1/($D$1:D261=2),ROW($D$1:D261)-MIN(ROW($D$1:D261)-1)),1),),),C262)</f>
        <v>1</v>
      </c>
      <c r="E262" s="12">
        <f ca="1">Sector!C262</f>
        <v>8</v>
      </c>
      <c r="F262" s="14">
        <f ca="1">COUNTIF(INDEX(E262:INDEX(E262,IFERROR(LOOKUP(2,1/($F$1:F261=2),ROW($F$1:F261)-MIN(ROW($F$1:F261)-1)),1),),),E262)</f>
        <v>1</v>
      </c>
      <c r="G262" s="31" t="b">
        <f t="shared" ca="1" si="13"/>
        <v>1</v>
      </c>
    </row>
    <row r="263" spans="1:7" ht="19.5" thickBot="1">
      <c r="A263" s="28">
        <f t="shared" si="15"/>
        <v>262</v>
      </c>
      <c r="B263" s="24">
        <f t="shared" ca="1" si="14"/>
        <v>21</v>
      </c>
      <c r="C263" s="20">
        <f ca="1">IF(G263=TRUE,VLOOKUP(B263,Partition!$C$2:$D$38,2),"")</f>
        <v>3</v>
      </c>
      <c r="D263" s="21">
        <f ca="1">COUNTIF(INDEX(C263:INDEX($C$1:C263,IFERROR(LOOKUP(2,1/($D$1:D262=2),ROW($D$1:D262)-MIN(ROW($D$1:D262)-1)),1),),),C263)</f>
        <v>2</v>
      </c>
      <c r="E263" s="12">
        <f ca="1">Sector!C263</f>
        <v>3</v>
      </c>
      <c r="F263" s="14">
        <f ca="1">COUNTIF(INDEX(E263:INDEX(E263,IFERROR(LOOKUP(2,1/($F$1:F262=2),ROW($F$1:F262)-MIN(ROW($F$1:F262)-1)),1),),),E263)</f>
        <v>1</v>
      </c>
      <c r="G263" s="31" t="b">
        <f t="shared" ca="1" si="13"/>
        <v>1</v>
      </c>
    </row>
    <row r="264" spans="1:7" ht="19.5" thickBot="1">
      <c r="A264" s="28">
        <f t="shared" si="15"/>
        <v>263</v>
      </c>
      <c r="B264" s="24">
        <f t="shared" ca="1" si="14"/>
        <v>24</v>
      </c>
      <c r="C264" s="20">
        <f ca="1">IF(G264=TRUE,VLOOKUP(B264,Partition!$C$2:$D$38,2),"")</f>
        <v>6</v>
      </c>
      <c r="D264" s="21">
        <f ca="1">COUNTIF(INDEX(C264:INDEX($C$1:C264,IFERROR(LOOKUP(2,1/($D$1:D263=2),ROW($D$1:D263)-MIN(ROW($D$1:D263)-1)),1),),),C264)</f>
        <v>1</v>
      </c>
      <c r="E264" s="12">
        <f ca="1">Sector!C264</f>
        <v>6</v>
      </c>
      <c r="F264" s="14">
        <f ca="1">COUNTIF(INDEX(E264:INDEX(E264,IFERROR(LOOKUP(2,1/($F$1:F263=2),ROW($F$1:F263)-MIN(ROW($F$1:F263)-1)),1),),),E264)</f>
        <v>1</v>
      </c>
      <c r="G264" s="31" t="b">
        <f t="shared" ca="1" si="13"/>
        <v>1</v>
      </c>
    </row>
    <row r="265" spans="1:7" ht="19.5" thickBot="1">
      <c r="A265" s="28">
        <f t="shared" si="15"/>
        <v>264</v>
      </c>
      <c r="B265" s="24">
        <f t="shared" ca="1" si="14"/>
        <v>32</v>
      </c>
      <c r="C265" s="20">
        <f ca="1">IF(G265=TRUE,VLOOKUP(B265,Partition!$C$2:$D$38,2),"")</f>
        <v>6</v>
      </c>
      <c r="D265" s="21">
        <f ca="1">COUNTIF(INDEX(C265:INDEX($C$1:C265,IFERROR(LOOKUP(2,1/($D$1:D264=2),ROW($D$1:D264)-MIN(ROW($D$1:D264)-1)),1),),),C265)</f>
        <v>2</v>
      </c>
      <c r="E265" s="12">
        <f ca="1">Sector!C265</f>
        <v>5</v>
      </c>
      <c r="F265" s="14">
        <f ca="1">COUNTIF(INDEX(E265:INDEX(E265,IFERROR(LOOKUP(2,1/($F$1:F264=2),ROW($F$1:F264)-MIN(ROW($F$1:F264)-1)),1),),),E265)</f>
        <v>1</v>
      </c>
      <c r="G265" s="31" t="b">
        <f t="shared" ca="1" si="13"/>
        <v>1</v>
      </c>
    </row>
    <row r="266" spans="1:7" ht="19.5" thickBot="1">
      <c r="A266" s="28">
        <f t="shared" si="15"/>
        <v>265</v>
      </c>
      <c r="B266" s="24">
        <f t="shared" ca="1" si="14"/>
        <v>25</v>
      </c>
      <c r="C266" s="20">
        <f ca="1">IF(G266=TRUE,VLOOKUP(B266,Partition!$C$2:$D$38,2),"")</f>
        <v>6</v>
      </c>
      <c r="D266" s="21">
        <f ca="1">COUNTIF(INDEX(C266:INDEX($C$1:C266,IFERROR(LOOKUP(2,1/($D$1:D265=2),ROW($D$1:D265)-MIN(ROW($D$1:D265)-1)),1),),),C266)</f>
        <v>2</v>
      </c>
      <c r="E266" s="12">
        <f ca="1">Sector!C266</f>
        <v>7</v>
      </c>
      <c r="F266" s="14">
        <f ca="1">COUNTIF(INDEX(E266:INDEX(E266,IFERROR(LOOKUP(2,1/($F$1:F265=2),ROW($F$1:F265)-MIN(ROW($F$1:F265)-1)),1),),),E266)</f>
        <v>1</v>
      </c>
      <c r="G266" s="31" t="b">
        <f t="shared" ca="1" si="13"/>
        <v>1</v>
      </c>
    </row>
    <row r="267" spans="1:7" ht="19.5" thickBot="1">
      <c r="A267" s="28">
        <f t="shared" si="15"/>
        <v>266</v>
      </c>
      <c r="B267" s="24">
        <f t="shared" ca="1" si="14"/>
        <v>35</v>
      </c>
      <c r="C267" s="20">
        <f ca="1">IF(G267=TRUE,VLOOKUP(B267,Partition!$C$2:$D$38,2),"")</f>
        <v>9</v>
      </c>
      <c r="D267" s="21">
        <f ca="1">COUNTIF(INDEX(C267:INDEX($C$1:C267,IFERROR(LOOKUP(2,1/($D$1:D266=2),ROW($D$1:D266)-MIN(ROW($D$1:D266)-1)),1),),),C267)</f>
        <v>1</v>
      </c>
      <c r="E267" s="12">
        <f ca="1">Sector!C267</f>
        <v>8</v>
      </c>
      <c r="F267" s="14">
        <f ca="1">COUNTIF(INDEX(E267:INDEX(E267,IFERROR(LOOKUP(2,1/($F$1:F266=2),ROW($F$1:F266)-MIN(ROW($F$1:F266)-1)),1),),),E267)</f>
        <v>1</v>
      </c>
      <c r="G267" s="31" t="b">
        <f t="shared" ca="1" si="13"/>
        <v>1</v>
      </c>
    </row>
    <row r="268" spans="1:7" ht="19.5" thickBot="1">
      <c r="A268" s="28">
        <f t="shared" si="15"/>
        <v>267</v>
      </c>
      <c r="B268" s="24">
        <f t="shared" ca="1" si="14"/>
        <v>17</v>
      </c>
      <c r="C268" s="20">
        <f ca="1">IF(G268=TRUE,VLOOKUP(B268,Partition!$C$2:$D$38,2),"")</f>
        <v>9</v>
      </c>
      <c r="D268" s="21">
        <f ca="1">COUNTIF(INDEX(C268:INDEX($C$1:C268,IFERROR(LOOKUP(2,1/($D$1:D267=2),ROW($D$1:D267)-MIN(ROW($D$1:D267)-1)),1),),),C268)</f>
        <v>2</v>
      </c>
      <c r="E268" s="12">
        <f ca="1">Sector!C268</f>
        <v>8</v>
      </c>
      <c r="F268" s="14">
        <f ca="1">COUNTIF(INDEX(E268:INDEX(E268,IFERROR(LOOKUP(2,1/($F$1:F267=2),ROW($F$1:F267)-MIN(ROW($F$1:F267)-1)),1),),),E268)</f>
        <v>1</v>
      </c>
      <c r="G268" s="31" t="b">
        <f t="shared" ca="1" si="13"/>
        <v>1</v>
      </c>
    </row>
    <row r="269" spans="1:7" ht="19.5" thickBot="1">
      <c r="A269" s="28">
        <f t="shared" si="15"/>
        <v>268</v>
      </c>
      <c r="B269" s="24">
        <f t="shared" ca="1" si="14"/>
        <v>0</v>
      </c>
      <c r="C269" s="20">
        <f ca="1">IF(G269=TRUE,VLOOKUP(B269,Partition!$C$2:$D$38,2),"")</f>
        <v>9</v>
      </c>
      <c r="D269" s="21">
        <f ca="1">COUNTIF(INDEX(C269:INDEX($C$1:C269,IFERROR(LOOKUP(2,1/($D$1:D268=2),ROW($D$1:D268)-MIN(ROW($D$1:D268)-1)),1),),),C269)</f>
        <v>2</v>
      </c>
      <c r="E269" s="12">
        <f ca="1">Sector!C269</f>
        <v>0</v>
      </c>
      <c r="F269" s="14">
        <f ca="1">COUNTIF(INDEX(E269:INDEX(E269,IFERROR(LOOKUP(2,1/($F$1:F268=2),ROW($F$1:F268)-MIN(ROW($F$1:F268)-1)),1),),),E269)</f>
        <v>1</v>
      </c>
      <c r="G269" s="31" t="b">
        <f t="shared" ca="1" si="13"/>
        <v>1</v>
      </c>
    </row>
    <row r="270" spans="1:7" ht="19.5" thickBot="1">
      <c r="A270" s="28">
        <f t="shared" si="15"/>
        <v>269</v>
      </c>
      <c r="B270" s="24">
        <f t="shared" ca="1" si="14"/>
        <v>34</v>
      </c>
      <c r="C270" s="20">
        <f ca="1">IF(G270=TRUE,VLOOKUP(B270,Partition!$C$2:$D$38,2),"")</f>
        <v>6</v>
      </c>
      <c r="D270" s="21">
        <f ca="1">COUNTIF(INDEX(C270:INDEX($C$1:C270,IFERROR(LOOKUP(2,1/($D$1:D269=2),ROW($D$1:D269)-MIN(ROW($D$1:D269)-1)),1),),),C270)</f>
        <v>1</v>
      </c>
      <c r="E270" s="12">
        <f ca="1">Sector!C270</f>
        <v>7</v>
      </c>
      <c r="F270" s="14">
        <f ca="1">COUNTIF(INDEX(E270:INDEX(E270,IFERROR(LOOKUP(2,1/($F$1:F269=2),ROW($F$1:F269)-MIN(ROW($F$1:F269)-1)),1),),),E270)</f>
        <v>1</v>
      </c>
      <c r="G270" s="31" t="b">
        <f t="shared" ca="1" si="13"/>
        <v>1</v>
      </c>
    </row>
    <row r="271" spans="1:7" ht="19.5" thickBot="1">
      <c r="A271" s="28">
        <f t="shared" si="15"/>
        <v>270</v>
      </c>
      <c r="B271" s="24">
        <f t="shared" ca="1" si="14"/>
        <v>14</v>
      </c>
      <c r="C271" s="20">
        <f ca="1">IF(G271=TRUE,VLOOKUP(B271,Partition!$C$2:$D$38,2),"")</f>
        <v>6</v>
      </c>
      <c r="D271" s="21">
        <f ca="1">COUNTIF(INDEX(C271:INDEX($C$1:C271,IFERROR(LOOKUP(2,1/($D$1:D270=2),ROW($D$1:D270)-MIN(ROW($D$1:D270)-1)),1),),),C271)</f>
        <v>2</v>
      </c>
      <c r="E271" s="12">
        <f ca="1">Sector!C271</f>
        <v>5</v>
      </c>
      <c r="F271" s="14">
        <f ca="1">COUNTIF(INDEX(E271:INDEX(E271,IFERROR(LOOKUP(2,1/($F$1:F270=2),ROW($F$1:F270)-MIN(ROW($F$1:F270)-1)),1),),),E271)</f>
        <v>1</v>
      </c>
      <c r="G271" s="31" t="b">
        <f t="shared" ca="1" si="13"/>
        <v>1</v>
      </c>
    </row>
    <row r="272" spans="1:7" ht="19.5" thickBot="1">
      <c r="A272" s="28">
        <f t="shared" si="15"/>
        <v>271</v>
      </c>
      <c r="B272" s="24">
        <f t="shared" ca="1" si="14"/>
        <v>26</v>
      </c>
      <c r="C272" s="20">
        <f ca="1">IF(G272=TRUE,VLOOKUP(B272,Partition!$C$2:$D$38,2),"")</f>
        <v>9</v>
      </c>
      <c r="D272" s="21">
        <f ca="1">COUNTIF(INDEX(C272:INDEX($C$1:C272,IFERROR(LOOKUP(2,1/($D$1:D271=2),ROW($D$1:D271)-MIN(ROW($D$1:D271)-1)),1),),),C272)</f>
        <v>1</v>
      </c>
      <c r="E272" s="12">
        <f ca="1">Sector!C272</f>
        <v>8</v>
      </c>
      <c r="F272" s="14">
        <f ca="1">COUNTIF(INDEX(E272:INDEX(E272,IFERROR(LOOKUP(2,1/($F$1:F271=2),ROW($F$1:F271)-MIN(ROW($F$1:F271)-1)),1),),),E272)</f>
        <v>1</v>
      </c>
      <c r="G272" s="31" t="b">
        <f t="shared" ca="1" si="13"/>
        <v>1</v>
      </c>
    </row>
    <row r="273" spans="1:7" ht="19.5" thickBot="1">
      <c r="A273" s="28">
        <f t="shared" si="15"/>
        <v>272</v>
      </c>
      <c r="B273" s="24">
        <f t="shared" ca="1" si="14"/>
        <v>0</v>
      </c>
      <c r="C273" s="20">
        <f ca="1">IF(G273=TRUE,VLOOKUP(B273,Partition!$C$2:$D$38,2),"")</f>
        <v>9</v>
      </c>
      <c r="D273" s="21">
        <f ca="1">COUNTIF(INDEX(C273:INDEX($C$1:C273,IFERROR(LOOKUP(2,1/($D$1:D272=2),ROW($D$1:D272)-MIN(ROW($D$1:D272)-1)),1),),),C273)</f>
        <v>2</v>
      </c>
      <c r="E273" s="12">
        <f ca="1">Sector!C273</f>
        <v>0</v>
      </c>
      <c r="F273" s="14">
        <f ca="1">COUNTIF(INDEX(E273:INDEX(E273,IFERROR(LOOKUP(2,1/($F$1:F272=2),ROW($F$1:F272)-MIN(ROW($F$1:F272)-1)),1),),),E273)</f>
        <v>1</v>
      </c>
      <c r="G273" s="31" t="b">
        <f t="shared" ca="1" si="13"/>
        <v>1</v>
      </c>
    </row>
    <row r="274" spans="1:7" ht="19.5" thickBot="1">
      <c r="A274" s="28">
        <f t="shared" si="15"/>
        <v>273</v>
      </c>
      <c r="B274" s="24">
        <f t="shared" ca="1" si="14"/>
        <v>13</v>
      </c>
      <c r="C274" s="20">
        <f ca="1">IF(G274=TRUE,VLOOKUP(B274,Partition!$C$2:$D$38,2),"")</f>
        <v>3</v>
      </c>
      <c r="D274" s="21">
        <f ca="1">COUNTIF(INDEX(C274:INDEX($C$1:C274,IFERROR(LOOKUP(2,1/($D$1:D273=2),ROW($D$1:D273)-MIN(ROW($D$1:D273)-1)),1),),),C274)</f>
        <v>1</v>
      </c>
      <c r="E274" s="12">
        <f ca="1">Sector!C274</f>
        <v>4</v>
      </c>
      <c r="F274" s="14">
        <f ca="1">COUNTIF(INDEX(E274:INDEX(E274,IFERROR(LOOKUP(2,1/($F$1:F273=2),ROW($F$1:F273)-MIN(ROW($F$1:F273)-1)),1),),),E274)</f>
        <v>1</v>
      </c>
      <c r="G274" s="31" t="b">
        <f t="shared" ca="1" si="13"/>
        <v>1</v>
      </c>
    </row>
    <row r="275" spans="1:7" ht="19.5" thickBot="1">
      <c r="A275" s="28">
        <f t="shared" si="15"/>
        <v>274</v>
      </c>
      <c r="B275" s="24">
        <f t="shared" ca="1" si="14"/>
        <v>28</v>
      </c>
      <c r="C275" s="20">
        <f ca="1">IF(G275=TRUE,VLOOKUP(B275,Partition!$C$2:$D$38,2),"")</f>
        <v>9</v>
      </c>
      <c r="D275" s="21">
        <f ca="1">COUNTIF(INDEX(C275:INDEX($C$1:C275,IFERROR(LOOKUP(2,1/($D$1:D274=2),ROW($D$1:D274)-MIN(ROW($D$1:D274)-1)),1),),),C275)</f>
        <v>2</v>
      </c>
      <c r="E275" s="12">
        <f ca="1">Sector!C275</f>
        <v>1</v>
      </c>
      <c r="F275" s="14">
        <f ca="1">COUNTIF(INDEX(E275:INDEX(E275,IFERROR(LOOKUP(2,1/($F$1:F274=2),ROW($F$1:F274)-MIN(ROW($F$1:F274)-1)),1),),),E275)</f>
        <v>1</v>
      </c>
      <c r="G275" s="31" t="b">
        <f t="shared" ca="1" si="13"/>
        <v>1</v>
      </c>
    </row>
    <row r="276" spans="1:7" ht="19.5" thickBot="1">
      <c r="A276" s="28">
        <f t="shared" si="15"/>
        <v>275</v>
      </c>
      <c r="B276" s="24">
        <f t="shared" ca="1" si="14"/>
        <v>1</v>
      </c>
      <c r="C276" s="20">
        <f ca="1">IF(G276=TRUE,VLOOKUP(B276,Partition!$C$2:$D$38,2),"")</f>
        <v>9</v>
      </c>
      <c r="D276" s="21">
        <f ca="1">COUNTIF(INDEX(C276:INDEX($C$1:C276,IFERROR(LOOKUP(2,1/($D$1:D275=2),ROW($D$1:D275)-MIN(ROW($D$1:D275)-1)),1),),),C276)</f>
        <v>2</v>
      </c>
      <c r="E276" s="12">
        <f ca="1">Sector!C276</f>
        <v>1</v>
      </c>
      <c r="F276" s="14">
        <f ca="1">COUNTIF(INDEX(E276:INDEX(E276,IFERROR(LOOKUP(2,1/($F$1:F275=2),ROW($F$1:F275)-MIN(ROW($F$1:F275)-1)),1),),),E276)</f>
        <v>1</v>
      </c>
      <c r="G276" s="31" t="b">
        <f t="shared" ca="1" si="13"/>
        <v>1</v>
      </c>
    </row>
    <row r="277" spans="1:7" ht="19.5" thickBot="1">
      <c r="A277" s="28">
        <f t="shared" si="15"/>
        <v>276</v>
      </c>
      <c r="B277" s="24">
        <f t="shared" ca="1" si="14"/>
        <v>32</v>
      </c>
      <c r="C277" s="20">
        <f ca="1">IF(G277=TRUE,VLOOKUP(B277,Partition!$C$2:$D$38,2),"")</f>
        <v>6</v>
      </c>
      <c r="D277" s="21">
        <f ca="1">COUNTIF(INDEX(C277:INDEX($C$1:C277,IFERROR(LOOKUP(2,1/($D$1:D276=2),ROW($D$1:D276)-MIN(ROW($D$1:D276)-1)),1),),),C277)</f>
        <v>1</v>
      </c>
      <c r="E277" s="12">
        <f ca="1">Sector!C277</f>
        <v>5</v>
      </c>
      <c r="F277" s="14">
        <f ca="1">COUNTIF(INDEX(E277:INDEX(E277,IFERROR(LOOKUP(2,1/($F$1:F276=2),ROW($F$1:F276)-MIN(ROW($F$1:F276)-1)),1),),),E277)</f>
        <v>1</v>
      </c>
      <c r="G277" s="31" t="b">
        <f t="shared" ca="1" si="13"/>
        <v>1</v>
      </c>
    </row>
    <row r="278" spans="1:7" ht="19.5" thickBot="1">
      <c r="A278" s="28">
        <f t="shared" si="15"/>
        <v>277</v>
      </c>
      <c r="B278" s="24">
        <f t="shared" ca="1" si="14"/>
        <v>24</v>
      </c>
      <c r="C278" s="20">
        <f ca="1">IF(G278=TRUE,VLOOKUP(B278,Partition!$C$2:$D$38,2),"")</f>
        <v>6</v>
      </c>
      <c r="D278" s="21">
        <f ca="1">COUNTIF(INDEX(C278:INDEX($C$1:C278,IFERROR(LOOKUP(2,1/($D$1:D277=2),ROW($D$1:D277)-MIN(ROW($D$1:D277)-1)),1),),),C278)</f>
        <v>2</v>
      </c>
      <c r="E278" s="12">
        <f ca="1">Sector!C278</f>
        <v>6</v>
      </c>
      <c r="F278" s="14">
        <f ca="1">COUNTIF(INDEX(E278:INDEX(E278,IFERROR(LOOKUP(2,1/($F$1:F277=2),ROW($F$1:F277)-MIN(ROW($F$1:F277)-1)),1),),),E278)</f>
        <v>1</v>
      </c>
      <c r="G278" s="31" t="b">
        <f t="shared" ca="1" si="13"/>
        <v>1</v>
      </c>
    </row>
    <row r="279" spans="1:7" ht="19.5" thickBot="1">
      <c r="A279" s="28">
        <f t="shared" si="15"/>
        <v>278</v>
      </c>
      <c r="B279" s="24">
        <f t="shared" ca="1" si="14"/>
        <v>6</v>
      </c>
      <c r="C279" s="20">
        <f ca="1">IF(G279=TRUE,VLOOKUP(B279,Partition!$C$2:$D$38,2),"")</f>
        <v>6</v>
      </c>
      <c r="D279" s="21">
        <f ca="1">COUNTIF(INDEX(C279:INDEX($C$1:C279,IFERROR(LOOKUP(2,1/($D$1:D278=2),ROW($D$1:D278)-MIN(ROW($D$1:D278)-1)),1),),),C279)</f>
        <v>2</v>
      </c>
      <c r="E279" s="12">
        <f ca="1">Sector!C279</f>
        <v>6</v>
      </c>
      <c r="F279" s="14">
        <f ca="1">COUNTIF(INDEX(E279:INDEX(E279,IFERROR(LOOKUP(2,1/($F$1:F278=2),ROW($F$1:F278)-MIN(ROW($F$1:F278)-1)),1),),),E279)</f>
        <v>1</v>
      </c>
      <c r="G279" s="31" t="b">
        <f t="shared" ca="1" si="13"/>
        <v>1</v>
      </c>
    </row>
    <row r="280" spans="1:7" ht="19.5" thickBot="1">
      <c r="A280" s="28">
        <f t="shared" si="15"/>
        <v>279</v>
      </c>
      <c r="B280" s="24">
        <f t="shared" ca="1" si="14"/>
        <v>15</v>
      </c>
      <c r="C280" s="20">
        <f ca="1">IF(G280=TRUE,VLOOKUP(B280,Partition!$C$2:$D$38,2),"")</f>
        <v>6</v>
      </c>
      <c r="D280" s="21">
        <f ca="1">COUNTIF(INDEX(C280:INDEX($C$1:C280,IFERROR(LOOKUP(2,1/($D$1:D279=2),ROW($D$1:D279)-MIN(ROW($D$1:D279)-1)),1),),),C280)</f>
        <v>2</v>
      </c>
      <c r="E280" s="12">
        <f ca="1">Sector!C280</f>
        <v>6</v>
      </c>
      <c r="F280" s="14">
        <f ca="1">COUNTIF(INDEX(E280:INDEX(E280,IFERROR(LOOKUP(2,1/($F$1:F279=2),ROW($F$1:F279)-MIN(ROW($F$1:F279)-1)),1),),),E280)</f>
        <v>1</v>
      </c>
      <c r="G280" s="31" t="b">
        <f t="shared" ca="1" si="13"/>
        <v>1</v>
      </c>
    </row>
    <row r="281" spans="1:7" ht="19.5" thickBot="1">
      <c r="A281" s="28">
        <f t="shared" si="15"/>
        <v>280</v>
      </c>
      <c r="B281" s="24">
        <f t="shared" ca="1" si="14"/>
        <v>21</v>
      </c>
      <c r="C281" s="20">
        <f ca="1">IF(G281=TRUE,VLOOKUP(B281,Partition!$C$2:$D$38,2),"")</f>
        <v>3</v>
      </c>
      <c r="D281" s="21">
        <f ca="1">COUNTIF(INDEX(C281:INDEX($C$1:C281,IFERROR(LOOKUP(2,1/($D$1:D280=2),ROW($D$1:D280)-MIN(ROW($D$1:D280)-1)),1),),),C281)</f>
        <v>1</v>
      </c>
      <c r="E281" s="12">
        <f ca="1">Sector!C281</f>
        <v>3</v>
      </c>
      <c r="F281" s="14">
        <f ca="1">COUNTIF(INDEX(E281:INDEX(E281,IFERROR(LOOKUP(2,1/($F$1:F280=2),ROW($F$1:F280)-MIN(ROW($F$1:F280)-1)),1),),),E281)</f>
        <v>1</v>
      </c>
      <c r="G281" s="31" t="b">
        <f t="shared" ca="1" si="13"/>
        <v>1</v>
      </c>
    </row>
    <row r="282" spans="1:7" ht="19.5" thickBot="1">
      <c r="A282" s="28">
        <f t="shared" si="15"/>
        <v>281</v>
      </c>
      <c r="B282" s="24">
        <f t="shared" ca="1" si="14"/>
        <v>18</v>
      </c>
      <c r="C282" s="20">
        <f ca="1">IF(G282=TRUE,VLOOKUP(B282,Partition!$C$2:$D$38,2),"")</f>
        <v>9</v>
      </c>
      <c r="D282" s="21">
        <f ca="1">COUNTIF(INDEX(C282:INDEX($C$1:C282,IFERROR(LOOKUP(2,1/($D$1:D281=2),ROW($D$1:D281)-MIN(ROW($D$1:D281)-1)),1),),),C282)</f>
        <v>1</v>
      </c>
      <c r="E282" s="12">
        <f ca="1">Sector!C282</f>
        <v>9</v>
      </c>
      <c r="F282" s="14">
        <f ca="1">COUNTIF(INDEX(E282:INDEX(E282,IFERROR(LOOKUP(2,1/($F$1:F281=2),ROW($F$1:F281)-MIN(ROW($F$1:F281)-1)),1),),),E282)</f>
        <v>1</v>
      </c>
      <c r="G282" s="31" t="b">
        <f t="shared" ca="1" si="13"/>
        <v>1</v>
      </c>
    </row>
    <row r="283" spans="1:7" ht="19.5" thickBot="1">
      <c r="A283" s="28">
        <f t="shared" si="15"/>
        <v>282</v>
      </c>
      <c r="B283" s="24">
        <f t="shared" ca="1" si="14"/>
        <v>34</v>
      </c>
      <c r="C283" s="20">
        <f ca="1">IF(G283=TRUE,VLOOKUP(B283,Partition!$C$2:$D$38,2),"")</f>
        <v>6</v>
      </c>
      <c r="D283" s="21">
        <f ca="1">COUNTIF(INDEX(C283:INDEX($C$1:C283,IFERROR(LOOKUP(2,1/($D$1:D282=2),ROW($D$1:D282)-MIN(ROW($D$1:D282)-1)),1),),),C283)</f>
        <v>2</v>
      </c>
      <c r="E283" s="12">
        <f ca="1">Sector!C283</f>
        <v>7</v>
      </c>
      <c r="F283" s="14">
        <f ca="1">COUNTIF(INDEX(E283:INDEX(E283,IFERROR(LOOKUP(2,1/($F$1:F282=2),ROW($F$1:F282)-MIN(ROW($F$1:F282)-1)),1),),),E283)</f>
        <v>1</v>
      </c>
      <c r="G283" s="31" t="b">
        <f t="shared" ca="1" si="13"/>
        <v>1</v>
      </c>
    </row>
    <row r="284" spans="1:7" ht="19.5" thickBot="1">
      <c r="A284" s="28">
        <f t="shared" si="15"/>
        <v>283</v>
      </c>
      <c r="B284" s="24">
        <f t="shared" ca="1" si="14"/>
        <v>32</v>
      </c>
      <c r="C284" s="20">
        <f ca="1">IF(G284=TRUE,VLOOKUP(B284,Partition!$C$2:$D$38,2),"")</f>
        <v>6</v>
      </c>
      <c r="D284" s="21">
        <f ca="1">COUNTIF(INDEX(C284:INDEX($C$1:C284,IFERROR(LOOKUP(2,1/($D$1:D283=2),ROW($D$1:D283)-MIN(ROW($D$1:D283)-1)),1),),),C284)</f>
        <v>2</v>
      </c>
      <c r="E284" s="12">
        <f ca="1">Sector!C284</f>
        <v>5</v>
      </c>
      <c r="F284" s="14">
        <f ca="1">COUNTIF(INDEX(E284:INDEX(E284,IFERROR(LOOKUP(2,1/($F$1:F283=2),ROW($F$1:F283)-MIN(ROW($F$1:F283)-1)),1),),),E284)</f>
        <v>1</v>
      </c>
      <c r="G284" s="31" t="b">
        <f t="shared" ca="1" si="13"/>
        <v>1</v>
      </c>
    </row>
    <row r="285" spans="1:7" ht="19.5" thickBot="1">
      <c r="A285" s="28">
        <f t="shared" si="15"/>
        <v>284</v>
      </c>
      <c r="B285" s="24">
        <f t="shared" ca="1" si="14"/>
        <v>14</v>
      </c>
      <c r="C285" s="20">
        <f ca="1">IF(G285=TRUE,VLOOKUP(B285,Partition!$C$2:$D$38,2),"")</f>
        <v>6</v>
      </c>
      <c r="D285" s="21">
        <f ca="1">COUNTIF(INDEX(C285:INDEX($C$1:C285,IFERROR(LOOKUP(2,1/($D$1:D284=2),ROW($D$1:D284)-MIN(ROW($D$1:D284)-1)),1),),),C285)</f>
        <v>2</v>
      </c>
      <c r="E285" s="12">
        <f ca="1">Sector!C285</f>
        <v>5</v>
      </c>
      <c r="F285" s="14">
        <f ca="1">COUNTIF(INDEX(E285:INDEX(E285,IFERROR(LOOKUP(2,1/($F$1:F284=2),ROW($F$1:F284)-MIN(ROW($F$1:F284)-1)),1),),),E285)</f>
        <v>1</v>
      </c>
      <c r="G285" s="31" t="b">
        <f t="shared" ca="1" si="13"/>
        <v>1</v>
      </c>
    </row>
    <row r="286" spans="1:7" ht="19.5" thickBot="1">
      <c r="A286" s="28">
        <f t="shared" si="15"/>
        <v>285</v>
      </c>
      <c r="B286" s="24">
        <f t="shared" ca="1" si="14"/>
        <v>19</v>
      </c>
      <c r="C286" s="20">
        <f ca="1">IF(G286=TRUE,VLOOKUP(B286,Partition!$C$2:$D$38,2),"")</f>
        <v>9</v>
      </c>
      <c r="D286" s="21">
        <f ca="1">COUNTIF(INDEX(C286:INDEX($C$1:C286,IFERROR(LOOKUP(2,1/($D$1:D285=2),ROW($D$1:D285)-MIN(ROW($D$1:D285)-1)),1),),),C286)</f>
        <v>1</v>
      </c>
      <c r="E286" s="12">
        <f ca="1">Sector!C286</f>
        <v>1</v>
      </c>
      <c r="F286" s="14">
        <f ca="1">COUNTIF(INDEX(E286:INDEX(E286,IFERROR(LOOKUP(2,1/($F$1:F285=2),ROW($F$1:F285)-MIN(ROW($F$1:F285)-1)),1),),),E286)</f>
        <v>1</v>
      </c>
      <c r="G286" s="31" t="b">
        <f t="shared" ca="1" si="13"/>
        <v>1</v>
      </c>
    </row>
    <row r="287" spans="1:7" ht="19.5" thickBot="1">
      <c r="A287" s="28">
        <f t="shared" si="15"/>
        <v>286</v>
      </c>
      <c r="B287" s="24">
        <f t="shared" ca="1" si="14"/>
        <v>27</v>
      </c>
      <c r="C287" s="20">
        <f ca="1">IF(G287=TRUE,VLOOKUP(B287,Partition!$C$2:$D$38,2),"")</f>
        <v>9</v>
      </c>
      <c r="D287" s="21">
        <f ca="1">COUNTIF(INDEX(C287:INDEX($C$1:C287,IFERROR(LOOKUP(2,1/($D$1:D286=2),ROW($D$1:D286)-MIN(ROW($D$1:D286)-1)),1),),),C287)</f>
        <v>2</v>
      </c>
      <c r="E287" s="12">
        <f ca="1">Sector!C287</f>
        <v>9</v>
      </c>
      <c r="F287" s="14">
        <f ca="1">COUNTIF(INDEX(E287:INDEX(E287,IFERROR(LOOKUP(2,1/($F$1:F286=2),ROW($F$1:F286)-MIN(ROW($F$1:F286)-1)),1),),),E287)</f>
        <v>1</v>
      </c>
      <c r="G287" s="31" t="b">
        <f t="shared" ca="1" si="13"/>
        <v>1</v>
      </c>
    </row>
    <row r="288" spans="1:7" ht="19.5" thickBot="1">
      <c r="A288" s="28">
        <f t="shared" si="15"/>
        <v>287</v>
      </c>
      <c r="B288" s="24">
        <f t="shared" ca="1" si="14"/>
        <v>0</v>
      </c>
      <c r="C288" s="20">
        <f ca="1">IF(G288=TRUE,VLOOKUP(B288,Partition!$C$2:$D$38,2),"")</f>
        <v>9</v>
      </c>
      <c r="D288" s="21">
        <f ca="1">COUNTIF(INDEX(C288:INDEX($C$1:C288,IFERROR(LOOKUP(2,1/($D$1:D287=2),ROW($D$1:D287)-MIN(ROW($D$1:D287)-1)),1),),),C288)</f>
        <v>2</v>
      </c>
      <c r="E288" s="12">
        <f ca="1">Sector!C288</f>
        <v>0</v>
      </c>
      <c r="F288" s="14">
        <f ca="1">COUNTIF(INDEX(E288:INDEX(E288,IFERROR(LOOKUP(2,1/($F$1:F287=2),ROW($F$1:F287)-MIN(ROW($F$1:F287)-1)),1),),),E288)</f>
        <v>1</v>
      </c>
      <c r="G288" s="31" t="b">
        <f t="shared" ca="1" si="13"/>
        <v>1</v>
      </c>
    </row>
    <row r="289" spans="1:7" ht="19.5" thickBot="1">
      <c r="A289" s="28">
        <f t="shared" si="15"/>
        <v>288</v>
      </c>
      <c r="B289" s="24">
        <f t="shared" ca="1" si="14"/>
        <v>24</v>
      </c>
      <c r="C289" s="20">
        <f ca="1">IF(G289=TRUE,VLOOKUP(B289,Partition!$C$2:$D$38,2),"")</f>
        <v>6</v>
      </c>
      <c r="D289" s="21">
        <f ca="1">COUNTIF(INDEX(C289:INDEX($C$1:C289,IFERROR(LOOKUP(2,1/($D$1:D288=2),ROW($D$1:D288)-MIN(ROW($D$1:D288)-1)),1),),),C289)</f>
        <v>1</v>
      </c>
      <c r="E289" s="12">
        <f ca="1">Sector!C289</f>
        <v>6</v>
      </c>
      <c r="F289" s="14">
        <f ca="1">COUNTIF(INDEX(E289:INDEX(E289,IFERROR(LOOKUP(2,1/($F$1:F288=2),ROW($F$1:F288)-MIN(ROW($F$1:F288)-1)),1),),),E289)</f>
        <v>1</v>
      </c>
      <c r="G289" s="31" t="b">
        <f t="shared" ca="1" si="13"/>
        <v>1</v>
      </c>
    </row>
    <row r="290" spans="1:7" ht="19.5" thickBot="1">
      <c r="A290" s="28">
        <f t="shared" si="15"/>
        <v>289</v>
      </c>
      <c r="B290" s="24">
        <f t="shared" ca="1" si="14"/>
        <v>7</v>
      </c>
      <c r="C290" s="20">
        <f ca="1">IF(G290=TRUE,VLOOKUP(B290,Partition!$C$2:$D$38,2),"")</f>
        <v>6</v>
      </c>
      <c r="D290" s="21">
        <f ca="1">COUNTIF(INDEX(C290:INDEX($C$1:C290,IFERROR(LOOKUP(2,1/($D$1:D289=2),ROW($D$1:D289)-MIN(ROW($D$1:D289)-1)),1),),),C290)</f>
        <v>2</v>
      </c>
      <c r="E290" s="12">
        <f ca="1">Sector!C290</f>
        <v>7</v>
      </c>
      <c r="F290" s="14">
        <f ca="1">COUNTIF(INDEX(E290:INDEX(E290,IFERROR(LOOKUP(2,1/($F$1:F289=2),ROW($F$1:F289)-MIN(ROW($F$1:F289)-1)),1),),),E290)</f>
        <v>1</v>
      </c>
      <c r="G290" s="31" t="b">
        <f t="shared" ca="1" si="13"/>
        <v>1</v>
      </c>
    </row>
    <row r="291" spans="1:7" ht="19.5" thickBot="1">
      <c r="A291" s="28">
        <f t="shared" si="15"/>
        <v>290</v>
      </c>
      <c r="B291" s="24">
        <f t="shared" ca="1" si="14"/>
        <v>12</v>
      </c>
      <c r="C291" s="20">
        <f ca="1">IF(G291=TRUE,VLOOKUP(B291,Partition!$C$2:$D$38,2),"")</f>
        <v>3</v>
      </c>
      <c r="D291" s="21">
        <f ca="1">COUNTIF(INDEX(C291:INDEX($C$1:C291,IFERROR(LOOKUP(2,1/($D$1:D290=2),ROW($D$1:D290)-MIN(ROW($D$1:D290)-1)),1),),),C291)</f>
        <v>1</v>
      </c>
      <c r="E291" s="12">
        <f ca="1">Sector!C291</f>
        <v>3</v>
      </c>
      <c r="F291" s="14">
        <f ca="1">COUNTIF(INDEX(E291:INDEX(E291,IFERROR(LOOKUP(2,1/($F$1:F290=2),ROW($F$1:F290)-MIN(ROW($F$1:F290)-1)),1),),),E291)</f>
        <v>1</v>
      </c>
      <c r="G291" s="31" t="b">
        <f t="shared" ca="1" si="13"/>
        <v>1</v>
      </c>
    </row>
    <row r="292" spans="1:7" ht="19.5" thickBot="1">
      <c r="A292" s="28">
        <f t="shared" si="15"/>
        <v>291</v>
      </c>
      <c r="B292" s="24">
        <f t="shared" ca="1" si="14"/>
        <v>7</v>
      </c>
      <c r="C292" s="20">
        <f ca="1">IF(G292=TRUE,VLOOKUP(B292,Partition!$C$2:$D$38,2),"")</f>
        <v>6</v>
      </c>
      <c r="D292" s="21">
        <f ca="1">COUNTIF(INDEX(C292:INDEX($C$1:C292,IFERROR(LOOKUP(2,1/($D$1:D291=2),ROW($D$1:D291)-MIN(ROW($D$1:D291)-1)),1),),),C292)</f>
        <v>2</v>
      </c>
      <c r="E292" s="12">
        <f ca="1">Sector!C292</f>
        <v>7</v>
      </c>
      <c r="F292" s="14">
        <f ca="1">COUNTIF(INDEX(E292:INDEX(E292,IFERROR(LOOKUP(2,1/($F$1:F291=2),ROW($F$1:F291)-MIN(ROW($F$1:F291)-1)),1),),),E292)</f>
        <v>1</v>
      </c>
      <c r="G292" s="31" t="b">
        <f t="shared" ca="1" si="13"/>
        <v>1</v>
      </c>
    </row>
    <row r="293" spans="1:7" ht="19.5" thickBot="1">
      <c r="A293" s="28">
        <f t="shared" si="15"/>
        <v>292</v>
      </c>
      <c r="B293" s="24">
        <f t="shared" ca="1" si="14"/>
        <v>20</v>
      </c>
      <c r="C293" s="20">
        <f ca="1">IF(G293=TRUE,VLOOKUP(B293,Partition!$C$2:$D$38,2),"")</f>
        <v>3</v>
      </c>
      <c r="D293" s="21">
        <f ca="1">COUNTIF(INDEX(C293:INDEX($C$1:C293,IFERROR(LOOKUP(2,1/($D$1:D292=2),ROW($D$1:D292)-MIN(ROW($D$1:D292)-1)),1),),),C293)</f>
        <v>1</v>
      </c>
      <c r="E293" s="12">
        <f ca="1">Sector!C293</f>
        <v>2</v>
      </c>
      <c r="F293" s="14">
        <f ca="1">COUNTIF(INDEX(E293:INDEX(E293,IFERROR(LOOKUP(2,1/($F$1:F292=2),ROW($F$1:F292)-MIN(ROW($F$1:F292)-1)),1),),),E293)</f>
        <v>1</v>
      </c>
      <c r="G293" s="31" t="b">
        <f t="shared" ca="1" si="13"/>
        <v>1</v>
      </c>
    </row>
    <row r="294" spans="1:7" ht="19.5" thickBot="1">
      <c r="A294" s="28">
        <f t="shared" si="15"/>
        <v>293</v>
      </c>
      <c r="B294" s="24">
        <f t="shared" ca="1" si="14"/>
        <v>18</v>
      </c>
      <c r="C294" s="20">
        <f ca="1">IF(G294=TRUE,VLOOKUP(B294,Partition!$C$2:$D$38,2),"")</f>
        <v>9</v>
      </c>
      <c r="D294" s="21">
        <f ca="1">COUNTIF(INDEX(C294:INDEX($C$1:C294,IFERROR(LOOKUP(2,1/($D$1:D293=2),ROW($D$1:D293)-MIN(ROW($D$1:D293)-1)),1),),),C294)</f>
        <v>1</v>
      </c>
      <c r="E294" s="12">
        <f ca="1">Sector!C294</f>
        <v>9</v>
      </c>
      <c r="F294" s="14">
        <f ca="1">COUNTIF(INDEX(E294:INDEX(E294,IFERROR(LOOKUP(2,1/($F$1:F293=2),ROW($F$1:F293)-MIN(ROW($F$1:F293)-1)),1),),),E294)</f>
        <v>1</v>
      </c>
      <c r="G294" s="31" t="b">
        <f t="shared" ca="1" si="13"/>
        <v>1</v>
      </c>
    </row>
    <row r="295" spans="1:7" ht="19.5" thickBot="1">
      <c r="A295" s="28">
        <f t="shared" si="15"/>
        <v>294</v>
      </c>
      <c r="B295" s="24">
        <f t="shared" ca="1" si="14"/>
        <v>14</v>
      </c>
      <c r="C295" s="20">
        <f ca="1">IF(G295=TRUE,VLOOKUP(B295,Partition!$C$2:$D$38,2),"")</f>
        <v>6</v>
      </c>
      <c r="D295" s="21">
        <f ca="1">COUNTIF(INDEX(C295:INDEX($C$1:C295,IFERROR(LOOKUP(2,1/($D$1:D294=2),ROW($D$1:D294)-MIN(ROW($D$1:D294)-1)),1),),),C295)</f>
        <v>2</v>
      </c>
      <c r="E295" s="12">
        <f ca="1">Sector!C295</f>
        <v>5</v>
      </c>
      <c r="F295" s="14">
        <f ca="1">COUNTIF(INDEX(E295:INDEX(E295,IFERROR(LOOKUP(2,1/($F$1:F294=2),ROW($F$1:F294)-MIN(ROW($F$1:F294)-1)),1),),),E295)</f>
        <v>1</v>
      </c>
      <c r="G295" s="31" t="b">
        <f t="shared" ca="1" si="13"/>
        <v>1</v>
      </c>
    </row>
    <row r="296" spans="1:7" ht="19.5" thickBot="1">
      <c r="A296" s="28">
        <f t="shared" si="15"/>
        <v>295</v>
      </c>
      <c r="B296" s="24">
        <f t="shared" ca="1" si="14"/>
        <v>30</v>
      </c>
      <c r="C296" s="20">
        <f ca="1">IF(G296=TRUE,VLOOKUP(B296,Partition!$C$2:$D$38,2),"")</f>
        <v>3</v>
      </c>
      <c r="D296" s="21">
        <f ca="1">COUNTIF(INDEX(C296:INDEX($C$1:C296,IFERROR(LOOKUP(2,1/($D$1:D295=2),ROW($D$1:D295)-MIN(ROW($D$1:D295)-1)),1),),),C296)</f>
        <v>1</v>
      </c>
      <c r="E296" s="12">
        <f ca="1">Sector!C296</f>
        <v>3</v>
      </c>
      <c r="F296" s="14">
        <f ca="1">COUNTIF(INDEX(E296:INDEX(E296,IFERROR(LOOKUP(2,1/($F$1:F295=2),ROW($F$1:F295)-MIN(ROW($F$1:F295)-1)),1),),),E296)</f>
        <v>1</v>
      </c>
      <c r="G296" s="31" t="b">
        <f t="shared" ca="1" si="13"/>
        <v>1</v>
      </c>
    </row>
    <row r="297" spans="1:7" ht="19.5" thickBot="1">
      <c r="A297" s="28">
        <f t="shared" si="15"/>
        <v>296</v>
      </c>
      <c r="B297" s="24">
        <f t="shared" ca="1" si="14"/>
        <v>27</v>
      </c>
      <c r="C297" s="20">
        <f ca="1">IF(G297=TRUE,VLOOKUP(B297,Partition!$C$2:$D$38,2),"")</f>
        <v>9</v>
      </c>
      <c r="D297" s="21">
        <f ca="1">COUNTIF(INDEX(C297:INDEX($C$1:C297,IFERROR(LOOKUP(2,1/($D$1:D296=2),ROW($D$1:D296)-MIN(ROW($D$1:D296)-1)),1),),),C297)</f>
        <v>1</v>
      </c>
      <c r="E297" s="12">
        <f ca="1">Sector!C297</f>
        <v>9</v>
      </c>
      <c r="F297" s="14">
        <f ca="1">COUNTIF(INDEX(E297:INDEX(E297,IFERROR(LOOKUP(2,1/($F$1:F296=2),ROW($F$1:F296)-MIN(ROW($F$1:F296)-1)),1),),),E297)</f>
        <v>1</v>
      </c>
      <c r="G297" s="31" t="b">
        <f t="shared" ca="1" si="13"/>
        <v>1</v>
      </c>
    </row>
    <row r="298" spans="1:7" ht="19.5" thickBot="1">
      <c r="A298" s="28">
        <f t="shared" si="15"/>
        <v>297</v>
      </c>
      <c r="B298" s="24">
        <f t="shared" ca="1" si="14"/>
        <v>0</v>
      </c>
      <c r="C298" s="20">
        <f ca="1">IF(G298=TRUE,VLOOKUP(B298,Partition!$C$2:$D$38,2),"")</f>
        <v>9</v>
      </c>
      <c r="D298" s="21">
        <f ca="1">COUNTIF(INDEX(C298:INDEX($C$1:C298,IFERROR(LOOKUP(2,1/($D$1:D297=2),ROW($D$1:D297)-MIN(ROW($D$1:D297)-1)),1),),),C298)</f>
        <v>2</v>
      </c>
      <c r="E298" s="12">
        <f ca="1">Sector!C298</f>
        <v>0</v>
      </c>
      <c r="F298" s="14">
        <f ca="1">COUNTIF(INDEX(E298:INDEX(E298,IFERROR(LOOKUP(2,1/($F$1:F297=2),ROW($F$1:F297)-MIN(ROW($F$1:F297)-1)),1),),),E298)</f>
        <v>1</v>
      </c>
      <c r="G298" s="31" t="b">
        <f t="shared" ca="1" si="13"/>
        <v>1</v>
      </c>
    </row>
    <row r="299" spans="1:7" ht="19.5" thickBot="1">
      <c r="A299" s="28">
        <f t="shared" si="15"/>
        <v>298</v>
      </c>
      <c r="B299" s="24">
        <f t="shared" ca="1" si="14"/>
        <v>31</v>
      </c>
      <c r="C299" s="20">
        <f ca="1">IF(G299=TRUE,VLOOKUP(B299,Partition!$C$2:$D$38,2),"")</f>
        <v>3</v>
      </c>
      <c r="D299" s="21">
        <f ca="1">COUNTIF(INDEX(C299:INDEX($C$1:C299,IFERROR(LOOKUP(2,1/($D$1:D298=2),ROW($D$1:D298)-MIN(ROW($D$1:D298)-1)),1),),),C299)</f>
        <v>1</v>
      </c>
      <c r="E299" s="12">
        <f ca="1">Sector!C299</f>
        <v>4</v>
      </c>
      <c r="F299" s="14">
        <f ca="1">COUNTIF(INDEX(E299:INDEX(E299,IFERROR(LOOKUP(2,1/($F$1:F298=2),ROW($F$1:F298)-MIN(ROW($F$1:F298)-1)),1),),),E299)</f>
        <v>1</v>
      </c>
      <c r="G299" s="31" t="b">
        <f t="shared" ca="1" si="13"/>
        <v>1</v>
      </c>
    </row>
    <row r="300" spans="1:7" ht="19.5" thickBot="1">
      <c r="A300" s="28">
        <f t="shared" si="15"/>
        <v>299</v>
      </c>
      <c r="B300" s="24">
        <f t="shared" ca="1" si="14"/>
        <v>35</v>
      </c>
      <c r="C300" s="20">
        <f ca="1">IF(G300=TRUE,VLOOKUP(B300,Partition!$C$2:$D$38,2),"")</f>
        <v>9</v>
      </c>
      <c r="D300" s="21">
        <f ca="1">COUNTIF(INDEX(C300:INDEX($C$1:C300,IFERROR(LOOKUP(2,1/($D$1:D299=2),ROW($D$1:D299)-MIN(ROW($D$1:D299)-1)),1),),),C300)</f>
        <v>2</v>
      </c>
      <c r="E300" s="12">
        <f ca="1">Sector!C300</f>
        <v>8</v>
      </c>
      <c r="F300" s="14">
        <f ca="1">COUNTIF(INDEX(E300:INDEX(E300,IFERROR(LOOKUP(2,1/($F$1:F299=2),ROW($F$1:F299)-MIN(ROW($F$1:F299)-1)),1),),),E300)</f>
        <v>1</v>
      </c>
      <c r="G300" s="31" t="b">
        <f t="shared" ca="1" si="13"/>
        <v>1</v>
      </c>
    </row>
    <row r="301" spans="1:7" ht="19.5" thickBot="1">
      <c r="A301" s="28">
        <f t="shared" si="15"/>
        <v>300</v>
      </c>
      <c r="B301" s="24">
        <f t="shared" ca="1" si="14"/>
        <v>28</v>
      </c>
      <c r="C301" s="20">
        <f ca="1">IF(G301=TRUE,VLOOKUP(B301,Partition!$C$2:$D$38,2),"")</f>
        <v>9</v>
      </c>
      <c r="D301" s="21">
        <f ca="1">COUNTIF(INDEX(C301:INDEX($C$1:C301,IFERROR(LOOKUP(2,1/($D$1:D300=2),ROW($D$1:D300)-MIN(ROW($D$1:D300)-1)),1),),),C301)</f>
        <v>2</v>
      </c>
      <c r="E301" s="12">
        <f ca="1">Sector!C301</f>
        <v>1</v>
      </c>
      <c r="F301" s="14">
        <f ca="1">COUNTIF(INDEX(E301:INDEX(E301,IFERROR(LOOKUP(2,1/($F$1:F300=2),ROW($F$1:F300)-MIN(ROW($F$1:F300)-1)),1),),),E301)</f>
        <v>1</v>
      </c>
      <c r="G301" s="31" t="b">
        <f t="shared" ca="1" si="13"/>
        <v>1</v>
      </c>
    </row>
    <row r="302" spans="1:7" ht="19.5" thickBot="1">
      <c r="A302" s="28">
        <f t="shared" si="15"/>
        <v>301</v>
      </c>
      <c r="B302" s="24">
        <f t="shared" ca="1" si="14"/>
        <v>14</v>
      </c>
      <c r="C302" s="20">
        <f ca="1">IF(G302=TRUE,VLOOKUP(B302,Partition!$C$2:$D$38,2),"")</f>
        <v>6</v>
      </c>
      <c r="D302" s="21">
        <f ca="1">COUNTIF(INDEX(C302:INDEX($C$1:C302,IFERROR(LOOKUP(2,1/($D$1:D301=2),ROW($D$1:D301)-MIN(ROW($D$1:D301)-1)),1),),),C302)</f>
        <v>1</v>
      </c>
      <c r="E302" s="12">
        <f ca="1">Sector!C302</f>
        <v>5</v>
      </c>
      <c r="F302" s="14">
        <f ca="1">COUNTIF(INDEX(E302:INDEX(E302,IFERROR(LOOKUP(2,1/($F$1:F301=2),ROW($F$1:F301)-MIN(ROW($F$1:F301)-1)),1),),),E302)</f>
        <v>1</v>
      </c>
      <c r="G302" s="31" t="b">
        <f t="shared" ca="1" si="13"/>
        <v>1</v>
      </c>
    </row>
    <row r="303" spans="1:7" ht="19.5" thickBot="1">
      <c r="A303" s="28">
        <f t="shared" si="15"/>
        <v>302</v>
      </c>
      <c r="B303" s="24">
        <f t="shared" ca="1" si="14"/>
        <v>15</v>
      </c>
      <c r="C303" s="20">
        <f ca="1">IF(G303=TRUE,VLOOKUP(B303,Partition!$C$2:$D$38,2),"")</f>
        <v>6</v>
      </c>
      <c r="D303" s="21">
        <f ca="1">COUNTIF(INDEX(C303:INDEX($C$1:C303,IFERROR(LOOKUP(2,1/($D$1:D302=2),ROW($D$1:D302)-MIN(ROW($D$1:D302)-1)),1),),),C303)</f>
        <v>2</v>
      </c>
      <c r="E303" s="12">
        <f ca="1">Sector!C303</f>
        <v>6</v>
      </c>
      <c r="F303" s="14">
        <f ca="1">COUNTIF(INDEX(E303:INDEX(E303,IFERROR(LOOKUP(2,1/($F$1:F302=2),ROW($F$1:F302)-MIN(ROW($F$1:F302)-1)),1),),),E303)</f>
        <v>1</v>
      </c>
      <c r="G303" s="31" t="b">
        <f t="shared" ca="1" si="13"/>
        <v>1</v>
      </c>
    </row>
    <row r="304" spans="1:7" ht="19.5" thickBot="1">
      <c r="A304" s="28">
        <f t="shared" si="15"/>
        <v>303</v>
      </c>
      <c r="B304" s="24">
        <f t="shared" ca="1" si="14"/>
        <v>30</v>
      </c>
      <c r="C304" s="20">
        <f ca="1">IF(G304=TRUE,VLOOKUP(B304,Partition!$C$2:$D$38,2),"")</f>
        <v>3</v>
      </c>
      <c r="D304" s="21">
        <f ca="1">COUNTIF(INDEX(C304:INDEX($C$1:C304,IFERROR(LOOKUP(2,1/($D$1:D303=2),ROW($D$1:D303)-MIN(ROW($D$1:D303)-1)),1),),),C304)</f>
        <v>1</v>
      </c>
      <c r="E304" s="12">
        <f ca="1">Sector!C304</f>
        <v>3</v>
      </c>
      <c r="F304" s="14">
        <f ca="1">COUNTIF(INDEX(E304:INDEX(E304,IFERROR(LOOKUP(2,1/($F$1:F303=2),ROW($F$1:F303)-MIN(ROW($F$1:F303)-1)),1),),),E304)</f>
        <v>1</v>
      </c>
      <c r="G304" s="31" t="b">
        <f t="shared" ca="1" si="13"/>
        <v>1</v>
      </c>
    </row>
    <row r="305" spans="1:7" ht="19.5" thickBot="1">
      <c r="A305" s="28">
        <f t="shared" si="15"/>
        <v>304</v>
      </c>
      <c r="B305" s="24">
        <f t="shared" ca="1" si="14"/>
        <v>9</v>
      </c>
      <c r="C305" s="20">
        <f ca="1">IF(G305=TRUE,VLOOKUP(B305,Partition!$C$2:$D$38,2),"")</f>
        <v>9</v>
      </c>
      <c r="D305" s="21">
        <f ca="1">COUNTIF(INDEX(C305:INDEX($C$1:C305,IFERROR(LOOKUP(2,1/($D$1:D304=2),ROW($D$1:D304)-MIN(ROW($D$1:D304)-1)),1),),),C305)</f>
        <v>1</v>
      </c>
      <c r="E305" s="12">
        <f ca="1">Sector!C305</f>
        <v>9</v>
      </c>
      <c r="F305" s="14">
        <f ca="1">COUNTIF(INDEX(E305:INDEX(E305,IFERROR(LOOKUP(2,1/($F$1:F304=2),ROW($F$1:F304)-MIN(ROW($F$1:F304)-1)),1),),),E305)</f>
        <v>1</v>
      </c>
      <c r="G305" s="31" t="b">
        <f t="shared" ca="1" si="13"/>
        <v>1</v>
      </c>
    </row>
    <row r="306" spans="1:7" ht="19.5" thickBot="1">
      <c r="A306" s="28">
        <f t="shared" si="15"/>
        <v>305</v>
      </c>
      <c r="B306" s="24">
        <f t="shared" ca="1" si="14"/>
        <v>32</v>
      </c>
      <c r="C306" s="20">
        <f ca="1">IF(G306=TRUE,VLOOKUP(B306,Partition!$C$2:$D$38,2),"")</f>
        <v>6</v>
      </c>
      <c r="D306" s="21">
        <f ca="1">COUNTIF(INDEX(C306:INDEX($C$1:C306,IFERROR(LOOKUP(2,1/($D$1:D305=2),ROW($D$1:D305)-MIN(ROW($D$1:D305)-1)),1),),),C306)</f>
        <v>2</v>
      </c>
      <c r="E306" s="12">
        <f ca="1">Sector!C306</f>
        <v>5</v>
      </c>
      <c r="F306" s="14">
        <f ca="1">COUNTIF(INDEX(E306:INDEX(E306,IFERROR(LOOKUP(2,1/($F$1:F305=2),ROW($F$1:F305)-MIN(ROW($F$1:F305)-1)),1),),),E306)</f>
        <v>1</v>
      </c>
      <c r="G306" s="31" t="b">
        <f t="shared" ca="1" si="13"/>
        <v>1</v>
      </c>
    </row>
    <row r="307" spans="1:7" ht="19.5" thickBot="1">
      <c r="A307" s="28">
        <f t="shared" si="15"/>
        <v>306</v>
      </c>
      <c r="B307" s="24">
        <f t="shared" ca="1" si="14"/>
        <v>26</v>
      </c>
      <c r="C307" s="20">
        <f ca="1">IF(G307=TRUE,VLOOKUP(B307,Partition!$C$2:$D$38,2),"")</f>
        <v>9</v>
      </c>
      <c r="D307" s="21">
        <f ca="1">COUNTIF(INDEX(C307:INDEX($C$1:C307,IFERROR(LOOKUP(2,1/($D$1:D306=2),ROW($D$1:D306)-MIN(ROW($D$1:D306)-1)),1),),),C307)</f>
        <v>1</v>
      </c>
      <c r="E307" s="12">
        <f ca="1">Sector!C307</f>
        <v>8</v>
      </c>
      <c r="F307" s="14">
        <f ca="1">COUNTIF(INDEX(E307:INDEX(E307,IFERROR(LOOKUP(2,1/($F$1:F306=2),ROW($F$1:F306)-MIN(ROW($F$1:F306)-1)),1),),),E307)</f>
        <v>1</v>
      </c>
      <c r="G307" s="31" t="b">
        <f t="shared" ca="1" si="13"/>
        <v>1</v>
      </c>
    </row>
    <row r="308" spans="1:7" ht="19.5" thickBot="1">
      <c r="A308" s="28">
        <f t="shared" si="15"/>
        <v>307</v>
      </c>
      <c r="B308" s="24">
        <f t="shared" ca="1" si="14"/>
        <v>13</v>
      </c>
      <c r="C308" s="20">
        <f ca="1">IF(G308=TRUE,VLOOKUP(B308,Partition!$C$2:$D$38,2),"")</f>
        <v>3</v>
      </c>
      <c r="D308" s="21">
        <f ca="1">COUNTIF(INDEX(C308:INDEX($C$1:C308,IFERROR(LOOKUP(2,1/($D$1:D307=2),ROW($D$1:D307)-MIN(ROW($D$1:D307)-1)),1),),),C308)</f>
        <v>1</v>
      </c>
      <c r="E308" s="12">
        <f ca="1">Sector!C308</f>
        <v>4</v>
      </c>
      <c r="F308" s="14">
        <f ca="1">COUNTIF(INDEX(E308:INDEX(E308,IFERROR(LOOKUP(2,1/($F$1:F307=2),ROW($F$1:F307)-MIN(ROW($F$1:F307)-1)),1),),),E308)</f>
        <v>1</v>
      </c>
      <c r="G308" s="31" t="b">
        <f t="shared" ca="1" si="13"/>
        <v>1</v>
      </c>
    </row>
    <row r="309" spans="1:7" ht="19.5" thickBot="1">
      <c r="A309" s="28">
        <f t="shared" si="15"/>
        <v>308</v>
      </c>
      <c r="B309" s="24">
        <f t="shared" ca="1" si="14"/>
        <v>27</v>
      </c>
      <c r="C309" s="20">
        <f ca="1">IF(G309=TRUE,VLOOKUP(B309,Partition!$C$2:$D$38,2),"")</f>
        <v>9</v>
      </c>
      <c r="D309" s="21">
        <f ca="1">COUNTIF(INDEX(C309:INDEX($C$1:C309,IFERROR(LOOKUP(2,1/($D$1:D308=2),ROW($D$1:D308)-MIN(ROW($D$1:D308)-1)),1),),),C309)</f>
        <v>2</v>
      </c>
      <c r="E309" s="12">
        <f ca="1">Sector!C309</f>
        <v>9</v>
      </c>
      <c r="F309" s="14">
        <f ca="1">COUNTIF(INDEX(E309:INDEX(E309,IFERROR(LOOKUP(2,1/($F$1:F308=2),ROW($F$1:F308)-MIN(ROW($F$1:F308)-1)),1),),),E309)</f>
        <v>1</v>
      </c>
      <c r="G309" s="31" t="b">
        <f t="shared" ca="1" si="13"/>
        <v>1</v>
      </c>
    </row>
    <row r="310" spans="1:7" ht="19.5" thickBot="1">
      <c r="A310" s="28">
        <f t="shared" si="15"/>
        <v>309</v>
      </c>
      <c r="B310" s="24">
        <f t="shared" ca="1" si="14"/>
        <v>12</v>
      </c>
      <c r="C310" s="20">
        <f ca="1">IF(G310=TRUE,VLOOKUP(B310,Partition!$C$2:$D$38,2),"")</f>
        <v>3</v>
      </c>
      <c r="D310" s="21">
        <f ca="1">COUNTIF(INDEX(C310:INDEX($C$1:C310,IFERROR(LOOKUP(2,1/($D$1:D309=2),ROW($D$1:D309)-MIN(ROW($D$1:D309)-1)),1),),),C310)</f>
        <v>1</v>
      </c>
      <c r="E310" s="12">
        <f ca="1">Sector!C310</f>
        <v>3</v>
      </c>
      <c r="F310" s="14">
        <f ca="1">COUNTIF(INDEX(E310:INDEX(E310,IFERROR(LOOKUP(2,1/($F$1:F309=2),ROW($F$1:F309)-MIN(ROW($F$1:F309)-1)),1),),),E310)</f>
        <v>1</v>
      </c>
      <c r="G310" s="31" t="b">
        <f t="shared" ca="1" si="13"/>
        <v>1</v>
      </c>
    </row>
    <row r="311" spans="1:7" ht="19.5" thickBot="1">
      <c r="A311" s="28">
        <f t="shared" si="15"/>
        <v>310</v>
      </c>
      <c r="B311" s="24">
        <f t="shared" ca="1" si="14"/>
        <v>14</v>
      </c>
      <c r="C311" s="20">
        <f ca="1">IF(G311=TRUE,VLOOKUP(B311,Partition!$C$2:$D$38,2),"")</f>
        <v>6</v>
      </c>
      <c r="D311" s="21">
        <f ca="1">COUNTIF(INDEX(C311:INDEX($C$1:C311,IFERROR(LOOKUP(2,1/($D$1:D310=2),ROW($D$1:D310)-MIN(ROW($D$1:D310)-1)),1),),),C311)</f>
        <v>1</v>
      </c>
      <c r="E311" s="12">
        <f ca="1">Sector!C311</f>
        <v>5</v>
      </c>
      <c r="F311" s="14">
        <f ca="1">COUNTIF(INDEX(E311:INDEX(E311,IFERROR(LOOKUP(2,1/($F$1:F310=2),ROW($F$1:F310)-MIN(ROW($F$1:F310)-1)),1),),),E311)</f>
        <v>1</v>
      </c>
      <c r="G311" s="31" t="b">
        <f t="shared" ca="1" si="13"/>
        <v>1</v>
      </c>
    </row>
    <row r="312" spans="1:7" ht="19.5" thickBot="1">
      <c r="A312" s="28">
        <f t="shared" si="15"/>
        <v>311</v>
      </c>
      <c r="B312" s="24">
        <f t="shared" ca="1" si="14"/>
        <v>13</v>
      </c>
      <c r="C312" s="20">
        <f ca="1">IF(G312=TRUE,VLOOKUP(B312,Partition!$C$2:$D$38,2),"")</f>
        <v>3</v>
      </c>
      <c r="D312" s="21">
        <f ca="1">COUNTIF(INDEX(C312:INDEX($C$1:C312,IFERROR(LOOKUP(2,1/($D$1:D311=2),ROW($D$1:D311)-MIN(ROW($D$1:D311)-1)),1),),),C312)</f>
        <v>2</v>
      </c>
      <c r="E312" s="12">
        <f ca="1">Sector!C312</f>
        <v>4</v>
      </c>
      <c r="F312" s="14">
        <f ca="1">COUNTIF(INDEX(E312:INDEX(E312,IFERROR(LOOKUP(2,1/($F$1:F311=2),ROW($F$1:F311)-MIN(ROW($F$1:F311)-1)),1),),),E312)</f>
        <v>1</v>
      </c>
      <c r="G312" s="31" t="b">
        <f t="shared" ca="1" si="13"/>
        <v>1</v>
      </c>
    </row>
    <row r="313" spans="1:7" ht="19.5" thickBot="1">
      <c r="A313" s="28">
        <f t="shared" si="15"/>
        <v>312</v>
      </c>
      <c r="B313" s="24">
        <f t="shared" ca="1" si="14"/>
        <v>1</v>
      </c>
      <c r="C313" s="20">
        <f ca="1">IF(G313=TRUE,VLOOKUP(B313,Partition!$C$2:$D$38,2),"")</f>
        <v>9</v>
      </c>
      <c r="D313" s="21">
        <f ca="1">COUNTIF(INDEX(C313:INDEX($C$1:C313,IFERROR(LOOKUP(2,1/($D$1:D312=2),ROW($D$1:D312)-MIN(ROW($D$1:D312)-1)),1),),),C313)</f>
        <v>1</v>
      </c>
      <c r="E313" s="12">
        <f ca="1">Sector!C313</f>
        <v>1</v>
      </c>
      <c r="F313" s="14">
        <f ca="1">COUNTIF(INDEX(E313:INDEX(E313,IFERROR(LOOKUP(2,1/($F$1:F312=2),ROW($F$1:F312)-MIN(ROW($F$1:F312)-1)),1),),),E313)</f>
        <v>1</v>
      </c>
      <c r="G313" s="31" t="b">
        <f t="shared" ca="1" si="13"/>
        <v>1</v>
      </c>
    </row>
    <row r="314" spans="1:7" ht="19.5" thickBot="1">
      <c r="A314" s="28">
        <f t="shared" si="15"/>
        <v>313</v>
      </c>
      <c r="B314" s="24">
        <f t="shared" ca="1" si="14"/>
        <v>32</v>
      </c>
      <c r="C314" s="20">
        <f ca="1">IF(G314=TRUE,VLOOKUP(B314,Partition!$C$2:$D$38,2),"")</f>
        <v>6</v>
      </c>
      <c r="D314" s="21">
        <f ca="1">COUNTIF(INDEX(C314:INDEX($C$1:C314,IFERROR(LOOKUP(2,1/($D$1:D313=2),ROW($D$1:D313)-MIN(ROW($D$1:D313)-1)),1),),),C314)</f>
        <v>1</v>
      </c>
      <c r="E314" s="12">
        <f ca="1">Sector!C314</f>
        <v>5</v>
      </c>
      <c r="F314" s="14">
        <f ca="1">COUNTIF(INDEX(E314:INDEX(E314,IFERROR(LOOKUP(2,1/($F$1:F313=2),ROW($F$1:F313)-MIN(ROW($F$1:F313)-1)),1),),),E314)</f>
        <v>1</v>
      </c>
      <c r="G314" s="31" t="b">
        <f t="shared" ca="1" si="13"/>
        <v>1</v>
      </c>
    </row>
    <row r="315" spans="1:7" ht="19.5" thickBot="1">
      <c r="A315" s="28">
        <f t="shared" si="15"/>
        <v>314</v>
      </c>
      <c r="B315" s="24">
        <f t="shared" ca="1" si="14"/>
        <v>36</v>
      </c>
      <c r="C315" s="20">
        <f ca="1">IF(G315=TRUE,VLOOKUP(B315,Partition!$C$2:$D$38,2),"")</f>
        <v>9</v>
      </c>
      <c r="D315" s="21">
        <f ca="1">COUNTIF(INDEX(C315:INDEX($C$1:C315,IFERROR(LOOKUP(2,1/($D$1:D314=2),ROW($D$1:D314)-MIN(ROW($D$1:D314)-1)),1),),),C315)</f>
        <v>2</v>
      </c>
      <c r="E315" s="12">
        <f ca="1">Sector!C315</f>
        <v>9</v>
      </c>
      <c r="F315" s="14">
        <f ca="1">COUNTIF(INDEX(E315:INDEX(E315,IFERROR(LOOKUP(2,1/($F$1:F314=2),ROW($F$1:F314)-MIN(ROW($F$1:F314)-1)),1),),),E315)</f>
        <v>1</v>
      </c>
      <c r="G315" s="31" t="b">
        <f t="shared" ca="1" si="13"/>
        <v>1</v>
      </c>
    </row>
    <row r="316" spans="1:7" ht="19.5" thickBot="1">
      <c r="A316" s="28">
        <f t="shared" si="15"/>
        <v>315</v>
      </c>
      <c r="B316" s="24">
        <f t="shared" ca="1" si="14"/>
        <v>9</v>
      </c>
      <c r="C316" s="20">
        <f ca="1">IF(G316=TRUE,VLOOKUP(B316,Partition!$C$2:$D$38,2),"")</f>
        <v>9</v>
      </c>
      <c r="D316" s="21">
        <f ca="1">COUNTIF(INDEX(C316:INDEX($C$1:C316,IFERROR(LOOKUP(2,1/($D$1:D315=2),ROW($D$1:D315)-MIN(ROW($D$1:D315)-1)),1),),),C316)</f>
        <v>2</v>
      </c>
      <c r="E316" s="12">
        <f ca="1">Sector!C316</f>
        <v>9</v>
      </c>
      <c r="F316" s="14">
        <f ca="1">COUNTIF(INDEX(E316:INDEX(E316,IFERROR(LOOKUP(2,1/($F$1:F315=2),ROW($F$1:F315)-MIN(ROW($F$1:F315)-1)),1),),),E316)</f>
        <v>1</v>
      </c>
      <c r="G316" s="31" t="b">
        <f t="shared" ref="G316:G379" ca="1" si="16">ISNUMBER(B316)</f>
        <v>1</v>
      </c>
    </row>
    <row r="317" spans="1:7" ht="19.5" thickBot="1">
      <c r="A317" s="28">
        <f t="shared" si="15"/>
        <v>316</v>
      </c>
      <c r="B317" s="24">
        <f t="shared" ca="1" si="14"/>
        <v>10</v>
      </c>
      <c r="C317" s="20">
        <f ca="1">IF(G317=TRUE,VLOOKUP(B317,Partition!$C$2:$D$38,2),"")</f>
        <v>9</v>
      </c>
      <c r="D317" s="21">
        <f ca="1">COUNTIF(INDEX(C317:INDEX($C$1:C317,IFERROR(LOOKUP(2,1/($D$1:D316=2),ROW($D$1:D316)-MIN(ROW($D$1:D316)-1)),1),),),C317)</f>
        <v>2</v>
      </c>
      <c r="E317" s="12">
        <f ca="1">Sector!C317</f>
        <v>1</v>
      </c>
      <c r="F317" s="14">
        <f ca="1">COUNTIF(INDEX(E317:INDEX(E317,IFERROR(LOOKUP(2,1/($F$1:F316=2),ROW($F$1:F316)-MIN(ROW($F$1:F316)-1)),1),),),E317)</f>
        <v>1</v>
      </c>
      <c r="G317" s="31" t="b">
        <f t="shared" ca="1" si="16"/>
        <v>1</v>
      </c>
    </row>
    <row r="318" spans="1:7" ht="19.5" thickBot="1">
      <c r="A318" s="28">
        <f t="shared" si="15"/>
        <v>317</v>
      </c>
      <c r="B318" s="24">
        <f t="shared" ca="1" si="14"/>
        <v>20</v>
      </c>
      <c r="C318" s="20">
        <f ca="1">IF(G318=TRUE,VLOOKUP(B318,Partition!$C$2:$D$38,2),"")</f>
        <v>3</v>
      </c>
      <c r="D318" s="21">
        <f ca="1">COUNTIF(INDEX(C318:INDEX($C$1:C318,IFERROR(LOOKUP(2,1/($D$1:D317=2),ROW($D$1:D317)-MIN(ROW($D$1:D317)-1)),1),),),C318)</f>
        <v>1</v>
      </c>
      <c r="E318" s="12">
        <f ca="1">Sector!C318</f>
        <v>2</v>
      </c>
      <c r="F318" s="14">
        <f ca="1">COUNTIF(INDEX(E318:INDEX(E318,IFERROR(LOOKUP(2,1/($F$1:F317=2),ROW($F$1:F317)-MIN(ROW($F$1:F317)-1)),1),),),E318)</f>
        <v>1</v>
      </c>
      <c r="G318" s="31" t="b">
        <f t="shared" ca="1" si="16"/>
        <v>1</v>
      </c>
    </row>
    <row r="319" spans="1:7" ht="19.5" thickBot="1">
      <c r="A319" s="28">
        <f t="shared" si="15"/>
        <v>318</v>
      </c>
      <c r="B319" s="24">
        <f t="shared" ca="1" si="14"/>
        <v>15</v>
      </c>
      <c r="C319" s="20">
        <f ca="1">IF(G319=TRUE,VLOOKUP(B319,Partition!$C$2:$D$38,2),"")</f>
        <v>6</v>
      </c>
      <c r="D319" s="21">
        <f ca="1">COUNTIF(INDEX(C319:INDEX($C$1:C319,IFERROR(LOOKUP(2,1/($D$1:D318=2),ROW($D$1:D318)-MIN(ROW($D$1:D318)-1)),1),),),C319)</f>
        <v>1</v>
      </c>
      <c r="E319" s="12">
        <f ca="1">Sector!C319</f>
        <v>6</v>
      </c>
      <c r="F319" s="14">
        <f ca="1">COUNTIF(INDEX(E319:INDEX(E319,IFERROR(LOOKUP(2,1/($F$1:F318=2),ROW($F$1:F318)-MIN(ROW($F$1:F318)-1)),1),),),E319)</f>
        <v>1</v>
      </c>
      <c r="G319" s="31" t="b">
        <f t="shared" ca="1" si="16"/>
        <v>1</v>
      </c>
    </row>
    <row r="320" spans="1:7" ht="19.5" thickBot="1">
      <c r="A320" s="28">
        <f t="shared" si="15"/>
        <v>319</v>
      </c>
      <c r="B320" s="24">
        <f t="shared" ca="1" si="14"/>
        <v>31</v>
      </c>
      <c r="C320" s="20">
        <f ca="1">IF(G320=TRUE,VLOOKUP(B320,Partition!$C$2:$D$38,2),"")</f>
        <v>3</v>
      </c>
      <c r="D320" s="21">
        <f ca="1">COUNTIF(INDEX(C320:INDEX($C$1:C320,IFERROR(LOOKUP(2,1/($D$1:D319=2),ROW($D$1:D319)-MIN(ROW($D$1:D319)-1)),1),),),C320)</f>
        <v>2</v>
      </c>
      <c r="E320" s="12">
        <f ca="1">Sector!C320</f>
        <v>4</v>
      </c>
      <c r="F320" s="14">
        <f ca="1">COUNTIF(INDEX(E320:INDEX(E320,IFERROR(LOOKUP(2,1/($F$1:F319=2),ROW($F$1:F319)-MIN(ROW($F$1:F319)-1)),1),),),E320)</f>
        <v>1</v>
      </c>
      <c r="G320" s="31" t="b">
        <f t="shared" ca="1" si="16"/>
        <v>1</v>
      </c>
    </row>
    <row r="321" spans="1:7" ht="19.5" thickBot="1">
      <c r="A321" s="28">
        <f t="shared" si="15"/>
        <v>320</v>
      </c>
      <c r="B321" s="24">
        <f t="shared" ca="1" si="14"/>
        <v>32</v>
      </c>
      <c r="C321" s="20">
        <f ca="1">IF(G321=TRUE,VLOOKUP(B321,Partition!$C$2:$D$38,2),"")</f>
        <v>6</v>
      </c>
      <c r="D321" s="21">
        <f ca="1">COUNTIF(INDEX(C321:INDEX($C$1:C321,IFERROR(LOOKUP(2,1/($D$1:D320=2),ROW($D$1:D320)-MIN(ROW($D$1:D320)-1)),1),),),C321)</f>
        <v>1</v>
      </c>
      <c r="E321" s="12">
        <f ca="1">Sector!C321</f>
        <v>5</v>
      </c>
      <c r="F321" s="14">
        <f ca="1">COUNTIF(INDEX(E321:INDEX(E321,IFERROR(LOOKUP(2,1/($F$1:F320=2),ROW($F$1:F320)-MIN(ROW($F$1:F320)-1)),1),),),E321)</f>
        <v>1</v>
      </c>
      <c r="G321" s="31" t="b">
        <f t="shared" ca="1" si="16"/>
        <v>1</v>
      </c>
    </row>
    <row r="322" spans="1:7" ht="19.5" thickBot="1">
      <c r="A322" s="28">
        <f t="shared" si="15"/>
        <v>321</v>
      </c>
      <c r="B322" s="24">
        <f t="shared" ca="1" si="14"/>
        <v>24</v>
      </c>
      <c r="C322" s="20">
        <f ca="1">IF(G322=TRUE,VLOOKUP(B322,Partition!$C$2:$D$38,2),"")</f>
        <v>6</v>
      </c>
      <c r="D322" s="21">
        <f ca="1">COUNTIF(INDEX(C322:INDEX($C$1:C322,IFERROR(LOOKUP(2,1/($D$1:D321=2),ROW($D$1:D321)-MIN(ROW($D$1:D321)-1)),1),),),C322)</f>
        <v>2</v>
      </c>
      <c r="E322" s="12">
        <f ca="1">Sector!C322</f>
        <v>6</v>
      </c>
      <c r="F322" s="14">
        <f ca="1">COUNTIF(INDEX(E322:INDEX(E322,IFERROR(LOOKUP(2,1/($F$1:F321=2),ROW($F$1:F321)-MIN(ROW($F$1:F321)-1)),1),),),E322)</f>
        <v>1</v>
      </c>
      <c r="G322" s="31" t="b">
        <f t="shared" ca="1" si="16"/>
        <v>1</v>
      </c>
    </row>
    <row r="323" spans="1:7" ht="19.5" thickBot="1">
      <c r="A323" s="28">
        <f t="shared" si="15"/>
        <v>322</v>
      </c>
      <c r="B323" s="24">
        <f t="shared" ref="B323:B386" ca="1" si="17">IF(B322="no",INT(RAND()*36+1),INT(RAND()*37))</f>
        <v>4</v>
      </c>
      <c r="C323" s="20">
        <f ca="1">IF(G323=TRUE,VLOOKUP(B323,Partition!$C$2:$D$38,2),"")</f>
        <v>3</v>
      </c>
      <c r="D323" s="21">
        <f ca="1">COUNTIF(INDEX(C323:INDEX($C$1:C323,IFERROR(LOOKUP(2,1/($D$1:D322=2),ROW($D$1:D322)-MIN(ROW($D$1:D322)-1)),1),),),C323)</f>
        <v>1</v>
      </c>
      <c r="E323" s="12">
        <f ca="1">Sector!C323</f>
        <v>4</v>
      </c>
      <c r="F323" s="14">
        <f ca="1">COUNTIF(INDEX(E323:INDEX(E323,IFERROR(LOOKUP(2,1/($F$1:F322=2),ROW($F$1:F322)-MIN(ROW($F$1:F322)-1)),1),),),E323)</f>
        <v>1</v>
      </c>
      <c r="G323" s="31" t="b">
        <f t="shared" ca="1" si="16"/>
        <v>1</v>
      </c>
    </row>
    <row r="324" spans="1:7" ht="19.5" thickBot="1">
      <c r="A324" s="28">
        <f t="shared" ref="A324:A387" si="18">1+A323</f>
        <v>323</v>
      </c>
      <c r="B324" s="24">
        <f t="shared" ca="1" si="17"/>
        <v>16</v>
      </c>
      <c r="C324" s="20">
        <f ca="1">IF(G324=TRUE,VLOOKUP(B324,Partition!$C$2:$D$38,2),"")</f>
        <v>6</v>
      </c>
      <c r="D324" s="21">
        <f ca="1">COUNTIF(INDEX(C324:INDEX($C$1:C324,IFERROR(LOOKUP(2,1/($D$1:D323=2),ROW($D$1:D323)-MIN(ROW($D$1:D323)-1)),1),),),C324)</f>
        <v>2</v>
      </c>
      <c r="E324" s="12">
        <f ca="1">Sector!C324</f>
        <v>7</v>
      </c>
      <c r="F324" s="14">
        <f ca="1">COUNTIF(INDEX(E324:INDEX(E324,IFERROR(LOOKUP(2,1/($F$1:F323=2),ROW($F$1:F323)-MIN(ROW($F$1:F323)-1)),1),),),E324)</f>
        <v>1</v>
      </c>
      <c r="G324" s="31" t="b">
        <f t="shared" ca="1" si="16"/>
        <v>1</v>
      </c>
    </row>
    <row r="325" spans="1:7" ht="19.5" thickBot="1">
      <c r="A325" s="28">
        <f t="shared" si="18"/>
        <v>324</v>
      </c>
      <c r="B325" s="24">
        <f t="shared" ca="1" si="17"/>
        <v>15</v>
      </c>
      <c r="C325" s="20">
        <f ca="1">IF(G325=TRUE,VLOOKUP(B325,Partition!$C$2:$D$38,2),"")</f>
        <v>6</v>
      </c>
      <c r="D325" s="21">
        <f ca="1">COUNTIF(INDEX(C325:INDEX($C$1:C325,IFERROR(LOOKUP(2,1/($D$1:D324=2),ROW($D$1:D324)-MIN(ROW($D$1:D324)-1)),1),),),C325)</f>
        <v>2</v>
      </c>
      <c r="E325" s="12">
        <f ca="1">Sector!C325</f>
        <v>6</v>
      </c>
      <c r="F325" s="14">
        <f ca="1">COUNTIF(INDEX(E325:INDEX(E325,IFERROR(LOOKUP(2,1/($F$1:F324=2),ROW($F$1:F324)-MIN(ROW($F$1:F324)-1)),1),),),E325)</f>
        <v>1</v>
      </c>
      <c r="G325" s="31" t="b">
        <f t="shared" ca="1" si="16"/>
        <v>1</v>
      </c>
    </row>
    <row r="326" spans="1:7" ht="19.5" thickBot="1">
      <c r="A326" s="28">
        <f t="shared" si="18"/>
        <v>325</v>
      </c>
      <c r="B326" s="24">
        <f t="shared" ca="1" si="17"/>
        <v>3</v>
      </c>
      <c r="C326" s="20">
        <f ca="1">IF(G326=TRUE,VLOOKUP(B326,Partition!$C$2:$D$38,2),"")</f>
        <v>3</v>
      </c>
      <c r="D326" s="21">
        <f ca="1">COUNTIF(INDEX(C326:INDEX($C$1:C326,IFERROR(LOOKUP(2,1/($D$1:D325=2),ROW($D$1:D325)-MIN(ROW($D$1:D325)-1)),1),),),C326)</f>
        <v>1</v>
      </c>
      <c r="E326" s="12">
        <f ca="1">Sector!C326</f>
        <v>3</v>
      </c>
      <c r="F326" s="14">
        <f ca="1">COUNTIF(INDEX(E326:INDEX(E326,IFERROR(LOOKUP(2,1/($F$1:F325=2),ROW($F$1:F325)-MIN(ROW($F$1:F325)-1)),1),),),E326)</f>
        <v>1</v>
      </c>
      <c r="G326" s="31" t="b">
        <f t="shared" ca="1" si="16"/>
        <v>1</v>
      </c>
    </row>
    <row r="327" spans="1:7" ht="19.5" thickBot="1">
      <c r="A327" s="28">
        <f t="shared" si="18"/>
        <v>326</v>
      </c>
      <c r="B327" s="24">
        <f t="shared" ca="1" si="17"/>
        <v>7</v>
      </c>
      <c r="C327" s="20">
        <f ca="1">IF(G327=TRUE,VLOOKUP(B327,Partition!$C$2:$D$38,2),"")</f>
        <v>6</v>
      </c>
      <c r="D327" s="21">
        <f ca="1">COUNTIF(INDEX(C327:INDEX($C$1:C327,IFERROR(LOOKUP(2,1/($D$1:D326=2),ROW($D$1:D326)-MIN(ROW($D$1:D326)-1)),1),),),C327)</f>
        <v>2</v>
      </c>
      <c r="E327" s="12">
        <f ca="1">Sector!C327</f>
        <v>7</v>
      </c>
      <c r="F327" s="14">
        <f ca="1">COUNTIF(INDEX(E327:INDEX(E327,IFERROR(LOOKUP(2,1/($F$1:F326=2),ROW($F$1:F326)-MIN(ROW($F$1:F326)-1)),1),),),E327)</f>
        <v>1</v>
      </c>
      <c r="G327" s="31" t="b">
        <f t="shared" ca="1" si="16"/>
        <v>1</v>
      </c>
    </row>
    <row r="328" spans="1:7" ht="19.5" thickBot="1">
      <c r="A328" s="28">
        <f t="shared" si="18"/>
        <v>327</v>
      </c>
      <c r="B328" s="24">
        <f t="shared" ca="1" si="17"/>
        <v>9</v>
      </c>
      <c r="C328" s="20">
        <f ca="1">IF(G328=TRUE,VLOOKUP(B328,Partition!$C$2:$D$38,2),"")</f>
        <v>9</v>
      </c>
      <c r="D328" s="21">
        <f ca="1">COUNTIF(INDEX(C328:INDEX($C$1:C328,IFERROR(LOOKUP(2,1/($D$1:D327=2),ROW($D$1:D327)-MIN(ROW($D$1:D327)-1)),1),),),C328)</f>
        <v>1</v>
      </c>
      <c r="E328" s="12">
        <f ca="1">Sector!C328</f>
        <v>9</v>
      </c>
      <c r="F328" s="14">
        <f ca="1">COUNTIF(INDEX(E328:INDEX(E328,IFERROR(LOOKUP(2,1/($F$1:F327=2),ROW($F$1:F327)-MIN(ROW($F$1:F327)-1)),1),),),E328)</f>
        <v>1</v>
      </c>
      <c r="G328" s="31" t="b">
        <f t="shared" ca="1" si="16"/>
        <v>1</v>
      </c>
    </row>
    <row r="329" spans="1:7" ht="19.5" thickBot="1">
      <c r="A329" s="28">
        <f t="shared" si="18"/>
        <v>328</v>
      </c>
      <c r="B329" s="24">
        <f t="shared" ca="1" si="17"/>
        <v>23</v>
      </c>
      <c r="C329" s="20">
        <f ca="1">IF(G329=TRUE,VLOOKUP(B329,Partition!$C$2:$D$38,2),"")</f>
        <v>6</v>
      </c>
      <c r="D329" s="21">
        <f ca="1">COUNTIF(INDEX(C329:INDEX($C$1:C329,IFERROR(LOOKUP(2,1/($D$1:D328=2),ROW($D$1:D328)-MIN(ROW($D$1:D328)-1)),1),),),C329)</f>
        <v>2</v>
      </c>
      <c r="E329" s="12">
        <f ca="1">Sector!C329</f>
        <v>5</v>
      </c>
      <c r="F329" s="14">
        <f ca="1">COUNTIF(INDEX(E329:INDEX(E329,IFERROR(LOOKUP(2,1/($F$1:F328=2),ROW($F$1:F328)-MIN(ROW($F$1:F328)-1)),1),),),E329)</f>
        <v>1</v>
      </c>
      <c r="G329" s="31" t="b">
        <f t="shared" ca="1" si="16"/>
        <v>1</v>
      </c>
    </row>
    <row r="330" spans="1:7" ht="19.5" thickBot="1">
      <c r="A330" s="28">
        <f t="shared" si="18"/>
        <v>329</v>
      </c>
      <c r="B330" s="24">
        <f t="shared" ca="1" si="17"/>
        <v>22</v>
      </c>
      <c r="C330" s="20">
        <f ca="1">IF(G330=TRUE,VLOOKUP(B330,Partition!$C$2:$D$38,2),"")</f>
        <v>3</v>
      </c>
      <c r="D330" s="21">
        <f ca="1">COUNTIF(INDEX(C330:INDEX($C$1:C330,IFERROR(LOOKUP(2,1/($D$1:D329=2),ROW($D$1:D329)-MIN(ROW($D$1:D329)-1)),1),),),C330)</f>
        <v>1</v>
      </c>
      <c r="E330" s="12">
        <f ca="1">Sector!C330</f>
        <v>4</v>
      </c>
      <c r="F330" s="14">
        <f ca="1">COUNTIF(INDEX(E330:INDEX(E330,IFERROR(LOOKUP(2,1/($F$1:F329=2),ROW($F$1:F329)-MIN(ROW($F$1:F329)-1)),1),),),E330)</f>
        <v>1</v>
      </c>
      <c r="G330" s="31" t="b">
        <f t="shared" ca="1" si="16"/>
        <v>1</v>
      </c>
    </row>
    <row r="331" spans="1:7" ht="19.5" thickBot="1">
      <c r="A331" s="28">
        <f t="shared" si="18"/>
        <v>330</v>
      </c>
      <c r="B331" s="24">
        <f t="shared" ca="1" si="17"/>
        <v>36</v>
      </c>
      <c r="C331" s="20">
        <f ca="1">IF(G331=TRUE,VLOOKUP(B331,Partition!$C$2:$D$38,2),"")</f>
        <v>9</v>
      </c>
      <c r="D331" s="21">
        <f ca="1">COUNTIF(INDEX(C331:INDEX($C$1:C331,IFERROR(LOOKUP(2,1/($D$1:D330=2),ROW($D$1:D330)-MIN(ROW($D$1:D330)-1)),1),),),C331)</f>
        <v>1</v>
      </c>
      <c r="E331" s="12">
        <f ca="1">Sector!C331</f>
        <v>9</v>
      </c>
      <c r="F331" s="14">
        <f ca="1">COUNTIF(INDEX(E331:INDEX(E331,IFERROR(LOOKUP(2,1/($F$1:F330=2),ROW($F$1:F330)-MIN(ROW($F$1:F330)-1)),1),),),E331)</f>
        <v>1</v>
      </c>
      <c r="G331" s="31" t="b">
        <f t="shared" ca="1" si="16"/>
        <v>1</v>
      </c>
    </row>
    <row r="332" spans="1:7" ht="19.5" thickBot="1">
      <c r="A332" s="28">
        <f t="shared" si="18"/>
        <v>331</v>
      </c>
      <c r="B332" s="24">
        <f t="shared" ca="1" si="17"/>
        <v>31</v>
      </c>
      <c r="C332" s="20">
        <f ca="1">IF(G332=TRUE,VLOOKUP(B332,Partition!$C$2:$D$38,2),"")</f>
        <v>3</v>
      </c>
      <c r="D332" s="21">
        <f ca="1">COUNTIF(INDEX(C332:INDEX($C$1:C332,IFERROR(LOOKUP(2,1/($D$1:D331=2),ROW($D$1:D331)-MIN(ROW($D$1:D331)-1)),1),),),C332)</f>
        <v>2</v>
      </c>
      <c r="E332" s="12">
        <f ca="1">Sector!C332</f>
        <v>4</v>
      </c>
      <c r="F332" s="14">
        <f ca="1">COUNTIF(INDEX(E332:INDEX(E332,IFERROR(LOOKUP(2,1/($F$1:F331=2),ROW($F$1:F331)-MIN(ROW($F$1:F331)-1)),1),),),E332)</f>
        <v>1</v>
      </c>
      <c r="G332" s="31" t="b">
        <f t="shared" ca="1" si="16"/>
        <v>1</v>
      </c>
    </row>
    <row r="333" spans="1:7" ht="19.5" thickBot="1">
      <c r="A333" s="28">
        <f t="shared" si="18"/>
        <v>332</v>
      </c>
      <c r="B333" s="24">
        <f t="shared" ca="1" si="17"/>
        <v>30</v>
      </c>
      <c r="C333" s="20">
        <f ca="1">IF(G333=TRUE,VLOOKUP(B333,Partition!$C$2:$D$38,2),"")</f>
        <v>3</v>
      </c>
      <c r="D333" s="21">
        <f ca="1">COUNTIF(INDEX(C333:INDEX($C$1:C333,IFERROR(LOOKUP(2,1/($D$1:D332=2),ROW($D$1:D332)-MIN(ROW($D$1:D332)-1)),1),),),C333)</f>
        <v>2</v>
      </c>
      <c r="E333" s="12">
        <f ca="1">Sector!C333</f>
        <v>3</v>
      </c>
      <c r="F333" s="14">
        <f ca="1">COUNTIF(INDEX(E333:INDEX(E333,IFERROR(LOOKUP(2,1/($F$1:F332=2),ROW($F$1:F332)-MIN(ROW($F$1:F332)-1)),1),),),E333)</f>
        <v>1</v>
      </c>
      <c r="G333" s="31" t="b">
        <f t="shared" ca="1" si="16"/>
        <v>1</v>
      </c>
    </row>
    <row r="334" spans="1:7" ht="19.5" thickBot="1">
      <c r="A334" s="28">
        <f t="shared" si="18"/>
        <v>333</v>
      </c>
      <c r="B334" s="24">
        <f t="shared" ca="1" si="17"/>
        <v>32</v>
      </c>
      <c r="C334" s="20">
        <f ca="1">IF(G334=TRUE,VLOOKUP(B334,Partition!$C$2:$D$38,2),"")</f>
        <v>6</v>
      </c>
      <c r="D334" s="21">
        <f ca="1">COUNTIF(INDEX(C334:INDEX($C$1:C334,IFERROR(LOOKUP(2,1/($D$1:D333=2),ROW($D$1:D333)-MIN(ROW($D$1:D333)-1)),1),),),C334)</f>
        <v>1</v>
      </c>
      <c r="E334" s="12">
        <f ca="1">Sector!C334</f>
        <v>5</v>
      </c>
      <c r="F334" s="14">
        <f ca="1">COUNTIF(INDEX(E334:INDEX(E334,IFERROR(LOOKUP(2,1/($F$1:F333=2),ROW($F$1:F333)-MIN(ROW($F$1:F333)-1)),1),),),E334)</f>
        <v>1</v>
      </c>
      <c r="G334" s="31" t="b">
        <f t="shared" ca="1" si="16"/>
        <v>1</v>
      </c>
    </row>
    <row r="335" spans="1:7" ht="19.5" thickBot="1">
      <c r="A335" s="28">
        <f t="shared" si="18"/>
        <v>334</v>
      </c>
      <c r="B335" s="24">
        <f t="shared" ca="1" si="17"/>
        <v>30</v>
      </c>
      <c r="C335" s="20">
        <f ca="1">IF(G335=TRUE,VLOOKUP(B335,Partition!$C$2:$D$38,2),"")</f>
        <v>3</v>
      </c>
      <c r="D335" s="21">
        <f ca="1">COUNTIF(INDEX(C335:INDEX($C$1:C335,IFERROR(LOOKUP(2,1/($D$1:D334=2),ROW($D$1:D334)-MIN(ROW($D$1:D334)-1)),1),),),C335)</f>
        <v>2</v>
      </c>
      <c r="E335" s="12">
        <f ca="1">Sector!C335</f>
        <v>3</v>
      </c>
      <c r="F335" s="14">
        <f ca="1">COUNTIF(INDEX(E335:INDEX(E335,IFERROR(LOOKUP(2,1/($F$1:F334=2),ROW($F$1:F334)-MIN(ROW($F$1:F334)-1)),1),),),E335)</f>
        <v>1</v>
      </c>
      <c r="G335" s="31" t="b">
        <f t="shared" ca="1" si="16"/>
        <v>1</v>
      </c>
    </row>
    <row r="336" spans="1:7" ht="19.5" thickBot="1">
      <c r="A336" s="28">
        <f t="shared" si="18"/>
        <v>335</v>
      </c>
      <c r="B336" s="24">
        <f t="shared" ca="1" si="17"/>
        <v>27</v>
      </c>
      <c r="C336" s="20">
        <f ca="1">IF(G336=TRUE,VLOOKUP(B336,Partition!$C$2:$D$38,2),"")</f>
        <v>9</v>
      </c>
      <c r="D336" s="21">
        <f ca="1">COUNTIF(INDEX(C336:INDEX($C$1:C336,IFERROR(LOOKUP(2,1/($D$1:D335=2),ROW($D$1:D335)-MIN(ROW($D$1:D335)-1)),1),),),C336)</f>
        <v>1</v>
      </c>
      <c r="E336" s="12">
        <f ca="1">Sector!C336</f>
        <v>9</v>
      </c>
      <c r="F336" s="14">
        <f ca="1">COUNTIF(INDEX(E336:INDEX(E336,IFERROR(LOOKUP(2,1/($F$1:F335=2),ROW($F$1:F335)-MIN(ROW($F$1:F335)-1)),1),),),E336)</f>
        <v>1</v>
      </c>
      <c r="G336" s="31" t="b">
        <f t="shared" ca="1" si="16"/>
        <v>1</v>
      </c>
    </row>
    <row r="337" spans="1:7" ht="19.5" thickBot="1">
      <c r="A337" s="28">
        <f t="shared" si="18"/>
        <v>336</v>
      </c>
      <c r="B337" s="24">
        <f t="shared" ca="1" si="17"/>
        <v>35</v>
      </c>
      <c r="C337" s="20">
        <f ca="1">IF(G337=TRUE,VLOOKUP(B337,Partition!$C$2:$D$38,2),"")</f>
        <v>9</v>
      </c>
      <c r="D337" s="21">
        <f ca="1">COUNTIF(INDEX(C337:INDEX($C$1:C337,IFERROR(LOOKUP(2,1/($D$1:D336=2),ROW($D$1:D336)-MIN(ROW($D$1:D336)-1)),1),),),C337)</f>
        <v>2</v>
      </c>
      <c r="E337" s="12">
        <f ca="1">Sector!C337</f>
        <v>8</v>
      </c>
      <c r="F337" s="14">
        <f ca="1">COUNTIF(INDEX(E337:INDEX(E337,IFERROR(LOOKUP(2,1/($F$1:F336=2),ROW($F$1:F336)-MIN(ROW($F$1:F336)-1)),1),),),E337)</f>
        <v>1</v>
      </c>
      <c r="G337" s="31" t="b">
        <f t="shared" ca="1" si="16"/>
        <v>1</v>
      </c>
    </row>
    <row r="338" spans="1:7" ht="19.5" thickBot="1">
      <c r="A338" s="28">
        <f t="shared" si="18"/>
        <v>337</v>
      </c>
      <c r="B338" s="24">
        <f t="shared" ca="1" si="17"/>
        <v>3</v>
      </c>
      <c r="C338" s="20">
        <f ca="1">IF(G338=TRUE,VLOOKUP(B338,Partition!$C$2:$D$38,2),"")</f>
        <v>3</v>
      </c>
      <c r="D338" s="21">
        <f ca="1">COUNTIF(INDEX(C338:INDEX($C$1:C338,IFERROR(LOOKUP(2,1/($D$1:D337=2),ROW($D$1:D337)-MIN(ROW($D$1:D337)-1)),1),),),C338)</f>
        <v>1</v>
      </c>
      <c r="E338" s="12">
        <f ca="1">Sector!C338</f>
        <v>3</v>
      </c>
      <c r="F338" s="14">
        <f ca="1">COUNTIF(INDEX(E338:INDEX(E338,IFERROR(LOOKUP(2,1/($F$1:F337=2),ROW($F$1:F337)-MIN(ROW($F$1:F337)-1)),1),),),E338)</f>
        <v>1</v>
      </c>
      <c r="G338" s="31" t="b">
        <f t="shared" ca="1" si="16"/>
        <v>1</v>
      </c>
    </row>
    <row r="339" spans="1:7" ht="19.5" thickBot="1">
      <c r="A339" s="28">
        <f t="shared" si="18"/>
        <v>338</v>
      </c>
      <c r="B339" s="24">
        <f t="shared" ca="1" si="17"/>
        <v>18</v>
      </c>
      <c r="C339" s="20">
        <f ca="1">IF(G339=TRUE,VLOOKUP(B339,Partition!$C$2:$D$38,2),"")</f>
        <v>9</v>
      </c>
      <c r="D339" s="21">
        <f ca="1">COUNTIF(INDEX(C339:INDEX($C$1:C339,IFERROR(LOOKUP(2,1/($D$1:D338=2),ROW($D$1:D338)-MIN(ROW($D$1:D338)-1)),1),),),C339)</f>
        <v>2</v>
      </c>
      <c r="E339" s="12">
        <f ca="1">Sector!C339</f>
        <v>9</v>
      </c>
      <c r="F339" s="14">
        <f ca="1">COUNTIF(INDEX(E339:INDEX(E339,IFERROR(LOOKUP(2,1/($F$1:F338=2),ROW($F$1:F338)-MIN(ROW($F$1:F338)-1)),1),),),E339)</f>
        <v>1</v>
      </c>
      <c r="G339" s="31" t="b">
        <f t="shared" ca="1" si="16"/>
        <v>1</v>
      </c>
    </row>
    <row r="340" spans="1:7" ht="19.5" thickBot="1">
      <c r="A340" s="28">
        <f t="shared" si="18"/>
        <v>339</v>
      </c>
      <c r="B340" s="24">
        <f t="shared" ca="1" si="17"/>
        <v>33</v>
      </c>
      <c r="C340" s="20">
        <f ca="1">IF(G340=TRUE,VLOOKUP(B340,Partition!$C$2:$D$38,2),"")</f>
        <v>6</v>
      </c>
      <c r="D340" s="21">
        <f ca="1">COUNTIF(INDEX(C340:INDEX($C$1:C340,IFERROR(LOOKUP(2,1/($D$1:D339=2),ROW($D$1:D339)-MIN(ROW($D$1:D339)-1)),1),),),C340)</f>
        <v>1</v>
      </c>
      <c r="E340" s="12">
        <f ca="1">Sector!C340</f>
        <v>6</v>
      </c>
      <c r="F340" s="14">
        <f ca="1">COUNTIF(INDEX(E340:INDEX(E340,IFERROR(LOOKUP(2,1/($F$1:F339=2),ROW($F$1:F339)-MIN(ROW($F$1:F339)-1)),1),),),E340)</f>
        <v>1</v>
      </c>
      <c r="G340" s="31" t="b">
        <f t="shared" ca="1" si="16"/>
        <v>1</v>
      </c>
    </row>
    <row r="341" spans="1:7" ht="19.5" thickBot="1">
      <c r="A341" s="28">
        <f t="shared" si="18"/>
        <v>340</v>
      </c>
      <c r="B341" s="24">
        <f t="shared" ca="1" si="17"/>
        <v>2</v>
      </c>
      <c r="C341" s="20">
        <f ca="1">IF(G341=TRUE,VLOOKUP(B341,Partition!$C$2:$D$38,2),"")</f>
        <v>3</v>
      </c>
      <c r="D341" s="21">
        <f ca="1">COUNTIF(INDEX(C341:INDEX($C$1:C341,IFERROR(LOOKUP(2,1/($D$1:D340=2),ROW($D$1:D340)-MIN(ROW($D$1:D340)-1)),1),),),C341)</f>
        <v>1</v>
      </c>
      <c r="E341" s="12">
        <f ca="1">Sector!C341</f>
        <v>2</v>
      </c>
      <c r="F341" s="14">
        <f ca="1">COUNTIF(INDEX(E341:INDEX(E341,IFERROR(LOOKUP(2,1/($F$1:F340=2),ROW($F$1:F340)-MIN(ROW($F$1:F340)-1)),1),),),E341)</f>
        <v>1</v>
      </c>
      <c r="G341" s="31" t="b">
        <f t="shared" ca="1" si="16"/>
        <v>1</v>
      </c>
    </row>
    <row r="342" spans="1:7" ht="19.5" thickBot="1">
      <c r="A342" s="28">
        <f t="shared" si="18"/>
        <v>341</v>
      </c>
      <c r="B342" s="24">
        <f t="shared" ca="1" si="17"/>
        <v>30</v>
      </c>
      <c r="C342" s="20">
        <f ca="1">IF(G342=TRUE,VLOOKUP(B342,Partition!$C$2:$D$38,2),"")</f>
        <v>3</v>
      </c>
      <c r="D342" s="21">
        <f ca="1">COUNTIF(INDEX(C342:INDEX($C$1:C342,IFERROR(LOOKUP(2,1/($D$1:D341=2),ROW($D$1:D341)-MIN(ROW($D$1:D341)-1)),1),),),C342)</f>
        <v>2</v>
      </c>
      <c r="E342" s="12">
        <f ca="1">Sector!C342</f>
        <v>3</v>
      </c>
      <c r="F342" s="14">
        <f ca="1">COUNTIF(INDEX(E342:INDEX(E342,IFERROR(LOOKUP(2,1/($F$1:F341=2),ROW($F$1:F341)-MIN(ROW($F$1:F341)-1)),1),),),E342)</f>
        <v>1</v>
      </c>
      <c r="G342" s="31" t="b">
        <f t="shared" ca="1" si="16"/>
        <v>1</v>
      </c>
    </row>
    <row r="343" spans="1:7" ht="19.5" thickBot="1">
      <c r="A343" s="28">
        <f t="shared" si="18"/>
        <v>342</v>
      </c>
      <c r="B343" s="24">
        <f t="shared" ca="1" si="17"/>
        <v>7</v>
      </c>
      <c r="C343" s="20">
        <f ca="1">IF(G343=TRUE,VLOOKUP(B343,Partition!$C$2:$D$38,2),"")</f>
        <v>6</v>
      </c>
      <c r="D343" s="21">
        <f ca="1">COUNTIF(INDEX(C343:INDEX($C$1:C343,IFERROR(LOOKUP(2,1/($D$1:D342=2),ROW($D$1:D342)-MIN(ROW($D$1:D342)-1)),1),),),C343)</f>
        <v>1</v>
      </c>
      <c r="E343" s="12">
        <f ca="1">Sector!C343</f>
        <v>7</v>
      </c>
      <c r="F343" s="14">
        <f ca="1">COUNTIF(INDEX(E343:INDEX(E343,IFERROR(LOOKUP(2,1/($F$1:F342=2),ROW($F$1:F342)-MIN(ROW($F$1:F342)-1)),1),),),E343)</f>
        <v>1</v>
      </c>
      <c r="G343" s="31" t="b">
        <f t="shared" ca="1" si="16"/>
        <v>1</v>
      </c>
    </row>
    <row r="344" spans="1:7" ht="19.5" thickBot="1">
      <c r="A344" s="28">
        <f t="shared" si="18"/>
        <v>343</v>
      </c>
      <c r="B344" s="24">
        <f t="shared" ca="1" si="17"/>
        <v>14</v>
      </c>
      <c r="C344" s="20">
        <f ca="1">IF(G344=TRUE,VLOOKUP(B344,Partition!$C$2:$D$38,2),"")</f>
        <v>6</v>
      </c>
      <c r="D344" s="21">
        <f ca="1">COUNTIF(INDEX(C344:INDEX($C$1:C344,IFERROR(LOOKUP(2,1/($D$1:D343=2),ROW($D$1:D343)-MIN(ROW($D$1:D343)-1)),1),),),C344)</f>
        <v>2</v>
      </c>
      <c r="E344" s="12">
        <f ca="1">Sector!C344</f>
        <v>5</v>
      </c>
      <c r="F344" s="14">
        <f ca="1">COUNTIF(INDEX(E344:INDEX(E344,IFERROR(LOOKUP(2,1/($F$1:F343=2),ROW($F$1:F343)-MIN(ROW($F$1:F343)-1)),1),),),E344)</f>
        <v>1</v>
      </c>
      <c r="G344" s="31" t="b">
        <f t="shared" ca="1" si="16"/>
        <v>1</v>
      </c>
    </row>
    <row r="345" spans="1:7" ht="19.5" thickBot="1">
      <c r="A345" s="28">
        <f t="shared" si="18"/>
        <v>344</v>
      </c>
      <c r="B345" s="24">
        <f t="shared" ca="1" si="17"/>
        <v>34</v>
      </c>
      <c r="C345" s="20">
        <f ca="1">IF(G345=TRUE,VLOOKUP(B345,Partition!$C$2:$D$38,2),"")</f>
        <v>6</v>
      </c>
      <c r="D345" s="21">
        <f ca="1">COUNTIF(INDEX(C345:INDEX($C$1:C345,IFERROR(LOOKUP(2,1/($D$1:D344=2),ROW($D$1:D344)-MIN(ROW($D$1:D344)-1)),1),),),C345)</f>
        <v>2</v>
      </c>
      <c r="E345" s="12">
        <f ca="1">Sector!C345</f>
        <v>7</v>
      </c>
      <c r="F345" s="14">
        <f ca="1">COUNTIF(INDEX(E345:INDEX(E345,IFERROR(LOOKUP(2,1/($F$1:F344=2),ROW($F$1:F344)-MIN(ROW($F$1:F344)-1)),1),),),E345)</f>
        <v>1</v>
      </c>
      <c r="G345" s="31" t="b">
        <f t="shared" ca="1" si="16"/>
        <v>1</v>
      </c>
    </row>
    <row r="346" spans="1:7" ht="19.5" thickBot="1">
      <c r="A346" s="28">
        <f t="shared" si="18"/>
        <v>345</v>
      </c>
      <c r="B346" s="24">
        <f t="shared" ca="1" si="17"/>
        <v>22</v>
      </c>
      <c r="C346" s="20">
        <f ca="1">IF(G346=TRUE,VLOOKUP(B346,Partition!$C$2:$D$38,2),"")</f>
        <v>3</v>
      </c>
      <c r="D346" s="21">
        <f ca="1">COUNTIF(INDEX(C346:INDEX($C$1:C346,IFERROR(LOOKUP(2,1/($D$1:D345=2),ROW($D$1:D345)-MIN(ROW($D$1:D345)-1)),1),),),C346)</f>
        <v>1</v>
      </c>
      <c r="E346" s="12">
        <f ca="1">Sector!C346</f>
        <v>4</v>
      </c>
      <c r="F346" s="14">
        <f ca="1">COUNTIF(INDEX(E346:INDEX(E346,IFERROR(LOOKUP(2,1/($F$1:F345=2),ROW($F$1:F345)-MIN(ROW($F$1:F345)-1)),1),),),E346)</f>
        <v>1</v>
      </c>
      <c r="G346" s="31" t="b">
        <f t="shared" ca="1" si="16"/>
        <v>1</v>
      </c>
    </row>
    <row r="347" spans="1:7" ht="19.5" thickBot="1">
      <c r="A347" s="28">
        <f t="shared" si="18"/>
        <v>346</v>
      </c>
      <c r="B347" s="24">
        <f t="shared" ca="1" si="17"/>
        <v>34</v>
      </c>
      <c r="C347" s="20">
        <f ca="1">IF(G347=TRUE,VLOOKUP(B347,Partition!$C$2:$D$38,2),"")</f>
        <v>6</v>
      </c>
      <c r="D347" s="21">
        <f ca="1">COUNTIF(INDEX(C347:INDEX($C$1:C347,IFERROR(LOOKUP(2,1/($D$1:D346=2),ROW($D$1:D346)-MIN(ROW($D$1:D346)-1)),1),),),C347)</f>
        <v>2</v>
      </c>
      <c r="E347" s="12">
        <f ca="1">Sector!C347</f>
        <v>7</v>
      </c>
      <c r="F347" s="14">
        <f ca="1">COUNTIF(INDEX(E347:INDEX(E347,IFERROR(LOOKUP(2,1/($F$1:F346=2),ROW($F$1:F346)-MIN(ROW($F$1:F346)-1)),1),),),E347)</f>
        <v>1</v>
      </c>
      <c r="G347" s="31" t="b">
        <f t="shared" ca="1" si="16"/>
        <v>1</v>
      </c>
    </row>
    <row r="348" spans="1:7" ht="19.5" thickBot="1">
      <c r="A348" s="28">
        <f t="shared" si="18"/>
        <v>347</v>
      </c>
      <c r="B348" s="24">
        <f t="shared" ca="1" si="17"/>
        <v>28</v>
      </c>
      <c r="C348" s="20">
        <f ca="1">IF(G348=TRUE,VLOOKUP(B348,Partition!$C$2:$D$38,2),"")</f>
        <v>9</v>
      </c>
      <c r="D348" s="21">
        <f ca="1">COUNTIF(INDEX(C348:INDEX($C$1:C348,IFERROR(LOOKUP(2,1/($D$1:D347=2),ROW($D$1:D347)-MIN(ROW($D$1:D347)-1)),1),),),C348)</f>
        <v>1</v>
      </c>
      <c r="E348" s="12">
        <f ca="1">Sector!C348</f>
        <v>1</v>
      </c>
      <c r="F348" s="14">
        <f ca="1">COUNTIF(INDEX(E348:INDEX(E348,IFERROR(LOOKUP(2,1/($F$1:F347=2),ROW($F$1:F347)-MIN(ROW($F$1:F347)-1)),1),),),E348)</f>
        <v>1</v>
      </c>
      <c r="G348" s="31" t="b">
        <f t="shared" ca="1" si="16"/>
        <v>1</v>
      </c>
    </row>
    <row r="349" spans="1:7" ht="19.5" thickBot="1">
      <c r="A349" s="28">
        <f t="shared" si="18"/>
        <v>348</v>
      </c>
      <c r="B349" s="24">
        <f t="shared" ca="1" si="17"/>
        <v>36</v>
      </c>
      <c r="C349" s="20">
        <f ca="1">IF(G349=TRUE,VLOOKUP(B349,Partition!$C$2:$D$38,2),"")</f>
        <v>9</v>
      </c>
      <c r="D349" s="21">
        <f ca="1">COUNTIF(INDEX(C349:INDEX($C$1:C349,IFERROR(LOOKUP(2,1/($D$1:D348=2),ROW($D$1:D348)-MIN(ROW($D$1:D348)-1)),1),),),C349)</f>
        <v>2</v>
      </c>
      <c r="E349" s="12">
        <f ca="1">Sector!C349</f>
        <v>9</v>
      </c>
      <c r="F349" s="14">
        <f ca="1">COUNTIF(INDEX(E349:INDEX(E349,IFERROR(LOOKUP(2,1/($F$1:F348=2),ROW($F$1:F348)-MIN(ROW($F$1:F348)-1)),1),),),E349)</f>
        <v>1</v>
      </c>
      <c r="G349" s="31" t="b">
        <f t="shared" ca="1" si="16"/>
        <v>1</v>
      </c>
    </row>
    <row r="350" spans="1:7" ht="19.5" thickBot="1">
      <c r="A350" s="28">
        <f t="shared" si="18"/>
        <v>349</v>
      </c>
      <c r="B350" s="24">
        <f t="shared" ca="1" si="17"/>
        <v>27</v>
      </c>
      <c r="C350" s="20">
        <f ca="1">IF(G350=TRUE,VLOOKUP(B350,Partition!$C$2:$D$38,2),"")</f>
        <v>9</v>
      </c>
      <c r="D350" s="21">
        <f ca="1">COUNTIF(INDEX(C350:INDEX($C$1:C350,IFERROR(LOOKUP(2,1/($D$1:D349=2),ROW($D$1:D349)-MIN(ROW($D$1:D349)-1)),1),),),C350)</f>
        <v>2</v>
      </c>
      <c r="E350" s="12">
        <f ca="1">Sector!C350</f>
        <v>9</v>
      </c>
      <c r="F350" s="14">
        <f ca="1">COUNTIF(INDEX(E350:INDEX(E350,IFERROR(LOOKUP(2,1/($F$1:F349=2),ROW($F$1:F349)-MIN(ROW($F$1:F349)-1)),1),),),E350)</f>
        <v>1</v>
      </c>
      <c r="G350" s="31" t="b">
        <f t="shared" ca="1" si="16"/>
        <v>1</v>
      </c>
    </row>
    <row r="351" spans="1:7" ht="19.5" thickBot="1">
      <c r="A351" s="28">
        <f t="shared" si="18"/>
        <v>350</v>
      </c>
      <c r="B351" s="24">
        <f t="shared" ca="1" si="17"/>
        <v>29</v>
      </c>
      <c r="C351" s="20">
        <f ca="1">IF(G351=TRUE,VLOOKUP(B351,Partition!$C$2:$D$38,2),"")</f>
        <v>3</v>
      </c>
      <c r="D351" s="21">
        <f ca="1">COUNTIF(INDEX(C351:INDEX($C$1:C351,IFERROR(LOOKUP(2,1/($D$1:D350=2),ROW($D$1:D350)-MIN(ROW($D$1:D350)-1)),1),),),C351)</f>
        <v>1</v>
      </c>
      <c r="E351" s="12">
        <f ca="1">Sector!C351</f>
        <v>2</v>
      </c>
      <c r="F351" s="14">
        <f ca="1">COUNTIF(INDEX(E351:INDEX(E351,IFERROR(LOOKUP(2,1/($F$1:F350=2),ROW($F$1:F350)-MIN(ROW($F$1:F350)-1)),1),),),E351)</f>
        <v>1</v>
      </c>
      <c r="G351" s="31" t="b">
        <f t="shared" ca="1" si="16"/>
        <v>1</v>
      </c>
    </row>
    <row r="352" spans="1:7" ht="19.5" thickBot="1">
      <c r="A352" s="28">
        <f t="shared" si="18"/>
        <v>351</v>
      </c>
      <c r="B352" s="24">
        <f t="shared" ca="1" si="17"/>
        <v>17</v>
      </c>
      <c r="C352" s="20">
        <f ca="1">IF(G352=TRUE,VLOOKUP(B352,Partition!$C$2:$D$38,2),"")</f>
        <v>9</v>
      </c>
      <c r="D352" s="21">
        <f ca="1">COUNTIF(INDEX(C352:INDEX($C$1:C352,IFERROR(LOOKUP(2,1/($D$1:D351=2),ROW($D$1:D351)-MIN(ROW($D$1:D351)-1)),1),),),C352)</f>
        <v>2</v>
      </c>
      <c r="E352" s="12">
        <f ca="1">Sector!C352</f>
        <v>8</v>
      </c>
      <c r="F352" s="14">
        <f ca="1">COUNTIF(INDEX(E352:INDEX(E352,IFERROR(LOOKUP(2,1/($F$1:F351=2),ROW($F$1:F351)-MIN(ROW($F$1:F351)-1)),1),),),E352)</f>
        <v>1</v>
      </c>
      <c r="G352" s="31" t="b">
        <f t="shared" ca="1" si="16"/>
        <v>1</v>
      </c>
    </row>
    <row r="353" spans="1:7" ht="19.5" thickBot="1">
      <c r="A353" s="28">
        <f t="shared" si="18"/>
        <v>352</v>
      </c>
      <c r="B353" s="24">
        <f t="shared" ca="1" si="17"/>
        <v>3</v>
      </c>
      <c r="C353" s="20">
        <f ca="1">IF(G353=TRUE,VLOOKUP(B353,Partition!$C$2:$D$38,2),"")</f>
        <v>3</v>
      </c>
      <c r="D353" s="21">
        <f ca="1">COUNTIF(INDEX(C353:INDEX($C$1:C353,IFERROR(LOOKUP(2,1/($D$1:D352=2),ROW($D$1:D352)-MIN(ROW($D$1:D352)-1)),1),),),C353)</f>
        <v>1</v>
      </c>
      <c r="E353" s="12">
        <f ca="1">Sector!C353</f>
        <v>3</v>
      </c>
      <c r="F353" s="14">
        <f ca="1">COUNTIF(INDEX(E353:INDEX(E353,IFERROR(LOOKUP(2,1/($F$1:F352=2),ROW($F$1:F352)-MIN(ROW($F$1:F352)-1)),1),),),E353)</f>
        <v>1</v>
      </c>
      <c r="G353" s="31" t="b">
        <f t="shared" ca="1" si="16"/>
        <v>1</v>
      </c>
    </row>
    <row r="354" spans="1:7" ht="19.5" thickBot="1">
      <c r="A354" s="28">
        <f t="shared" si="18"/>
        <v>353</v>
      </c>
      <c r="B354" s="24">
        <f t="shared" ca="1" si="17"/>
        <v>23</v>
      </c>
      <c r="C354" s="20">
        <f ca="1">IF(G354=TRUE,VLOOKUP(B354,Partition!$C$2:$D$38,2),"")</f>
        <v>6</v>
      </c>
      <c r="D354" s="21">
        <f ca="1">COUNTIF(INDEX(C354:INDEX($C$1:C354,IFERROR(LOOKUP(2,1/($D$1:D353=2),ROW($D$1:D353)-MIN(ROW($D$1:D353)-1)),1),),),C354)</f>
        <v>1</v>
      </c>
      <c r="E354" s="12">
        <f ca="1">Sector!C354</f>
        <v>5</v>
      </c>
      <c r="F354" s="14">
        <f ca="1">COUNTIF(INDEX(E354:INDEX(E354,IFERROR(LOOKUP(2,1/($F$1:F353=2),ROW($F$1:F353)-MIN(ROW($F$1:F353)-1)),1),),),E354)</f>
        <v>1</v>
      </c>
      <c r="G354" s="31" t="b">
        <f t="shared" ca="1" si="16"/>
        <v>1</v>
      </c>
    </row>
    <row r="355" spans="1:7" ht="19.5" thickBot="1">
      <c r="A355" s="28">
        <f t="shared" si="18"/>
        <v>354</v>
      </c>
      <c r="B355" s="24">
        <f t="shared" ca="1" si="17"/>
        <v>10</v>
      </c>
      <c r="C355" s="20">
        <f ca="1">IF(G355=TRUE,VLOOKUP(B355,Partition!$C$2:$D$38,2),"")</f>
        <v>9</v>
      </c>
      <c r="D355" s="21">
        <f ca="1">COUNTIF(INDEX(C355:INDEX($C$1:C355,IFERROR(LOOKUP(2,1/($D$1:D354=2),ROW($D$1:D354)-MIN(ROW($D$1:D354)-1)),1),),),C355)</f>
        <v>2</v>
      </c>
      <c r="E355" s="12">
        <f ca="1">Sector!C355</f>
        <v>1</v>
      </c>
      <c r="F355" s="14">
        <f ca="1">COUNTIF(INDEX(E355:INDEX(E355,IFERROR(LOOKUP(2,1/($F$1:F354=2),ROW($F$1:F354)-MIN(ROW($F$1:F354)-1)),1),),),E355)</f>
        <v>1</v>
      </c>
      <c r="G355" s="31" t="b">
        <f t="shared" ca="1" si="16"/>
        <v>1</v>
      </c>
    </row>
    <row r="356" spans="1:7" ht="19.5" thickBot="1">
      <c r="A356" s="28">
        <f t="shared" si="18"/>
        <v>355</v>
      </c>
      <c r="B356" s="24">
        <f t="shared" ca="1" si="17"/>
        <v>14</v>
      </c>
      <c r="C356" s="20">
        <f ca="1">IF(G356=TRUE,VLOOKUP(B356,Partition!$C$2:$D$38,2),"")</f>
        <v>6</v>
      </c>
      <c r="D356" s="21">
        <f ca="1">COUNTIF(INDEX(C356:INDEX($C$1:C356,IFERROR(LOOKUP(2,1/($D$1:D355=2),ROW($D$1:D355)-MIN(ROW($D$1:D355)-1)),1),),),C356)</f>
        <v>1</v>
      </c>
      <c r="E356" s="12">
        <f ca="1">Sector!C356</f>
        <v>5</v>
      </c>
      <c r="F356" s="14">
        <f ca="1">COUNTIF(INDEX(E356:INDEX(E356,IFERROR(LOOKUP(2,1/($F$1:F355=2),ROW($F$1:F355)-MIN(ROW($F$1:F355)-1)),1),),),E356)</f>
        <v>1</v>
      </c>
      <c r="G356" s="31" t="b">
        <f t="shared" ca="1" si="16"/>
        <v>1</v>
      </c>
    </row>
    <row r="357" spans="1:7" ht="19.5" thickBot="1">
      <c r="A357" s="28">
        <f t="shared" si="18"/>
        <v>356</v>
      </c>
      <c r="B357" s="24">
        <f t="shared" ca="1" si="17"/>
        <v>4</v>
      </c>
      <c r="C357" s="20">
        <f ca="1">IF(G357=TRUE,VLOOKUP(B357,Partition!$C$2:$D$38,2),"")</f>
        <v>3</v>
      </c>
      <c r="D357" s="21">
        <f ca="1">COUNTIF(INDEX(C357:INDEX($C$1:C357,IFERROR(LOOKUP(2,1/($D$1:D356=2),ROW($D$1:D356)-MIN(ROW($D$1:D356)-1)),1),),),C357)</f>
        <v>1</v>
      </c>
      <c r="E357" s="12">
        <f ca="1">Sector!C357</f>
        <v>4</v>
      </c>
      <c r="F357" s="14">
        <f ca="1">COUNTIF(INDEX(E357:INDEX(E357,IFERROR(LOOKUP(2,1/($F$1:F356=2),ROW($F$1:F356)-MIN(ROW($F$1:F356)-1)),1),),),E357)</f>
        <v>1</v>
      </c>
      <c r="G357" s="31" t="b">
        <f t="shared" ca="1" si="16"/>
        <v>1</v>
      </c>
    </row>
    <row r="358" spans="1:7" ht="19.5" thickBot="1">
      <c r="A358" s="28">
        <f t="shared" si="18"/>
        <v>357</v>
      </c>
      <c r="B358" s="24">
        <f t="shared" ca="1" si="17"/>
        <v>34</v>
      </c>
      <c r="C358" s="20">
        <f ca="1">IF(G358=TRUE,VLOOKUP(B358,Partition!$C$2:$D$38,2),"")</f>
        <v>6</v>
      </c>
      <c r="D358" s="21">
        <f ca="1">COUNTIF(INDEX(C358:INDEX($C$1:C358,IFERROR(LOOKUP(2,1/($D$1:D357=2),ROW($D$1:D357)-MIN(ROW($D$1:D357)-1)),1),),),C358)</f>
        <v>2</v>
      </c>
      <c r="E358" s="12">
        <f ca="1">Sector!C358</f>
        <v>7</v>
      </c>
      <c r="F358" s="14">
        <f ca="1">COUNTIF(INDEX(E358:INDEX(E358,IFERROR(LOOKUP(2,1/($F$1:F357=2),ROW($F$1:F357)-MIN(ROW($F$1:F357)-1)),1),),),E358)</f>
        <v>1</v>
      </c>
      <c r="G358" s="31" t="b">
        <f t="shared" ca="1" si="16"/>
        <v>1</v>
      </c>
    </row>
    <row r="359" spans="1:7" ht="19.5" thickBot="1">
      <c r="A359" s="28">
        <f t="shared" si="18"/>
        <v>358</v>
      </c>
      <c r="B359" s="24">
        <f t="shared" ca="1" si="17"/>
        <v>7</v>
      </c>
      <c r="C359" s="20">
        <f ca="1">IF(G359=TRUE,VLOOKUP(B359,Partition!$C$2:$D$38,2),"")</f>
        <v>6</v>
      </c>
      <c r="D359" s="21">
        <f ca="1">COUNTIF(INDEX(C359:INDEX($C$1:C359,IFERROR(LOOKUP(2,1/($D$1:D358=2),ROW($D$1:D358)-MIN(ROW($D$1:D358)-1)),1),),),C359)</f>
        <v>2</v>
      </c>
      <c r="E359" s="12">
        <f ca="1">Sector!C359</f>
        <v>7</v>
      </c>
      <c r="F359" s="14">
        <f ca="1">COUNTIF(INDEX(E359:INDEX(E359,IFERROR(LOOKUP(2,1/($F$1:F358=2),ROW($F$1:F358)-MIN(ROW($F$1:F358)-1)),1),),),E359)</f>
        <v>1</v>
      </c>
      <c r="G359" s="31" t="b">
        <f t="shared" ca="1" si="16"/>
        <v>1</v>
      </c>
    </row>
    <row r="360" spans="1:7" ht="19.5" thickBot="1">
      <c r="A360" s="28">
        <f t="shared" si="18"/>
        <v>359</v>
      </c>
      <c r="B360" s="24">
        <f t="shared" ca="1" si="17"/>
        <v>28</v>
      </c>
      <c r="C360" s="20">
        <f ca="1">IF(G360=TRUE,VLOOKUP(B360,Partition!$C$2:$D$38,2),"")</f>
        <v>9</v>
      </c>
      <c r="D360" s="21">
        <f ca="1">COUNTIF(INDEX(C360:INDEX($C$1:C360,IFERROR(LOOKUP(2,1/($D$1:D359=2),ROW($D$1:D359)-MIN(ROW($D$1:D359)-1)),1),),),C360)</f>
        <v>1</v>
      </c>
      <c r="E360" s="12">
        <f ca="1">Sector!C360</f>
        <v>1</v>
      </c>
      <c r="F360" s="14">
        <f ca="1">COUNTIF(INDEX(E360:INDEX(E360,IFERROR(LOOKUP(2,1/($F$1:F359=2),ROW($F$1:F359)-MIN(ROW($F$1:F359)-1)),1),),),E360)</f>
        <v>1</v>
      </c>
      <c r="G360" s="31" t="b">
        <f t="shared" ca="1" si="16"/>
        <v>1</v>
      </c>
    </row>
    <row r="361" spans="1:7" ht="19.5" thickBot="1">
      <c r="A361" s="28">
        <f t="shared" si="18"/>
        <v>360</v>
      </c>
      <c r="B361" s="24">
        <f t="shared" ca="1" si="17"/>
        <v>15</v>
      </c>
      <c r="C361" s="20">
        <f ca="1">IF(G361=TRUE,VLOOKUP(B361,Partition!$C$2:$D$38,2),"")</f>
        <v>6</v>
      </c>
      <c r="D361" s="21">
        <f ca="1">COUNTIF(INDEX(C361:INDEX($C$1:C361,IFERROR(LOOKUP(2,1/($D$1:D360=2),ROW($D$1:D360)-MIN(ROW($D$1:D360)-1)),1),),),C361)</f>
        <v>2</v>
      </c>
      <c r="E361" s="12">
        <f ca="1">Sector!C361</f>
        <v>6</v>
      </c>
      <c r="F361" s="14">
        <f ca="1">COUNTIF(INDEX(E361:INDEX(E361,IFERROR(LOOKUP(2,1/($F$1:F360=2),ROW($F$1:F360)-MIN(ROW($F$1:F360)-1)),1),),),E361)</f>
        <v>1</v>
      </c>
      <c r="G361" s="31" t="b">
        <f t="shared" ca="1" si="16"/>
        <v>1</v>
      </c>
    </row>
    <row r="362" spans="1:7" ht="19.5" thickBot="1">
      <c r="A362" s="28">
        <f t="shared" si="18"/>
        <v>361</v>
      </c>
      <c r="B362" s="24">
        <f t="shared" ca="1" si="17"/>
        <v>16</v>
      </c>
      <c r="C362" s="20">
        <f ca="1">IF(G362=TRUE,VLOOKUP(B362,Partition!$C$2:$D$38,2),"")</f>
        <v>6</v>
      </c>
      <c r="D362" s="21">
        <f ca="1">COUNTIF(INDEX(C362:INDEX($C$1:C362,IFERROR(LOOKUP(2,1/($D$1:D361=2),ROW($D$1:D361)-MIN(ROW($D$1:D361)-1)),1),),),C362)</f>
        <v>2</v>
      </c>
      <c r="E362" s="12">
        <f ca="1">Sector!C362</f>
        <v>7</v>
      </c>
      <c r="F362" s="14">
        <f ca="1">COUNTIF(INDEX(E362:INDEX(E362,IFERROR(LOOKUP(2,1/($F$1:F361=2),ROW($F$1:F361)-MIN(ROW($F$1:F361)-1)),1),),),E362)</f>
        <v>1</v>
      </c>
      <c r="G362" s="31" t="b">
        <f t="shared" ca="1" si="16"/>
        <v>1</v>
      </c>
    </row>
    <row r="363" spans="1:7" ht="19.5" thickBot="1">
      <c r="A363" s="28">
        <f t="shared" si="18"/>
        <v>362</v>
      </c>
      <c r="B363" s="24">
        <f t="shared" ca="1" si="17"/>
        <v>10</v>
      </c>
      <c r="C363" s="20">
        <f ca="1">IF(G363=TRUE,VLOOKUP(B363,Partition!$C$2:$D$38,2),"")</f>
        <v>9</v>
      </c>
      <c r="D363" s="21">
        <f ca="1">COUNTIF(INDEX(C363:INDEX($C$1:C363,IFERROR(LOOKUP(2,1/($D$1:D362=2),ROW($D$1:D362)-MIN(ROW($D$1:D362)-1)),1),),),C363)</f>
        <v>1</v>
      </c>
      <c r="E363" s="12">
        <f ca="1">Sector!C363</f>
        <v>1</v>
      </c>
      <c r="F363" s="14">
        <f ca="1">COUNTIF(INDEX(E363:INDEX(E363,IFERROR(LOOKUP(2,1/($F$1:F362=2),ROW($F$1:F362)-MIN(ROW($F$1:F362)-1)),1),),),E363)</f>
        <v>1</v>
      </c>
      <c r="G363" s="31" t="b">
        <f t="shared" ca="1" si="16"/>
        <v>1</v>
      </c>
    </row>
    <row r="364" spans="1:7" ht="19.5" thickBot="1">
      <c r="A364" s="28">
        <f t="shared" si="18"/>
        <v>363</v>
      </c>
      <c r="B364" s="24">
        <f t="shared" ca="1" si="17"/>
        <v>12</v>
      </c>
      <c r="C364" s="20">
        <f ca="1">IF(G364=TRUE,VLOOKUP(B364,Partition!$C$2:$D$38,2),"")</f>
        <v>3</v>
      </c>
      <c r="D364" s="21">
        <f ca="1">COUNTIF(INDEX(C364:INDEX($C$1:C364,IFERROR(LOOKUP(2,1/($D$1:D363=2),ROW($D$1:D363)-MIN(ROW($D$1:D363)-1)),1),),),C364)</f>
        <v>1</v>
      </c>
      <c r="E364" s="12">
        <f ca="1">Sector!C364</f>
        <v>3</v>
      </c>
      <c r="F364" s="14">
        <f ca="1">COUNTIF(INDEX(E364:INDEX(E364,IFERROR(LOOKUP(2,1/($F$1:F363=2),ROW($F$1:F363)-MIN(ROW($F$1:F363)-1)),1),),),E364)</f>
        <v>1</v>
      </c>
      <c r="G364" s="31" t="b">
        <f t="shared" ca="1" si="16"/>
        <v>1</v>
      </c>
    </row>
    <row r="365" spans="1:7" ht="19.5" thickBot="1">
      <c r="A365" s="28">
        <f t="shared" si="18"/>
        <v>364</v>
      </c>
      <c r="B365" s="24">
        <f t="shared" ca="1" si="17"/>
        <v>2</v>
      </c>
      <c r="C365" s="20">
        <f ca="1">IF(G365=TRUE,VLOOKUP(B365,Partition!$C$2:$D$38,2),"")</f>
        <v>3</v>
      </c>
      <c r="D365" s="21">
        <f ca="1">COUNTIF(INDEX(C365:INDEX($C$1:C365,IFERROR(LOOKUP(2,1/($D$1:D364=2),ROW($D$1:D364)-MIN(ROW($D$1:D364)-1)),1),),),C365)</f>
        <v>2</v>
      </c>
      <c r="E365" s="12">
        <f ca="1">Sector!C365</f>
        <v>2</v>
      </c>
      <c r="F365" s="14">
        <f ca="1">COUNTIF(INDEX(E365:INDEX(E365,IFERROR(LOOKUP(2,1/($F$1:F364=2),ROW($F$1:F364)-MIN(ROW($F$1:F364)-1)),1),),),E365)</f>
        <v>1</v>
      </c>
      <c r="G365" s="31" t="b">
        <f t="shared" ca="1" si="16"/>
        <v>1</v>
      </c>
    </row>
    <row r="366" spans="1:7" ht="19.5" thickBot="1">
      <c r="A366" s="28">
        <f t="shared" si="18"/>
        <v>365</v>
      </c>
      <c r="B366" s="24">
        <f t="shared" ca="1" si="17"/>
        <v>13</v>
      </c>
      <c r="C366" s="20">
        <f ca="1">IF(G366=TRUE,VLOOKUP(B366,Partition!$C$2:$D$38,2),"")</f>
        <v>3</v>
      </c>
      <c r="D366" s="21">
        <f ca="1">COUNTIF(INDEX(C366:INDEX($C$1:C366,IFERROR(LOOKUP(2,1/($D$1:D365=2),ROW($D$1:D365)-MIN(ROW($D$1:D365)-1)),1),),),C366)</f>
        <v>2</v>
      </c>
      <c r="E366" s="12">
        <f ca="1">Sector!C366</f>
        <v>4</v>
      </c>
      <c r="F366" s="14">
        <f ca="1">COUNTIF(INDEX(E366:INDEX(E366,IFERROR(LOOKUP(2,1/($F$1:F365=2),ROW($F$1:F365)-MIN(ROW($F$1:F365)-1)),1),),),E366)</f>
        <v>1</v>
      </c>
      <c r="G366" s="31" t="b">
        <f t="shared" ca="1" si="16"/>
        <v>1</v>
      </c>
    </row>
    <row r="367" spans="1:7" ht="19.5" thickBot="1">
      <c r="A367" s="28">
        <f t="shared" si="18"/>
        <v>366</v>
      </c>
      <c r="B367" s="24">
        <f t="shared" ca="1" si="17"/>
        <v>36</v>
      </c>
      <c r="C367" s="20">
        <f ca="1">IF(G367=TRUE,VLOOKUP(B367,Partition!$C$2:$D$38,2),"")</f>
        <v>9</v>
      </c>
      <c r="D367" s="21">
        <f ca="1">COUNTIF(INDEX(C367:INDEX($C$1:C367,IFERROR(LOOKUP(2,1/($D$1:D366=2),ROW($D$1:D366)-MIN(ROW($D$1:D366)-1)),1),),),C367)</f>
        <v>1</v>
      </c>
      <c r="E367" s="12">
        <f ca="1">Sector!C367</f>
        <v>9</v>
      </c>
      <c r="F367" s="14">
        <f ca="1">COUNTIF(INDEX(E367:INDEX(E367,IFERROR(LOOKUP(2,1/($F$1:F366=2),ROW($F$1:F366)-MIN(ROW($F$1:F366)-1)),1),),),E367)</f>
        <v>1</v>
      </c>
      <c r="G367" s="31" t="b">
        <f t="shared" ca="1" si="16"/>
        <v>1</v>
      </c>
    </row>
    <row r="368" spans="1:7" ht="19.5" thickBot="1">
      <c r="A368" s="28">
        <f t="shared" si="18"/>
        <v>367</v>
      </c>
      <c r="B368" s="24">
        <f t="shared" ca="1" si="17"/>
        <v>33</v>
      </c>
      <c r="C368" s="20">
        <f ca="1">IF(G368=TRUE,VLOOKUP(B368,Partition!$C$2:$D$38,2),"")</f>
        <v>6</v>
      </c>
      <c r="D368" s="21">
        <f ca="1">COUNTIF(INDEX(C368:INDEX($C$1:C368,IFERROR(LOOKUP(2,1/($D$1:D367=2),ROW($D$1:D367)-MIN(ROW($D$1:D367)-1)),1),),),C368)</f>
        <v>1</v>
      </c>
      <c r="E368" s="12">
        <f ca="1">Sector!C368</f>
        <v>6</v>
      </c>
      <c r="F368" s="14">
        <f ca="1">COUNTIF(INDEX(E368:INDEX(E368,IFERROR(LOOKUP(2,1/($F$1:F367=2),ROW($F$1:F367)-MIN(ROW($F$1:F367)-1)),1),),),E368)</f>
        <v>1</v>
      </c>
      <c r="G368" s="31" t="b">
        <f t="shared" ca="1" si="16"/>
        <v>1</v>
      </c>
    </row>
    <row r="369" spans="1:7" ht="19.5" thickBot="1">
      <c r="A369" s="28">
        <f t="shared" si="18"/>
        <v>368</v>
      </c>
      <c r="B369" s="24">
        <f t="shared" ca="1" si="17"/>
        <v>19</v>
      </c>
      <c r="C369" s="20">
        <f ca="1">IF(G369=TRUE,VLOOKUP(B369,Partition!$C$2:$D$38,2),"")</f>
        <v>9</v>
      </c>
      <c r="D369" s="21">
        <f ca="1">COUNTIF(INDEX(C369:INDEX($C$1:C369,IFERROR(LOOKUP(2,1/($D$1:D368=2),ROW($D$1:D368)-MIN(ROW($D$1:D368)-1)),1),),),C369)</f>
        <v>2</v>
      </c>
      <c r="E369" s="12">
        <f ca="1">Sector!C369</f>
        <v>1</v>
      </c>
      <c r="F369" s="14">
        <f ca="1">COUNTIF(INDEX(E369:INDEX(E369,IFERROR(LOOKUP(2,1/($F$1:F368=2),ROW($F$1:F368)-MIN(ROW($F$1:F368)-1)),1),),),E369)</f>
        <v>1</v>
      </c>
      <c r="G369" s="31" t="b">
        <f t="shared" ca="1" si="16"/>
        <v>1</v>
      </c>
    </row>
    <row r="370" spans="1:7" ht="19.5" thickBot="1">
      <c r="A370" s="28">
        <f t="shared" si="18"/>
        <v>369</v>
      </c>
      <c r="B370" s="24">
        <f t="shared" ca="1" si="17"/>
        <v>1</v>
      </c>
      <c r="C370" s="20">
        <f ca="1">IF(G370=TRUE,VLOOKUP(B370,Partition!$C$2:$D$38,2),"")</f>
        <v>9</v>
      </c>
      <c r="D370" s="21">
        <f ca="1">COUNTIF(INDEX(C370:INDEX($C$1:C370,IFERROR(LOOKUP(2,1/($D$1:D369=2),ROW($D$1:D369)-MIN(ROW($D$1:D369)-1)),1),),),C370)</f>
        <v>2</v>
      </c>
      <c r="E370" s="12">
        <f ca="1">Sector!C370</f>
        <v>1</v>
      </c>
      <c r="F370" s="14">
        <f ca="1">COUNTIF(INDEX(E370:INDEX(E370,IFERROR(LOOKUP(2,1/($F$1:F369=2),ROW($F$1:F369)-MIN(ROW($F$1:F369)-1)),1),),),E370)</f>
        <v>1</v>
      </c>
      <c r="G370" s="31" t="b">
        <f t="shared" ca="1" si="16"/>
        <v>1</v>
      </c>
    </row>
    <row r="371" spans="1:7" ht="19.5" thickBot="1">
      <c r="A371" s="28">
        <f t="shared" si="18"/>
        <v>370</v>
      </c>
      <c r="B371" s="24">
        <f t="shared" ca="1" si="17"/>
        <v>6</v>
      </c>
      <c r="C371" s="20">
        <f ca="1">IF(G371=TRUE,VLOOKUP(B371,Partition!$C$2:$D$38,2),"")</f>
        <v>6</v>
      </c>
      <c r="D371" s="21">
        <f ca="1">COUNTIF(INDEX(C371:INDEX($C$1:C371,IFERROR(LOOKUP(2,1/($D$1:D370=2),ROW($D$1:D370)-MIN(ROW($D$1:D370)-1)),1),),),C371)</f>
        <v>1</v>
      </c>
      <c r="E371" s="12">
        <f ca="1">Sector!C371</f>
        <v>6</v>
      </c>
      <c r="F371" s="14">
        <f ca="1">COUNTIF(INDEX(E371:INDEX(E371,IFERROR(LOOKUP(2,1/($F$1:F370=2),ROW($F$1:F370)-MIN(ROW($F$1:F370)-1)),1),),),E371)</f>
        <v>1</v>
      </c>
      <c r="G371" s="31" t="b">
        <f t="shared" ca="1" si="16"/>
        <v>1</v>
      </c>
    </row>
    <row r="372" spans="1:7" ht="19.5" thickBot="1">
      <c r="A372" s="28">
        <f t="shared" si="18"/>
        <v>371</v>
      </c>
      <c r="B372" s="24">
        <f t="shared" ca="1" si="17"/>
        <v>4</v>
      </c>
      <c r="C372" s="20">
        <f ca="1">IF(G372=TRUE,VLOOKUP(B372,Partition!$C$2:$D$38,2),"")</f>
        <v>3</v>
      </c>
      <c r="D372" s="21">
        <f ca="1">COUNTIF(INDEX(C372:INDEX($C$1:C372,IFERROR(LOOKUP(2,1/($D$1:D371=2),ROW($D$1:D371)-MIN(ROW($D$1:D371)-1)),1),),),C372)</f>
        <v>1</v>
      </c>
      <c r="E372" s="12">
        <f ca="1">Sector!C372</f>
        <v>4</v>
      </c>
      <c r="F372" s="14">
        <f ca="1">COUNTIF(INDEX(E372:INDEX(E372,IFERROR(LOOKUP(2,1/($F$1:F371=2),ROW($F$1:F371)-MIN(ROW($F$1:F371)-1)),1),),),E372)</f>
        <v>1</v>
      </c>
      <c r="G372" s="31" t="b">
        <f t="shared" ca="1" si="16"/>
        <v>1</v>
      </c>
    </row>
    <row r="373" spans="1:7" ht="19.5" thickBot="1">
      <c r="A373" s="28">
        <f t="shared" si="18"/>
        <v>372</v>
      </c>
      <c r="B373" s="24">
        <f t="shared" ca="1" si="17"/>
        <v>10</v>
      </c>
      <c r="C373" s="20">
        <f ca="1">IF(G373=TRUE,VLOOKUP(B373,Partition!$C$2:$D$38,2),"")</f>
        <v>9</v>
      </c>
      <c r="D373" s="21">
        <f ca="1">COUNTIF(INDEX(C373:INDEX($C$1:C373,IFERROR(LOOKUP(2,1/($D$1:D372=2),ROW($D$1:D372)-MIN(ROW($D$1:D372)-1)),1),),),C373)</f>
        <v>2</v>
      </c>
      <c r="E373" s="12">
        <f ca="1">Sector!C373</f>
        <v>1</v>
      </c>
      <c r="F373" s="14">
        <f ca="1">COUNTIF(INDEX(E373:INDEX(E373,IFERROR(LOOKUP(2,1/($F$1:F372=2),ROW($F$1:F372)-MIN(ROW($F$1:F372)-1)),1),),),E373)</f>
        <v>1</v>
      </c>
      <c r="G373" s="31" t="b">
        <f t="shared" ca="1" si="16"/>
        <v>1</v>
      </c>
    </row>
    <row r="374" spans="1:7" ht="19.5" thickBot="1">
      <c r="A374" s="28">
        <f t="shared" si="18"/>
        <v>373</v>
      </c>
      <c r="B374" s="24">
        <f t="shared" ca="1" si="17"/>
        <v>35</v>
      </c>
      <c r="C374" s="20">
        <f ca="1">IF(G374=TRUE,VLOOKUP(B374,Partition!$C$2:$D$38,2),"")</f>
        <v>9</v>
      </c>
      <c r="D374" s="21">
        <f ca="1">COUNTIF(INDEX(C374:INDEX($C$1:C374,IFERROR(LOOKUP(2,1/($D$1:D373=2),ROW($D$1:D373)-MIN(ROW($D$1:D373)-1)),1),),),C374)</f>
        <v>2</v>
      </c>
      <c r="E374" s="12">
        <f ca="1">Sector!C374</f>
        <v>8</v>
      </c>
      <c r="F374" s="14">
        <f ca="1">COUNTIF(INDEX(E374:INDEX(E374,IFERROR(LOOKUP(2,1/($F$1:F373=2),ROW($F$1:F373)-MIN(ROW($F$1:F373)-1)),1),),),E374)</f>
        <v>1</v>
      </c>
      <c r="G374" s="31" t="b">
        <f t="shared" ca="1" si="16"/>
        <v>1</v>
      </c>
    </row>
    <row r="375" spans="1:7" ht="19.5" thickBot="1">
      <c r="A375" s="28">
        <f t="shared" si="18"/>
        <v>374</v>
      </c>
      <c r="B375" s="24">
        <f t="shared" ca="1" si="17"/>
        <v>9</v>
      </c>
      <c r="C375" s="20">
        <f ca="1">IF(G375=TRUE,VLOOKUP(B375,Partition!$C$2:$D$38,2),"")</f>
        <v>9</v>
      </c>
      <c r="D375" s="21">
        <f ca="1">COUNTIF(INDEX(C375:INDEX($C$1:C375,IFERROR(LOOKUP(2,1/($D$1:D374=2),ROW($D$1:D374)-MIN(ROW($D$1:D374)-1)),1),),),C375)</f>
        <v>2</v>
      </c>
      <c r="E375" s="12">
        <f ca="1">Sector!C375</f>
        <v>9</v>
      </c>
      <c r="F375" s="14">
        <f ca="1">COUNTIF(INDEX(E375:INDEX(E375,IFERROR(LOOKUP(2,1/($F$1:F374=2),ROW($F$1:F374)-MIN(ROW($F$1:F374)-1)),1),),),E375)</f>
        <v>1</v>
      </c>
      <c r="G375" s="31" t="b">
        <f t="shared" ca="1" si="16"/>
        <v>1</v>
      </c>
    </row>
    <row r="376" spans="1:7" ht="19.5" thickBot="1">
      <c r="A376" s="28">
        <f t="shared" si="18"/>
        <v>375</v>
      </c>
      <c r="B376" s="24">
        <f t="shared" ca="1" si="17"/>
        <v>36</v>
      </c>
      <c r="C376" s="20">
        <f ca="1">IF(G376=TRUE,VLOOKUP(B376,Partition!$C$2:$D$38,2),"")</f>
        <v>9</v>
      </c>
      <c r="D376" s="21">
        <f ca="1">COUNTIF(INDEX(C376:INDEX($C$1:C376,IFERROR(LOOKUP(2,1/($D$1:D375=2),ROW($D$1:D375)-MIN(ROW($D$1:D375)-1)),1),),),C376)</f>
        <v>2</v>
      </c>
      <c r="E376" s="12">
        <f ca="1">Sector!C376</f>
        <v>9</v>
      </c>
      <c r="F376" s="14">
        <f ca="1">COUNTIF(INDEX(E376:INDEX(E376,IFERROR(LOOKUP(2,1/($F$1:F375=2),ROW($F$1:F375)-MIN(ROW($F$1:F375)-1)),1),),),E376)</f>
        <v>1</v>
      </c>
      <c r="G376" s="31" t="b">
        <f t="shared" ca="1" si="16"/>
        <v>1</v>
      </c>
    </row>
    <row r="377" spans="1:7" ht="19.5" thickBot="1">
      <c r="A377" s="28">
        <f t="shared" si="18"/>
        <v>376</v>
      </c>
      <c r="B377" s="24">
        <f t="shared" ca="1" si="17"/>
        <v>12</v>
      </c>
      <c r="C377" s="20">
        <f ca="1">IF(G377=TRUE,VLOOKUP(B377,Partition!$C$2:$D$38,2),"")</f>
        <v>3</v>
      </c>
      <c r="D377" s="21">
        <f ca="1">COUNTIF(INDEX(C377:INDEX($C$1:C377,IFERROR(LOOKUP(2,1/($D$1:D376=2),ROW($D$1:D376)-MIN(ROW($D$1:D376)-1)),1),),),C377)</f>
        <v>1</v>
      </c>
      <c r="E377" s="12">
        <f ca="1">Sector!C377</f>
        <v>3</v>
      </c>
      <c r="F377" s="14">
        <f ca="1">COUNTIF(INDEX(E377:INDEX(E377,IFERROR(LOOKUP(2,1/($F$1:F376=2),ROW($F$1:F376)-MIN(ROW($F$1:F376)-1)),1),),),E377)</f>
        <v>1</v>
      </c>
      <c r="G377" s="31" t="b">
        <f t="shared" ca="1" si="16"/>
        <v>1</v>
      </c>
    </row>
    <row r="378" spans="1:7" ht="19.5" thickBot="1">
      <c r="A378" s="28">
        <f t="shared" si="18"/>
        <v>377</v>
      </c>
      <c r="B378" s="24">
        <f t="shared" ca="1" si="17"/>
        <v>30</v>
      </c>
      <c r="C378" s="20">
        <f ca="1">IF(G378=TRUE,VLOOKUP(B378,Partition!$C$2:$D$38,2),"")</f>
        <v>3</v>
      </c>
      <c r="D378" s="21">
        <f ca="1">COUNTIF(INDEX(C378:INDEX($C$1:C378,IFERROR(LOOKUP(2,1/($D$1:D377=2),ROW($D$1:D377)-MIN(ROW($D$1:D377)-1)),1),),),C378)</f>
        <v>2</v>
      </c>
      <c r="E378" s="12">
        <f ca="1">Sector!C378</f>
        <v>3</v>
      </c>
      <c r="F378" s="14">
        <f ca="1">COUNTIF(INDEX(E378:INDEX(E378,IFERROR(LOOKUP(2,1/($F$1:F377=2),ROW($F$1:F377)-MIN(ROW($F$1:F377)-1)),1),),),E378)</f>
        <v>1</v>
      </c>
      <c r="G378" s="31" t="b">
        <f t="shared" ca="1" si="16"/>
        <v>1</v>
      </c>
    </row>
    <row r="379" spans="1:7" ht="19.5" thickBot="1">
      <c r="A379" s="28">
        <f t="shared" si="18"/>
        <v>378</v>
      </c>
      <c r="B379" s="24">
        <f t="shared" ca="1" si="17"/>
        <v>36</v>
      </c>
      <c r="C379" s="20">
        <f ca="1">IF(G379=TRUE,VLOOKUP(B379,Partition!$C$2:$D$38,2),"")</f>
        <v>9</v>
      </c>
      <c r="D379" s="21">
        <f ca="1">COUNTIF(INDEX(C379:INDEX($C$1:C379,IFERROR(LOOKUP(2,1/($D$1:D378=2),ROW($D$1:D378)-MIN(ROW($D$1:D378)-1)),1),),),C379)</f>
        <v>1</v>
      </c>
      <c r="E379" s="12">
        <f ca="1">Sector!C379</f>
        <v>9</v>
      </c>
      <c r="F379" s="14">
        <f ca="1">COUNTIF(INDEX(E379:INDEX(E379,IFERROR(LOOKUP(2,1/($F$1:F378=2),ROW($F$1:F378)-MIN(ROW($F$1:F378)-1)),1),),),E379)</f>
        <v>1</v>
      </c>
      <c r="G379" s="31" t="b">
        <f t="shared" ca="1" si="16"/>
        <v>1</v>
      </c>
    </row>
    <row r="380" spans="1:7" ht="19.5" thickBot="1">
      <c r="A380" s="28">
        <f t="shared" si="18"/>
        <v>379</v>
      </c>
      <c r="B380" s="24">
        <f t="shared" ca="1" si="17"/>
        <v>24</v>
      </c>
      <c r="C380" s="20">
        <f ca="1">IF(G380=TRUE,VLOOKUP(B380,Partition!$C$2:$D$38,2),"")</f>
        <v>6</v>
      </c>
      <c r="D380" s="21">
        <f ca="1">COUNTIF(INDEX(C380:INDEX($C$1:C380,IFERROR(LOOKUP(2,1/($D$1:D379=2),ROW($D$1:D379)-MIN(ROW($D$1:D379)-1)),1),),),C380)</f>
        <v>1</v>
      </c>
      <c r="E380" s="12">
        <f ca="1">Sector!C380</f>
        <v>6</v>
      </c>
      <c r="F380" s="14">
        <f ca="1">COUNTIF(INDEX(E380:INDEX(E380,IFERROR(LOOKUP(2,1/($F$1:F379=2),ROW($F$1:F379)-MIN(ROW($F$1:F379)-1)),1),),),E380)</f>
        <v>1</v>
      </c>
      <c r="G380" s="31" t="b">
        <f t="shared" ref="G380:G443" ca="1" si="19">ISNUMBER(B380)</f>
        <v>1</v>
      </c>
    </row>
    <row r="381" spans="1:7" ht="19.5" thickBot="1">
      <c r="A381" s="28">
        <f t="shared" si="18"/>
        <v>380</v>
      </c>
      <c r="B381" s="24">
        <f t="shared" ca="1" si="17"/>
        <v>11</v>
      </c>
      <c r="C381" s="20">
        <f ca="1">IF(G381=TRUE,VLOOKUP(B381,Partition!$C$2:$D$38,2),"")</f>
        <v>3</v>
      </c>
      <c r="D381" s="21">
        <f ca="1">COUNTIF(INDEX(C381:INDEX($C$1:C381,IFERROR(LOOKUP(2,1/($D$1:D380=2),ROW($D$1:D380)-MIN(ROW($D$1:D380)-1)),1),),),C381)</f>
        <v>2</v>
      </c>
      <c r="E381" s="12">
        <f ca="1">Sector!C381</f>
        <v>2</v>
      </c>
      <c r="F381" s="14">
        <f ca="1">COUNTIF(INDEX(E381:INDEX(E381,IFERROR(LOOKUP(2,1/($F$1:F380=2),ROW($F$1:F380)-MIN(ROW($F$1:F380)-1)),1),),),E381)</f>
        <v>1</v>
      </c>
      <c r="G381" s="31" t="b">
        <f t="shared" ca="1" si="19"/>
        <v>1</v>
      </c>
    </row>
    <row r="382" spans="1:7" ht="19.5" thickBot="1">
      <c r="A382" s="28">
        <f t="shared" si="18"/>
        <v>381</v>
      </c>
      <c r="B382" s="24">
        <f t="shared" ca="1" si="17"/>
        <v>2</v>
      </c>
      <c r="C382" s="20">
        <f ca="1">IF(G382=TRUE,VLOOKUP(B382,Partition!$C$2:$D$38,2),"")</f>
        <v>3</v>
      </c>
      <c r="D382" s="21">
        <f ca="1">COUNTIF(INDEX(C382:INDEX($C$1:C382,IFERROR(LOOKUP(2,1/($D$1:D381=2),ROW($D$1:D381)-MIN(ROW($D$1:D381)-1)),1),),),C382)</f>
        <v>2</v>
      </c>
      <c r="E382" s="12">
        <f ca="1">Sector!C382</f>
        <v>2</v>
      </c>
      <c r="F382" s="14">
        <f ca="1">COUNTIF(INDEX(E382:INDEX(E382,IFERROR(LOOKUP(2,1/($F$1:F381=2),ROW($F$1:F381)-MIN(ROW($F$1:F381)-1)),1),),),E382)</f>
        <v>1</v>
      </c>
      <c r="G382" s="31" t="b">
        <f t="shared" ca="1" si="19"/>
        <v>1</v>
      </c>
    </row>
    <row r="383" spans="1:7" ht="19.5" thickBot="1">
      <c r="A383" s="28">
        <f t="shared" si="18"/>
        <v>382</v>
      </c>
      <c r="B383" s="24">
        <f t="shared" ca="1" si="17"/>
        <v>5</v>
      </c>
      <c r="C383" s="20">
        <f ca="1">IF(G383=TRUE,VLOOKUP(B383,Partition!$C$2:$D$38,2),"")</f>
        <v>6</v>
      </c>
      <c r="D383" s="21">
        <f ca="1">COUNTIF(INDEX(C383:INDEX($C$1:C383,IFERROR(LOOKUP(2,1/($D$1:D382=2),ROW($D$1:D382)-MIN(ROW($D$1:D382)-1)),1),),),C383)</f>
        <v>1</v>
      </c>
      <c r="E383" s="12">
        <f ca="1">Sector!C383</f>
        <v>5</v>
      </c>
      <c r="F383" s="14">
        <f ca="1">COUNTIF(INDEX(E383:INDEX(E383,IFERROR(LOOKUP(2,1/($F$1:F382=2),ROW($F$1:F382)-MIN(ROW($F$1:F382)-1)),1),),),E383)</f>
        <v>1</v>
      </c>
      <c r="G383" s="31" t="b">
        <f t="shared" ca="1" si="19"/>
        <v>1</v>
      </c>
    </row>
    <row r="384" spans="1:7" ht="19.5" thickBot="1">
      <c r="A384" s="28">
        <f t="shared" si="18"/>
        <v>383</v>
      </c>
      <c r="B384" s="24">
        <f t="shared" ca="1" si="17"/>
        <v>16</v>
      </c>
      <c r="C384" s="20">
        <f ca="1">IF(G384=TRUE,VLOOKUP(B384,Partition!$C$2:$D$38,2),"")</f>
        <v>6</v>
      </c>
      <c r="D384" s="21">
        <f ca="1">COUNTIF(INDEX(C384:INDEX($C$1:C384,IFERROR(LOOKUP(2,1/($D$1:D383=2),ROW($D$1:D383)-MIN(ROW($D$1:D383)-1)),1),),),C384)</f>
        <v>2</v>
      </c>
      <c r="E384" s="12">
        <f ca="1">Sector!C384</f>
        <v>7</v>
      </c>
      <c r="F384" s="14">
        <f ca="1">COUNTIF(INDEX(E384:INDEX(E384,IFERROR(LOOKUP(2,1/($F$1:F383=2),ROW($F$1:F383)-MIN(ROW($F$1:F383)-1)),1),),),E384)</f>
        <v>1</v>
      </c>
      <c r="G384" s="31" t="b">
        <f t="shared" ca="1" si="19"/>
        <v>1</v>
      </c>
    </row>
    <row r="385" spans="1:7" ht="19.5" thickBot="1">
      <c r="A385" s="28">
        <f t="shared" si="18"/>
        <v>384</v>
      </c>
      <c r="B385" s="24">
        <f t="shared" ca="1" si="17"/>
        <v>20</v>
      </c>
      <c r="C385" s="20">
        <f ca="1">IF(G385=TRUE,VLOOKUP(B385,Partition!$C$2:$D$38,2),"")</f>
        <v>3</v>
      </c>
      <c r="D385" s="21">
        <f ca="1">COUNTIF(INDEX(C385:INDEX($C$1:C385,IFERROR(LOOKUP(2,1/($D$1:D384=2),ROW($D$1:D384)-MIN(ROW($D$1:D384)-1)),1),),),C385)</f>
        <v>1</v>
      </c>
      <c r="E385" s="12">
        <f ca="1">Sector!C385</f>
        <v>2</v>
      </c>
      <c r="F385" s="14">
        <f ca="1">COUNTIF(INDEX(E385:INDEX(E385,IFERROR(LOOKUP(2,1/($F$1:F384=2),ROW($F$1:F384)-MIN(ROW($F$1:F384)-1)),1),),),E385)</f>
        <v>1</v>
      </c>
      <c r="G385" s="31" t="b">
        <f t="shared" ca="1" si="19"/>
        <v>1</v>
      </c>
    </row>
    <row r="386" spans="1:7" ht="19.5" thickBot="1">
      <c r="A386" s="28">
        <f t="shared" si="18"/>
        <v>385</v>
      </c>
      <c r="B386" s="24">
        <f t="shared" ca="1" si="17"/>
        <v>31</v>
      </c>
      <c r="C386" s="20">
        <f ca="1">IF(G386=TRUE,VLOOKUP(B386,Partition!$C$2:$D$38,2),"")</f>
        <v>3</v>
      </c>
      <c r="D386" s="21">
        <f ca="1">COUNTIF(INDEX(C386:INDEX($C$1:C386,IFERROR(LOOKUP(2,1/($D$1:D385=2),ROW($D$1:D385)-MIN(ROW($D$1:D385)-1)),1),),),C386)</f>
        <v>2</v>
      </c>
      <c r="E386" s="12">
        <f ca="1">Sector!C386</f>
        <v>4</v>
      </c>
      <c r="F386" s="14">
        <f ca="1">COUNTIF(INDEX(E386:INDEX(E386,IFERROR(LOOKUP(2,1/($F$1:F385=2),ROW($F$1:F385)-MIN(ROW($F$1:F385)-1)),1),),),E386)</f>
        <v>1</v>
      </c>
      <c r="G386" s="31" t="b">
        <f t="shared" ca="1" si="19"/>
        <v>1</v>
      </c>
    </row>
    <row r="387" spans="1:7" ht="19.5" thickBot="1">
      <c r="A387" s="28">
        <f t="shared" si="18"/>
        <v>386</v>
      </c>
      <c r="B387" s="24">
        <f t="shared" ref="B387:B450" ca="1" si="20">IF(B386="no",INT(RAND()*36+1),INT(RAND()*37))</f>
        <v>1</v>
      </c>
      <c r="C387" s="20">
        <f ca="1">IF(G387=TRUE,VLOOKUP(B387,Partition!$C$2:$D$38,2),"")</f>
        <v>9</v>
      </c>
      <c r="D387" s="21">
        <f ca="1">COUNTIF(INDEX(C387:INDEX($C$1:C387,IFERROR(LOOKUP(2,1/($D$1:D386=2),ROW($D$1:D386)-MIN(ROW($D$1:D386)-1)),1),),),C387)</f>
        <v>1</v>
      </c>
      <c r="E387" s="12">
        <f ca="1">Sector!C387</f>
        <v>1</v>
      </c>
      <c r="F387" s="14">
        <f ca="1">COUNTIF(INDEX(E387:INDEX(E387,IFERROR(LOOKUP(2,1/($F$1:F386=2),ROW($F$1:F386)-MIN(ROW($F$1:F386)-1)),1),),),E387)</f>
        <v>1</v>
      </c>
      <c r="G387" s="31" t="b">
        <f t="shared" ca="1" si="19"/>
        <v>1</v>
      </c>
    </row>
    <row r="388" spans="1:7" ht="19.5" thickBot="1">
      <c r="A388" s="28">
        <f t="shared" ref="A388:A451" si="21">1+A387</f>
        <v>387</v>
      </c>
      <c r="B388" s="24">
        <f t="shared" ca="1" si="20"/>
        <v>12</v>
      </c>
      <c r="C388" s="20">
        <f ca="1">IF(G388=TRUE,VLOOKUP(B388,Partition!$C$2:$D$38,2),"")</f>
        <v>3</v>
      </c>
      <c r="D388" s="21">
        <f ca="1">COUNTIF(INDEX(C388:INDEX($C$1:C388,IFERROR(LOOKUP(2,1/($D$1:D387=2),ROW($D$1:D387)-MIN(ROW($D$1:D387)-1)),1),),),C388)</f>
        <v>2</v>
      </c>
      <c r="E388" s="12">
        <f ca="1">Sector!C388</f>
        <v>3</v>
      </c>
      <c r="F388" s="14">
        <f ca="1">COUNTIF(INDEX(E388:INDEX(E388,IFERROR(LOOKUP(2,1/($F$1:F387=2),ROW($F$1:F387)-MIN(ROW($F$1:F387)-1)),1),),),E388)</f>
        <v>1</v>
      </c>
      <c r="G388" s="31" t="b">
        <f t="shared" ca="1" si="19"/>
        <v>1</v>
      </c>
    </row>
    <row r="389" spans="1:7" ht="19.5" thickBot="1">
      <c r="A389" s="28">
        <f t="shared" si="21"/>
        <v>388</v>
      </c>
      <c r="B389" s="24">
        <f t="shared" ca="1" si="20"/>
        <v>6</v>
      </c>
      <c r="C389" s="20">
        <f ca="1">IF(G389=TRUE,VLOOKUP(B389,Partition!$C$2:$D$38,2),"")</f>
        <v>6</v>
      </c>
      <c r="D389" s="21">
        <f ca="1">COUNTIF(INDEX(C389:INDEX($C$1:C389,IFERROR(LOOKUP(2,1/($D$1:D388=2),ROW($D$1:D388)-MIN(ROW($D$1:D388)-1)),1),),),C389)</f>
        <v>1</v>
      </c>
      <c r="E389" s="12">
        <f ca="1">Sector!C389</f>
        <v>6</v>
      </c>
      <c r="F389" s="14">
        <f ca="1">COUNTIF(INDEX(E389:INDEX(E389,IFERROR(LOOKUP(2,1/($F$1:F388=2),ROW($F$1:F388)-MIN(ROW($F$1:F388)-1)),1),),),E389)</f>
        <v>1</v>
      </c>
      <c r="G389" s="31" t="b">
        <f t="shared" ca="1" si="19"/>
        <v>1</v>
      </c>
    </row>
    <row r="390" spans="1:7" ht="19.5" thickBot="1">
      <c r="A390" s="28">
        <f t="shared" si="21"/>
        <v>389</v>
      </c>
      <c r="B390" s="24">
        <f t="shared" ca="1" si="20"/>
        <v>5</v>
      </c>
      <c r="C390" s="20">
        <f ca="1">IF(G390=TRUE,VLOOKUP(B390,Partition!$C$2:$D$38,2),"")</f>
        <v>6</v>
      </c>
      <c r="D390" s="21">
        <f ca="1">COUNTIF(INDEX(C390:INDEX($C$1:C390,IFERROR(LOOKUP(2,1/($D$1:D389=2),ROW($D$1:D389)-MIN(ROW($D$1:D389)-1)),1),),),C390)</f>
        <v>2</v>
      </c>
      <c r="E390" s="12">
        <f ca="1">Sector!C390</f>
        <v>5</v>
      </c>
      <c r="F390" s="14">
        <f ca="1">COUNTIF(INDEX(E390:INDEX(E390,IFERROR(LOOKUP(2,1/($F$1:F389=2),ROW($F$1:F389)-MIN(ROW($F$1:F389)-1)),1),),),E390)</f>
        <v>1</v>
      </c>
      <c r="G390" s="31" t="b">
        <f t="shared" ca="1" si="19"/>
        <v>1</v>
      </c>
    </row>
    <row r="391" spans="1:7" ht="19.5" thickBot="1">
      <c r="A391" s="28">
        <f t="shared" si="21"/>
        <v>390</v>
      </c>
      <c r="B391" s="24">
        <f t="shared" ca="1" si="20"/>
        <v>5</v>
      </c>
      <c r="C391" s="20">
        <f ca="1">IF(G391=TRUE,VLOOKUP(B391,Partition!$C$2:$D$38,2),"")</f>
        <v>6</v>
      </c>
      <c r="D391" s="21">
        <f ca="1">COUNTIF(INDEX(C391:INDEX($C$1:C391,IFERROR(LOOKUP(2,1/($D$1:D390=2),ROW($D$1:D390)-MIN(ROW($D$1:D390)-1)),1),),),C391)</f>
        <v>2</v>
      </c>
      <c r="E391" s="12">
        <f ca="1">Sector!C391</f>
        <v>5</v>
      </c>
      <c r="F391" s="14">
        <f ca="1">COUNTIF(INDEX(E391:INDEX(E391,IFERROR(LOOKUP(2,1/($F$1:F390=2),ROW($F$1:F390)-MIN(ROW($F$1:F390)-1)),1),),),E391)</f>
        <v>1</v>
      </c>
      <c r="G391" s="31" t="b">
        <f t="shared" ca="1" si="19"/>
        <v>1</v>
      </c>
    </row>
    <row r="392" spans="1:7" ht="19.5" thickBot="1">
      <c r="A392" s="28">
        <f t="shared" si="21"/>
        <v>391</v>
      </c>
      <c r="B392" s="24">
        <f t="shared" ca="1" si="20"/>
        <v>10</v>
      </c>
      <c r="C392" s="20">
        <f ca="1">IF(G392=TRUE,VLOOKUP(B392,Partition!$C$2:$D$38,2),"")</f>
        <v>9</v>
      </c>
      <c r="D392" s="21">
        <f ca="1">COUNTIF(INDEX(C392:INDEX($C$1:C392,IFERROR(LOOKUP(2,1/($D$1:D391=2),ROW($D$1:D391)-MIN(ROW($D$1:D391)-1)),1),),),C392)</f>
        <v>1</v>
      </c>
      <c r="E392" s="12">
        <f ca="1">Sector!C392</f>
        <v>1</v>
      </c>
      <c r="F392" s="14">
        <f ca="1">COUNTIF(INDEX(E392:INDEX(E392,IFERROR(LOOKUP(2,1/($F$1:F391=2),ROW($F$1:F391)-MIN(ROW($F$1:F391)-1)),1),),),E392)</f>
        <v>1</v>
      </c>
      <c r="G392" s="31" t="b">
        <f t="shared" ca="1" si="19"/>
        <v>1</v>
      </c>
    </row>
    <row r="393" spans="1:7" ht="19.5" thickBot="1">
      <c r="A393" s="28">
        <f t="shared" si="21"/>
        <v>392</v>
      </c>
      <c r="B393" s="24">
        <f t="shared" ca="1" si="20"/>
        <v>20</v>
      </c>
      <c r="C393" s="20">
        <f ca="1">IF(G393=TRUE,VLOOKUP(B393,Partition!$C$2:$D$38,2),"")</f>
        <v>3</v>
      </c>
      <c r="D393" s="21">
        <f ca="1">COUNTIF(INDEX(C393:INDEX($C$1:C393,IFERROR(LOOKUP(2,1/($D$1:D392=2),ROW($D$1:D392)-MIN(ROW($D$1:D392)-1)),1),),),C393)</f>
        <v>1</v>
      </c>
      <c r="E393" s="12">
        <f ca="1">Sector!C393</f>
        <v>2</v>
      </c>
      <c r="F393" s="14">
        <f ca="1">COUNTIF(INDEX(E393:INDEX(E393,IFERROR(LOOKUP(2,1/($F$1:F392=2),ROW($F$1:F392)-MIN(ROW($F$1:F392)-1)),1),),),E393)</f>
        <v>1</v>
      </c>
      <c r="G393" s="31" t="b">
        <f t="shared" ca="1" si="19"/>
        <v>1</v>
      </c>
    </row>
    <row r="394" spans="1:7" ht="19.5" thickBot="1">
      <c r="A394" s="28">
        <f t="shared" si="21"/>
        <v>393</v>
      </c>
      <c r="B394" s="24">
        <f t="shared" ca="1" si="20"/>
        <v>10</v>
      </c>
      <c r="C394" s="20">
        <f ca="1">IF(G394=TRUE,VLOOKUP(B394,Partition!$C$2:$D$38,2),"")</f>
        <v>9</v>
      </c>
      <c r="D394" s="21">
        <f ca="1">COUNTIF(INDEX(C394:INDEX($C$1:C394,IFERROR(LOOKUP(2,1/($D$1:D393=2),ROW($D$1:D393)-MIN(ROW($D$1:D393)-1)),1),),),C394)</f>
        <v>2</v>
      </c>
      <c r="E394" s="12">
        <f ca="1">Sector!C394</f>
        <v>1</v>
      </c>
      <c r="F394" s="14">
        <f ca="1">COUNTIF(INDEX(E394:INDEX(E394,IFERROR(LOOKUP(2,1/($F$1:F393=2),ROW($F$1:F393)-MIN(ROW($F$1:F393)-1)),1),),),E394)</f>
        <v>1</v>
      </c>
      <c r="G394" s="31" t="b">
        <f t="shared" ca="1" si="19"/>
        <v>1</v>
      </c>
    </row>
    <row r="395" spans="1:7" ht="19.5" thickBot="1">
      <c r="A395" s="28">
        <f t="shared" si="21"/>
        <v>394</v>
      </c>
      <c r="B395" s="24">
        <f t="shared" ca="1" si="20"/>
        <v>17</v>
      </c>
      <c r="C395" s="20">
        <f ca="1">IF(G395=TRUE,VLOOKUP(B395,Partition!$C$2:$D$38,2),"")</f>
        <v>9</v>
      </c>
      <c r="D395" s="21">
        <f ca="1">COUNTIF(INDEX(C395:INDEX($C$1:C395,IFERROR(LOOKUP(2,1/($D$1:D394=2),ROW($D$1:D394)-MIN(ROW($D$1:D394)-1)),1),),),C395)</f>
        <v>2</v>
      </c>
      <c r="E395" s="12">
        <f ca="1">Sector!C395</f>
        <v>8</v>
      </c>
      <c r="F395" s="14">
        <f ca="1">COUNTIF(INDEX(E395:INDEX(E395,IFERROR(LOOKUP(2,1/($F$1:F394=2),ROW($F$1:F394)-MIN(ROW($F$1:F394)-1)),1),),),E395)</f>
        <v>1</v>
      </c>
      <c r="G395" s="31" t="b">
        <f t="shared" ca="1" si="19"/>
        <v>1</v>
      </c>
    </row>
    <row r="396" spans="1:7" ht="19.5" thickBot="1">
      <c r="A396" s="28">
        <f t="shared" si="21"/>
        <v>395</v>
      </c>
      <c r="B396" s="24">
        <f t="shared" ca="1" si="20"/>
        <v>33</v>
      </c>
      <c r="C396" s="20">
        <f ca="1">IF(G396=TRUE,VLOOKUP(B396,Partition!$C$2:$D$38,2),"")</f>
        <v>6</v>
      </c>
      <c r="D396" s="21">
        <f ca="1">COUNTIF(INDEX(C396:INDEX($C$1:C396,IFERROR(LOOKUP(2,1/($D$1:D395=2),ROW($D$1:D395)-MIN(ROW($D$1:D395)-1)),1),),),C396)</f>
        <v>1</v>
      </c>
      <c r="E396" s="12">
        <f ca="1">Sector!C396</f>
        <v>6</v>
      </c>
      <c r="F396" s="14">
        <f ca="1">COUNTIF(INDEX(E396:INDEX(E396,IFERROR(LOOKUP(2,1/($F$1:F395=2),ROW($F$1:F395)-MIN(ROW($F$1:F395)-1)),1),),),E396)</f>
        <v>1</v>
      </c>
      <c r="G396" s="31" t="b">
        <f t="shared" ca="1" si="19"/>
        <v>1</v>
      </c>
    </row>
    <row r="397" spans="1:7" ht="19.5" thickBot="1">
      <c r="A397" s="28">
        <f t="shared" si="21"/>
        <v>396</v>
      </c>
      <c r="B397" s="24">
        <f t="shared" ca="1" si="20"/>
        <v>18</v>
      </c>
      <c r="C397" s="20">
        <f ca="1">IF(G397=TRUE,VLOOKUP(B397,Partition!$C$2:$D$38,2),"")</f>
        <v>9</v>
      </c>
      <c r="D397" s="21">
        <f ca="1">COUNTIF(INDEX(C397:INDEX($C$1:C397,IFERROR(LOOKUP(2,1/($D$1:D396=2),ROW($D$1:D396)-MIN(ROW($D$1:D396)-1)),1),),),C397)</f>
        <v>2</v>
      </c>
      <c r="E397" s="12">
        <f ca="1">Sector!C397</f>
        <v>9</v>
      </c>
      <c r="F397" s="14">
        <f ca="1">COUNTIF(INDEX(E397:INDEX(E397,IFERROR(LOOKUP(2,1/($F$1:F396=2),ROW($F$1:F396)-MIN(ROW($F$1:F396)-1)),1),),),E397)</f>
        <v>1</v>
      </c>
      <c r="G397" s="31" t="b">
        <f t="shared" ca="1" si="19"/>
        <v>1</v>
      </c>
    </row>
    <row r="398" spans="1:7" ht="19.5" thickBot="1">
      <c r="A398" s="28">
        <f t="shared" si="21"/>
        <v>397</v>
      </c>
      <c r="B398" s="24">
        <f t="shared" ca="1" si="20"/>
        <v>23</v>
      </c>
      <c r="C398" s="20">
        <f ca="1">IF(G398=TRUE,VLOOKUP(B398,Partition!$C$2:$D$38,2),"")</f>
        <v>6</v>
      </c>
      <c r="D398" s="21">
        <f ca="1">COUNTIF(INDEX(C398:INDEX($C$1:C398,IFERROR(LOOKUP(2,1/($D$1:D397=2),ROW($D$1:D397)-MIN(ROW($D$1:D397)-1)),1),),),C398)</f>
        <v>1</v>
      </c>
      <c r="E398" s="12">
        <f ca="1">Sector!C398</f>
        <v>5</v>
      </c>
      <c r="F398" s="14">
        <f ca="1">COUNTIF(INDEX(E398:INDEX(E398,IFERROR(LOOKUP(2,1/($F$1:F397=2),ROW($F$1:F397)-MIN(ROW($F$1:F397)-1)),1),),),E398)</f>
        <v>1</v>
      </c>
      <c r="G398" s="31" t="b">
        <f t="shared" ca="1" si="19"/>
        <v>1</v>
      </c>
    </row>
    <row r="399" spans="1:7" ht="19.5" thickBot="1">
      <c r="A399" s="28">
        <f t="shared" si="21"/>
        <v>398</v>
      </c>
      <c r="B399" s="24">
        <f t="shared" ca="1" si="20"/>
        <v>33</v>
      </c>
      <c r="C399" s="20">
        <f ca="1">IF(G399=TRUE,VLOOKUP(B399,Partition!$C$2:$D$38,2),"")</f>
        <v>6</v>
      </c>
      <c r="D399" s="21">
        <f ca="1">COUNTIF(INDEX(C399:INDEX($C$1:C399,IFERROR(LOOKUP(2,1/($D$1:D398=2),ROW($D$1:D398)-MIN(ROW($D$1:D398)-1)),1),),),C399)</f>
        <v>2</v>
      </c>
      <c r="E399" s="12">
        <f ca="1">Sector!C399</f>
        <v>6</v>
      </c>
      <c r="F399" s="14">
        <f ca="1">COUNTIF(INDEX(E399:INDEX(E399,IFERROR(LOOKUP(2,1/($F$1:F398=2),ROW($F$1:F398)-MIN(ROW($F$1:F398)-1)),1),),),E399)</f>
        <v>1</v>
      </c>
      <c r="G399" s="31" t="b">
        <f t="shared" ca="1" si="19"/>
        <v>1</v>
      </c>
    </row>
    <row r="400" spans="1:7" ht="19.5" thickBot="1">
      <c r="A400" s="28">
        <f t="shared" si="21"/>
        <v>399</v>
      </c>
      <c r="B400" s="24">
        <f t="shared" ca="1" si="20"/>
        <v>15</v>
      </c>
      <c r="C400" s="20">
        <f ca="1">IF(G400=TRUE,VLOOKUP(B400,Partition!$C$2:$D$38,2),"")</f>
        <v>6</v>
      </c>
      <c r="D400" s="21">
        <f ca="1">COUNTIF(INDEX(C400:INDEX($C$1:C400,IFERROR(LOOKUP(2,1/($D$1:D399=2),ROW($D$1:D399)-MIN(ROW($D$1:D399)-1)),1),),),C400)</f>
        <v>2</v>
      </c>
      <c r="E400" s="12">
        <f ca="1">Sector!C400</f>
        <v>6</v>
      </c>
      <c r="F400" s="14">
        <f ca="1">COUNTIF(INDEX(E400:INDEX(E400,IFERROR(LOOKUP(2,1/($F$1:F399=2),ROW($F$1:F399)-MIN(ROW($F$1:F399)-1)),1),),),E400)</f>
        <v>1</v>
      </c>
      <c r="G400" s="31" t="b">
        <f t="shared" ca="1" si="19"/>
        <v>1</v>
      </c>
    </row>
    <row r="401" spans="1:7" ht="19.5" thickBot="1">
      <c r="A401" s="28">
        <f t="shared" si="21"/>
        <v>400</v>
      </c>
      <c r="B401" s="24">
        <f t="shared" ca="1" si="20"/>
        <v>10</v>
      </c>
      <c r="C401" s="20">
        <f ca="1">IF(G401=TRUE,VLOOKUP(B401,Partition!$C$2:$D$38,2),"")</f>
        <v>9</v>
      </c>
      <c r="D401" s="21">
        <f ca="1">COUNTIF(INDEX(C401:INDEX($C$1:C401,IFERROR(LOOKUP(2,1/($D$1:D400=2),ROW($D$1:D400)-MIN(ROW($D$1:D400)-1)),1),),),C401)</f>
        <v>1</v>
      </c>
      <c r="E401" s="12">
        <f ca="1">Sector!C401</f>
        <v>1</v>
      </c>
      <c r="F401" s="14">
        <f ca="1">COUNTIF(INDEX(E401:INDEX(E401,IFERROR(LOOKUP(2,1/($F$1:F400=2),ROW($F$1:F400)-MIN(ROW($F$1:F400)-1)),1),),),E401)</f>
        <v>1</v>
      </c>
      <c r="G401" s="31" t="b">
        <f t="shared" ca="1" si="19"/>
        <v>1</v>
      </c>
    </row>
    <row r="402" spans="1:7" ht="19.5" thickBot="1">
      <c r="A402" s="28">
        <f t="shared" si="21"/>
        <v>401</v>
      </c>
      <c r="B402" s="24">
        <f t="shared" ca="1" si="20"/>
        <v>21</v>
      </c>
      <c r="C402" s="20">
        <f ca="1">IF(G402=TRUE,VLOOKUP(B402,Partition!$C$2:$D$38,2),"")</f>
        <v>3</v>
      </c>
      <c r="D402" s="21">
        <f ca="1">COUNTIF(INDEX(C402:INDEX($C$1:C402,IFERROR(LOOKUP(2,1/($D$1:D401=2),ROW($D$1:D401)-MIN(ROW($D$1:D401)-1)),1),),),C402)</f>
        <v>1</v>
      </c>
      <c r="E402" s="12">
        <f ca="1">Sector!C402</f>
        <v>3</v>
      </c>
      <c r="F402" s="14">
        <f ca="1">COUNTIF(INDEX(E402:INDEX(E402,IFERROR(LOOKUP(2,1/($F$1:F401=2),ROW($F$1:F401)-MIN(ROW($F$1:F401)-1)),1),),),E402)</f>
        <v>1</v>
      </c>
      <c r="G402" s="31" t="b">
        <f t="shared" ca="1" si="19"/>
        <v>1</v>
      </c>
    </row>
    <row r="403" spans="1:7" ht="19.5" thickBot="1">
      <c r="A403" s="28">
        <f t="shared" si="21"/>
        <v>402</v>
      </c>
      <c r="B403" s="24">
        <f t="shared" ca="1" si="20"/>
        <v>25</v>
      </c>
      <c r="C403" s="20">
        <f ca="1">IF(G403=TRUE,VLOOKUP(B403,Partition!$C$2:$D$38,2),"")</f>
        <v>6</v>
      </c>
      <c r="D403" s="21">
        <f ca="1">COUNTIF(INDEX(C403:INDEX($C$1:C403,IFERROR(LOOKUP(2,1/($D$1:D402=2),ROW($D$1:D402)-MIN(ROW($D$1:D402)-1)),1),),),C403)</f>
        <v>2</v>
      </c>
      <c r="E403" s="12">
        <f ca="1">Sector!C403</f>
        <v>7</v>
      </c>
      <c r="F403" s="14">
        <f ca="1">COUNTIF(INDEX(E403:INDEX(E403,IFERROR(LOOKUP(2,1/($F$1:F402=2),ROW($F$1:F402)-MIN(ROW($F$1:F402)-1)),1),),),E403)</f>
        <v>1</v>
      </c>
      <c r="G403" s="31" t="b">
        <f t="shared" ca="1" si="19"/>
        <v>1</v>
      </c>
    </row>
    <row r="404" spans="1:7" ht="19.5" thickBot="1">
      <c r="A404" s="28">
        <f t="shared" si="21"/>
        <v>403</v>
      </c>
      <c r="B404" s="24">
        <f t="shared" ca="1" si="20"/>
        <v>30</v>
      </c>
      <c r="C404" s="20">
        <f ca="1">IF(G404=TRUE,VLOOKUP(B404,Partition!$C$2:$D$38,2),"")</f>
        <v>3</v>
      </c>
      <c r="D404" s="21">
        <f ca="1">COUNTIF(INDEX(C404:INDEX($C$1:C404,IFERROR(LOOKUP(2,1/($D$1:D403=2),ROW($D$1:D403)-MIN(ROW($D$1:D403)-1)),1),),),C404)</f>
        <v>1</v>
      </c>
      <c r="E404" s="12">
        <f ca="1">Sector!C404</f>
        <v>3</v>
      </c>
      <c r="F404" s="14">
        <f ca="1">COUNTIF(INDEX(E404:INDEX(E404,IFERROR(LOOKUP(2,1/($F$1:F403=2),ROW($F$1:F403)-MIN(ROW($F$1:F403)-1)),1),),),E404)</f>
        <v>1</v>
      </c>
      <c r="G404" s="31" t="b">
        <f t="shared" ca="1" si="19"/>
        <v>1</v>
      </c>
    </row>
    <row r="405" spans="1:7" ht="19.5" thickBot="1">
      <c r="A405" s="28">
        <f t="shared" si="21"/>
        <v>404</v>
      </c>
      <c r="B405" s="24">
        <f t="shared" ca="1" si="20"/>
        <v>14</v>
      </c>
      <c r="C405" s="20">
        <f ca="1">IF(G405=TRUE,VLOOKUP(B405,Partition!$C$2:$D$38,2),"")</f>
        <v>6</v>
      </c>
      <c r="D405" s="21">
        <f ca="1">COUNTIF(INDEX(C405:INDEX($C$1:C405,IFERROR(LOOKUP(2,1/($D$1:D404=2),ROW($D$1:D404)-MIN(ROW($D$1:D404)-1)),1),),),C405)</f>
        <v>2</v>
      </c>
      <c r="E405" s="12">
        <f ca="1">Sector!C405</f>
        <v>5</v>
      </c>
      <c r="F405" s="14">
        <f ca="1">COUNTIF(INDEX(E405:INDEX(E405,IFERROR(LOOKUP(2,1/($F$1:F404=2),ROW($F$1:F404)-MIN(ROW($F$1:F404)-1)),1),),),E405)</f>
        <v>1</v>
      </c>
      <c r="G405" s="31" t="b">
        <f t="shared" ca="1" si="19"/>
        <v>1</v>
      </c>
    </row>
    <row r="406" spans="1:7" ht="19.5" thickBot="1">
      <c r="A406" s="28">
        <f t="shared" si="21"/>
        <v>405</v>
      </c>
      <c r="B406" s="24">
        <f t="shared" ca="1" si="20"/>
        <v>23</v>
      </c>
      <c r="C406" s="20">
        <f ca="1">IF(G406=TRUE,VLOOKUP(B406,Partition!$C$2:$D$38,2),"")</f>
        <v>6</v>
      </c>
      <c r="D406" s="21">
        <f ca="1">COUNTIF(INDEX(C406:INDEX($C$1:C406,IFERROR(LOOKUP(2,1/($D$1:D405=2),ROW($D$1:D405)-MIN(ROW($D$1:D405)-1)),1),),),C406)</f>
        <v>2</v>
      </c>
      <c r="E406" s="12">
        <f ca="1">Sector!C406</f>
        <v>5</v>
      </c>
      <c r="F406" s="14">
        <f ca="1">COUNTIF(INDEX(E406:INDEX(E406,IFERROR(LOOKUP(2,1/($F$1:F405=2),ROW($F$1:F405)-MIN(ROW($F$1:F405)-1)),1),),),E406)</f>
        <v>1</v>
      </c>
      <c r="G406" s="31" t="b">
        <f t="shared" ca="1" si="19"/>
        <v>1</v>
      </c>
    </row>
    <row r="407" spans="1:7" ht="19.5" thickBot="1">
      <c r="A407" s="28">
        <f t="shared" si="21"/>
        <v>406</v>
      </c>
      <c r="B407" s="24">
        <f t="shared" ca="1" si="20"/>
        <v>7</v>
      </c>
      <c r="C407" s="20">
        <f ca="1">IF(G407=TRUE,VLOOKUP(B407,Partition!$C$2:$D$38,2),"")</f>
        <v>6</v>
      </c>
      <c r="D407" s="21">
        <f ca="1">COUNTIF(INDEX(C407:INDEX($C$1:C407,IFERROR(LOOKUP(2,1/($D$1:D406=2),ROW($D$1:D406)-MIN(ROW($D$1:D406)-1)),1),),),C407)</f>
        <v>2</v>
      </c>
      <c r="E407" s="12">
        <f ca="1">Sector!C407</f>
        <v>7</v>
      </c>
      <c r="F407" s="14">
        <f ca="1">COUNTIF(INDEX(E407:INDEX(E407,IFERROR(LOOKUP(2,1/($F$1:F406=2),ROW($F$1:F406)-MIN(ROW($F$1:F406)-1)),1),),),E407)</f>
        <v>1</v>
      </c>
      <c r="G407" s="31" t="b">
        <f t="shared" ca="1" si="19"/>
        <v>1</v>
      </c>
    </row>
    <row r="408" spans="1:7" ht="19.5" thickBot="1">
      <c r="A408" s="28">
        <f t="shared" si="21"/>
        <v>407</v>
      </c>
      <c r="B408" s="24">
        <f t="shared" ca="1" si="20"/>
        <v>15</v>
      </c>
      <c r="C408" s="20">
        <f ca="1">IF(G408=TRUE,VLOOKUP(B408,Partition!$C$2:$D$38,2),"")</f>
        <v>6</v>
      </c>
      <c r="D408" s="21">
        <f ca="1">COUNTIF(INDEX(C408:INDEX($C$1:C408,IFERROR(LOOKUP(2,1/($D$1:D407=2),ROW($D$1:D407)-MIN(ROW($D$1:D407)-1)),1),),),C408)</f>
        <v>2</v>
      </c>
      <c r="E408" s="12">
        <f ca="1">Sector!C408</f>
        <v>6</v>
      </c>
      <c r="F408" s="14">
        <f ca="1">COUNTIF(INDEX(E408:INDEX(E408,IFERROR(LOOKUP(2,1/($F$1:F407=2),ROW($F$1:F407)-MIN(ROW($F$1:F407)-1)),1),),),E408)</f>
        <v>1</v>
      </c>
      <c r="G408" s="31" t="b">
        <f t="shared" ca="1" si="19"/>
        <v>1</v>
      </c>
    </row>
    <row r="409" spans="1:7" ht="19.5" thickBot="1">
      <c r="A409" s="28">
        <f t="shared" si="21"/>
        <v>408</v>
      </c>
      <c r="B409" s="24">
        <f t="shared" ca="1" si="20"/>
        <v>20</v>
      </c>
      <c r="C409" s="20">
        <f ca="1">IF(G409=TRUE,VLOOKUP(B409,Partition!$C$2:$D$38,2),"")</f>
        <v>3</v>
      </c>
      <c r="D409" s="21">
        <f ca="1">COUNTIF(INDEX(C409:INDEX($C$1:C409,IFERROR(LOOKUP(2,1/($D$1:D408=2),ROW($D$1:D408)-MIN(ROW($D$1:D408)-1)),1),),),C409)</f>
        <v>1</v>
      </c>
      <c r="E409" s="12">
        <f ca="1">Sector!C409</f>
        <v>2</v>
      </c>
      <c r="F409" s="14">
        <f ca="1">COUNTIF(INDEX(E409:INDEX(E409,IFERROR(LOOKUP(2,1/($F$1:F408=2),ROW($F$1:F408)-MIN(ROW($F$1:F408)-1)),1),),),E409)</f>
        <v>1</v>
      </c>
      <c r="G409" s="31" t="b">
        <f t="shared" ca="1" si="19"/>
        <v>1</v>
      </c>
    </row>
    <row r="410" spans="1:7" ht="19.5" thickBot="1">
      <c r="A410" s="28">
        <f t="shared" si="21"/>
        <v>409</v>
      </c>
      <c r="B410" s="24">
        <f t="shared" ca="1" si="20"/>
        <v>0</v>
      </c>
      <c r="C410" s="20">
        <f ca="1">IF(G410=TRUE,VLOOKUP(B410,Partition!$C$2:$D$38,2),"")</f>
        <v>9</v>
      </c>
      <c r="D410" s="21">
        <f ca="1">COUNTIF(INDEX(C410:INDEX($C$1:C410,IFERROR(LOOKUP(2,1/($D$1:D409=2),ROW($D$1:D409)-MIN(ROW($D$1:D409)-1)),1),),),C410)</f>
        <v>1</v>
      </c>
      <c r="E410" s="12">
        <f ca="1">Sector!C410</f>
        <v>0</v>
      </c>
      <c r="F410" s="14">
        <f ca="1">COUNTIF(INDEX(E410:INDEX(E410,IFERROR(LOOKUP(2,1/($F$1:F409=2),ROW($F$1:F409)-MIN(ROW($F$1:F409)-1)),1),),),E410)</f>
        <v>1</v>
      </c>
      <c r="G410" s="31" t="b">
        <f t="shared" ca="1" si="19"/>
        <v>1</v>
      </c>
    </row>
    <row r="411" spans="1:7" ht="19.5" thickBot="1">
      <c r="A411" s="28">
        <f t="shared" si="21"/>
        <v>410</v>
      </c>
      <c r="B411" s="24">
        <f t="shared" ca="1" si="20"/>
        <v>25</v>
      </c>
      <c r="C411" s="20">
        <f ca="1">IF(G411=TRUE,VLOOKUP(B411,Partition!$C$2:$D$38,2),"")</f>
        <v>6</v>
      </c>
      <c r="D411" s="21">
        <f ca="1">COUNTIF(INDEX(C411:INDEX($C$1:C411,IFERROR(LOOKUP(2,1/($D$1:D410=2),ROW($D$1:D410)-MIN(ROW($D$1:D410)-1)),1),),),C411)</f>
        <v>2</v>
      </c>
      <c r="E411" s="12">
        <f ca="1">Sector!C411</f>
        <v>7</v>
      </c>
      <c r="F411" s="14">
        <f ca="1">COUNTIF(INDEX(E411:INDEX(E411,IFERROR(LOOKUP(2,1/($F$1:F410=2),ROW($F$1:F410)-MIN(ROW($F$1:F410)-1)),1),),),E411)</f>
        <v>1</v>
      </c>
      <c r="G411" s="31" t="b">
        <f t="shared" ca="1" si="19"/>
        <v>1</v>
      </c>
    </row>
    <row r="412" spans="1:7" ht="19.5" thickBot="1">
      <c r="A412" s="28">
        <f t="shared" si="21"/>
        <v>411</v>
      </c>
      <c r="B412" s="24">
        <f t="shared" ca="1" si="20"/>
        <v>7</v>
      </c>
      <c r="C412" s="20">
        <f ca="1">IF(G412=TRUE,VLOOKUP(B412,Partition!$C$2:$D$38,2),"")</f>
        <v>6</v>
      </c>
      <c r="D412" s="21">
        <f ca="1">COUNTIF(INDEX(C412:INDEX($C$1:C412,IFERROR(LOOKUP(2,1/($D$1:D411=2),ROW($D$1:D411)-MIN(ROW($D$1:D411)-1)),1),),),C412)</f>
        <v>2</v>
      </c>
      <c r="E412" s="12">
        <f ca="1">Sector!C412</f>
        <v>7</v>
      </c>
      <c r="F412" s="14">
        <f ca="1">COUNTIF(INDEX(E412:INDEX(E412,IFERROR(LOOKUP(2,1/($F$1:F411=2),ROW($F$1:F411)-MIN(ROW($F$1:F411)-1)),1),),),E412)</f>
        <v>1</v>
      </c>
      <c r="G412" s="31" t="b">
        <f t="shared" ca="1" si="19"/>
        <v>1</v>
      </c>
    </row>
    <row r="413" spans="1:7" ht="19.5" thickBot="1">
      <c r="A413" s="28">
        <f t="shared" si="21"/>
        <v>412</v>
      </c>
      <c r="B413" s="24">
        <f t="shared" ca="1" si="20"/>
        <v>0</v>
      </c>
      <c r="C413" s="20">
        <f ca="1">IF(G413=TRUE,VLOOKUP(B413,Partition!$C$2:$D$38,2),"")</f>
        <v>9</v>
      </c>
      <c r="D413" s="21">
        <f ca="1">COUNTIF(INDEX(C413:INDEX($C$1:C413,IFERROR(LOOKUP(2,1/($D$1:D412=2),ROW($D$1:D412)-MIN(ROW($D$1:D412)-1)),1),),),C413)</f>
        <v>1</v>
      </c>
      <c r="E413" s="12">
        <f ca="1">Sector!C413</f>
        <v>0</v>
      </c>
      <c r="F413" s="14">
        <f ca="1">COUNTIF(INDEX(E413:INDEX(E413,IFERROR(LOOKUP(2,1/($F$1:F412=2),ROW($F$1:F412)-MIN(ROW($F$1:F412)-1)),1),),),E413)</f>
        <v>1</v>
      </c>
      <c r="G413" s="31" t="b">
        <f t="shared" ca="1" si="19"/>
        <v>1</v>
      </c>
    </row>
    <row r="414" spans="1:7" ht="19.5" thickBot="1">
      <c r="A414" s="28">
        <f t="shared" si="21"/>
        <v>413</v>
      </c>
      <c r="B414" s="24">
        <f t="shared" ca="1" si="20"/>
        <v>13</v>
      </c>
      <c r="C414" s="20">
        <f ca="1">IF(G414=TRUE,VLOOKUP(B414,Partition!$C$2:$D$38,2),"")</f>
        <v>3</v>
      </c>
      <c r="D414" s="21">
        <f ca="1">COUNTIF(INDEX(C414:INDEX($C$1:C414,IFERROR(LOOKUP(2,1/($D$1:D413=2),ROW($D$1:D413)-MIN(ROW($D$1:D413)-1)),1),),),C414)</f>
        <v>1</v>
      </c>
      <c r="E414" s="12">
        <f ca="1">Sector!C414</f>
        <v>4</v>
      </c>
      <c r="F414" s="14">
        <f ca="1">COUNTIF(INDEX(E414:INDEX(E414,IFERROR(LOOKUP(2,1/($F$1:F413=2),ROW($F$1:F413)-MIN(ROW($F$1:F413)-1)),1),),),E414)</f>
        <v>1</v>
      </c>
      <c r="G414" s="31" t="b">
        <f t="shared" ca="1" si="19"/>
        <v>1</v>
      </c>
    </row>
    <row r="415" spans="1:7" ht="19.5" thickBot="1">
      <c r="A415" s="28">
        <f t="shared" si="21"/>
        <v>414</v>
      </c>
      <c r="B415" s="24">
        <f t="shared" ca="1" si="20"/>
        <v>33</v>
      </c>
      <c r="C415" s="20">
        <f ca="1">IF(G415=TRUE,VLOOKUP(B415,Partition!$C$2:$D$38,2),"")</f>
        <v>6</v>
      </c>
      <c r="D415" s="21">
        <f ca="1">COUNTIF(INDEX(C415:INDEX($C$1:C415,IFERROR(LOOKUP(2,1/($D$1:D414=2),ROW($D$1:D414)-MIN(ROW($D$1:D414)-1)),1),),),C415)</f>
        <v>2</v>
      </c>
      <c r="E415" s="12">
        <f ca="1">Sector!C415</f>
        <v>6</v>
      </c>
      <c r="F415" s="14">
        <f ca="1">COUNTIF(INDEX(E415:INDEX(E415,IFERROR(LOOKUP(2,1/($F$1:F414=2),ROW($F$1:F414)-MIN(ROW($F$1:F414)-1)),1),),),E415)</f>
        <v>1</v>
      </c>
      <c r="G415" s="31" t="b">
        <f t="shared" ca="1" si="19"/>
        <v>1</v>
      </c>
    </row>
    <row r="416" spans="1:7" ht="19.5" thickBot="1">
      <c r="A416" s="28">
        <f t="shared" si="21"/>
        <v>415</v>
      </c>
      <c r="B416" s="24">
        <f t="shared" ca="1" si="20"/>
        <v>14</v>
      </c>
      <c r="C416" s="20">
        <f ca="1">IF(G416=TRUE,VLOOKUP(B416,Partition!$C$2:$D$38,2),"")</f>
        <v>6</v>
      </c>
      <c r="D416" s="21">
        <f ca="1">COUNTIF(INDEX(C416:INDEX($C$1:C416,IFERROR(LOOKUP(2,1/($D$1:D415=2),ROW($D$1:D415)-MIN(ROW($D$1:D415)-1)),1),),),C416)</f>
        <v>2</v>
      </c>
      <c r="E416" s="12">
        <f ca="1">Sector!C416</f>
        <v>5</v>
      </c>
      <c r="F416" s="14">
        <f ca="1">COUNTIF(INDEX(E416:INDEX(E416,IFERROR(LOOKUP(2,1/($F$1:F415=2),ROW($F$1:F415)-MIN(ROW($F$1:F415)-1)),1),),),E416)</f>
        <v>1</v>
      </c>
      <c r="G416" s="31" t="b">
        <f t="shared" ca="1" si="19"/>
        <v>1</v>
      </c>
    </row>
    <row r="417" spans="1:7" ht="19.5" thickBot="1">
      <c r="A417" s="28">
        <f t="shared" si="21"/>
        <v>416</v>
      </c>
      <c r="B417" s="24">
        <f t="shared" ca="1" si="20"/>
        <v>0</v>
      </c>
      <c r="C417" s="20">
        <f ca="1">IF(G417=TRUE,VLOOKUP(B417,Partition!$C$2:$D$38,2),"")</f>
        <v>9</v>
      </c>
      <c r="D417" s="21">
        <f ca="1">COUNTIF(INDEX(C417:INDEX($C$1:C417,IFERROR(LOOKUP(2,1/($D$1:D416=2),ROW($D$1:D416)-MIN(ROW($D$1:D416)-1)),1),),),C417)</f>
        <v>1</v>
      </c>
      <c r="E417" s="12">
        <f ca="1">Sector!C417</f>
        <v>0</v>
      </c>
      <c r="F417" s="14">
        <f ca="1">COUNTIF(INDEX(E417:INDEX(E417,IFERROR(LOOKUP(2,1/($F$1:F416=2),ROW($F$1:F416)-MIN(ROW($F$1:F416)-1)),1),),),E417)</f>
        <v>1</v>
      </c>
      <c r="G417" s="31" t="b">
        <f t="shared" ca="1" si="19"/>
        <v>1</v>
      </c>
    </row>
    <row r="418" spans="1:7" ht="19.5" thickBot="1">
      <c r="A418" s="28">
        <f t="shared" si="21"/>
        <v>417</v>
      </c>
      <c r="B418" s="24">
        <f t="shared" ca="1" si="20"/>
        <v>30</v>
      </c>
      <c r="C418" s="20">
        <f ca="1">IF(G418=TRUE,VLOOKUP(B418,Partition!$C$2:$D$38,2),"")</f>
        <v>3</v>
      </c>
      <c r="D418" s="21">
        <f ca="1">COUNTIF(INDEX(C418:INDEX($C$1:C418,IFERROR(LOOKUP(2,1/($D$1:D417=2),ROW($D$1:D417)-MIN(ROW($D$1:D417)-1)),1),),),C418)</f>
        <v>1</v>
      </c>
      <c r="E418" s="12">
        <f ca="1">Sector!C418</f>
        <v>3</v>
      </c>
      <c r="F418" s="14">
        <f ca="1">COUNTIF(INDEX(E418:INDEX(E418,IFERROR(LOOKUP(2,1/($F$1:F417=2),ROW($F$1:F417)-MIN(ROW($F$1:F417)-1)),1),),),E418)</f>
        <v>1</v>
      </c>
      <c r="G418" s="31" t="b">
        <f t="shared" ca="1" si="19"/>
        <v>1</v>
      </c>
    </row>
    <row r="419" spans="1:7" ht="19.5" thickBot="1">
      <c r="A419" s="28">
        <f t="shared" si="21"/>
        <v>418</v>
      </c>
      <c r="B419" s="24">
        <f t="shared" ca="1" si="20"/>
        <v>32</v>
      </c>
      <c r="C419" s="20">
        <f ca="1">IF(G419=TRUE,VLOOKUP(B419,Partition!$C$2:$D$38,2),"")</f>
        <v>6</v>
      </c>
      <c r="D419" s="21">
        <f ca="1">COUNTIF(INDEX(C419:INDEX($C$1:C419,IFERROR(LOOKUP(2,1/($D$1:D418=2),ROW($D$1:D418)-MIN(ROW($D$1:D418)-1)),1),),),C419)</f>
        <v>2</v>
      </c>
      <c r="E419" s="12">
        <f ca="1">Sector!C419</f>
        <v>5</v>
      </c>
      <c r="F419" s="14">
        <f ca="1">COUNTIF(INDEX(E419:INDEX(E419,IFERROR(LOOKUP(2,1/($F$1:F418=2),ROW($F$1:F418)-MIN(ROW($F$1:F418)-1)),1),),),E419)</f>
        <v>1</v>
      </c>
      <c r="G419" s="31" t="b">
        <f t="shared" ca="1" si="19"/>
        <v>1</v>
      </c>
    </row>
    <row r="420" spans="1:7" ht="19.5" thickBot="1">
      <c r="A420" s="28">
        <f t="shared" si="21"/>
        <v>419</v>
      </c>
      <c r="B420" s="24">
        <f t="shared" ca="1" si="20"/>
        <v>20</v>
      </c>
      <c r="C420" s="20">
        <f ca="1">IF(G420=TRUE,VLOOKUP(B420,Partition!$C$2:$D$38,2),"")</f>
        <v>3</v>
      </c>
      <c r="D420" s="21">
        <f ca="1">COUNTIF(INDEX(C420:INDEX($C$1:C420,IFERROR(LOOKUP(2,1/($D$1:D419=2),ROW($D$1:D419)-MIN(ROW($D$1:D419)-1)),1),),),C420)</f>
        <v>1</v>
      </c>
      <c r="E420" s="12">
        <f ca="1">Sector!C420</f>
        <v>2</v>
      </c>
      <c r="F420" s="14">
        <f ca="1">COUNTIF(INDEX(E420:INDEX(E420,IFERROR(LOOKUP(2,1/($F$1:F419=2),ROW($F$1:F419)-MIN(ROW($F$1:F419)-1)),1),),),E420)</f>
        <v>1</v>
      </c>
      <c r="G420" s="31" t="b">
        <f t="shared" ca="1" si="19"/>
        <v>1</v>
      </c>
    </row>
    <row r="421" spans="1:7" ht="19.5" thickBot="1">
      <c r="A421" s="28">
        <f t="shared" si="21"/>
        <v>420</v>
      </c>
      <c r="B421" s="24">
        <f t="shared" ca="1" si="20"/>
        <v>6</v>
      </c>
      <c r="C421" s="20">
        <f ca="1">IF(G421=TRUE,VLOOKUP(B421,Partition!$C$2:$D$38,2),"")</f>
        <v>6</v>
      </c>
      <c r="D421" s="21">
        <f ca="1">COUNTIF(INDEX(C421:INDEX($C$1:C421,IFERROR(LOOKUP(2,1/($D$1:D420=2),ROW($D$1:D420)-MIN(ROW($D$1:D420)-1)),1),),),C421)</f>
        <v>2</v>
      </c>
      <c r="E421" s="12">
        <f ca="1">Sector!C421</f>
        <v>6</v>
      </c>
      <c r="F421" s="14">
        <f ca="1">COUNTIF(INDEX(E421:INDEX(E421,IFERROR(LOOKUP(2,1/($F$1:F420=2),ROW($F$1:F420)-MIN(ROW($F$1:F420)-1)),1),),),E421)</f>
        <v>1</v>
      </c>
      <c r="G421" s="31" t="b">
        <f t="shared" ca="1" si="19"/>
        <v>1</v>
      </c>
    </row>
    <row r="422" spans="1:7" ht="19.5" thickBot="1">
      <c r="A422" s="28">
        <f t="shared" si="21"/>
        <v>421</v>
      </c>
      <c r="B422" s="24">
        <f t="shared" ca="1" si="20"/>
        <v>4</v>
      </c>
      <c r="C422" s="20">
        <f ca="1">IF(G422=TRUE,VLOOKUP(B422,Partition!$C$2:$D$38,2),"")</f>
        <v>3</v>
      </c>
      <c r="D422" s="21">
        <f ca="1">COUNTIF(INDEX(C422:INDEX($C$1:C422,IFERROR(LOOKUP(2,1/($D$1:D421=2),ROW($D$1:D421)-MIN(ROW($D$1:D421)-1)),1),),),C422)</f>
        <v>1</v>
      </c>
      <c r="E422" s="12">
        <f ca="1">Sector!C422</f>
        <v>4</v>
      </c>
      <c r="F422" s="14">
        <f ca="1">COUNTIF(INDEX(E422:INDEX(E422,IFERROR(LOOKUP(2,1/($F$1:F421=2),ROW($F$1:F421)-MIN(ROW($F$1:F421)-1)),1),),),E422)</f>
        <v>1</v>
      </c>
      <c r="G422" s="31" t="b">
        <f t="shared" ca="1" si="19"/>
        <v>1</v>
      </c>
    </row>
    <row r="423" spans="1:7" ht="19.5" thickBot="1">
      <c r="A423" s="28">
        <f t="shared" si="21"/>
        <v>422</v>
      </c>
      <c r="B423" s="24">
        <f t="shared" ca="1" si="20"/>
        <v>16</v>
      </c>
      <c r="C423" s="20">
        <f ca="1">IF(G423=TRUE,VLOOKUP(B423,Partition!$C$2:$D$38,2),"")</f>
        <v>6</v>
      </c>
      <c r="D423" s="21">
        <f ca="1">COUNTIF(INDEX(C423:INDEX($C$1:C423,IFERROR(LOOKUP(2,1/($D$1:D422=2),ROW($D$1:D422)-MIN(ROW($D$1:D422)-1)),1),),),C423)</f>
        <v>2</v>
      </c>
      <c r="E423" s="12">
        <f ca="1">Sector!C423</f>
        <v>7</v>
      </c>
      <c r="F423" s="14">
        <f ca="1">COUNTIF(INDEX(E423:INDEX(E423,IFERROR(LOOKUP(2,1/($F$1:F422=2),ROW($F$1:F422)-MIN(ROW($F$1:F422)-1)),1),),),E423)</f>
        <v>1</v>
      </c>
      <c r="G423" s="31" t="b">
        <f t="shared" ca="1" si="19"/>
        <v>1</v>
      </c>
    </row>
    <row r="424" spans="1:7" ht="19.5" thickBot="1">
      <c r="A424" s="28">
        <f t="shared" si="21"/>
        <v>423</v>
      </c>
      <c r="B424" s="24">
        <f t="shared" ca="1" si="20"/>
        <v>36</v>
      </c>
      <c r="C424" s="20">
        <f ca="1">IF(G424=TRUE,VLOOKUP(B424,Partition!$C$2:$D$38,2),"")</f>
        <v>9</v>
      </c>
      <c r="D424" s="21">
        <f ca="1">COUNTIF(INDEX(C424:INDEX($C$1:C424,IFERROR(LOOKUP(2,1/($D$1:D423=2),ROW($D$1:D423)-MIN(ROW($D$1:D423)-1)),1),),),C424)</f>
        <v>1</v>
      </c>
      <c r="E424" s="12">
        <f ca="1">Sector!C424</f>
        <v>9</v>
      </c>
      <c r="F424" s="14">
        <f ca="1">COUNTIF(INDEX(E424:INDEX(E424,IFERROR(LOOKUP(2,1/($F$1:F423=2),ROW($F$1:F423)-MIN(ROW($F$1:F423)-1)),1),),),E424)</f>
        <v>1</v>
      </c>
      <c r="G424" s="31" t="b">
        <f t="shared" ca="1" si="19"/>
        <v>1</v>
      </c>
    </row>
    <row r="425" spans="1:7" ht="19.5" thickBot="1">
      <c r="A425" s="28">
        <f t="shared" si="21"/>
        <v>424</v>
      </c>
      <c r="B425" s="24">
        <f t="shared" ca="1" si="20"/>
        <v>3</v>
      </c>
      <c r="C425" s="20">
        <f ca="1">IF(G425=TRUE,VLOOKUP(B425,Partition!$C$2:$D$38,2),"")</f>
        <v>3</v>
      </c>
      <c r="D425" s="21">
        <f ca="1">COUNTIF(INDEX(C425:INDEX($C$1:C425,IFERROR(LOOKUP(2,1/($D$1:D424=2),ROW($D$1:D424)-MIN(ROW($D$1:D424)-1)),1),),),C425)</f>
        <v>1</v>
      </c>
      <c r="E425" s="12">
        <f ca="1">Sector!C425</f>
        <v>3</v>
      </c>
      <c r="F425" s="14">
        <f ca="1">COUNTIF(INDEX(E425:INDEX(E425,IFERROR(LOOKUP(2,1/($F$1:F424=2),ROW($F$1:F424)-MIN(ROW($F$1:F424)-1)),1),),),E425)</f>
        <v>1</v>
      </c>
      <c r="G425" s="31" t="b">
        <f t="shared" ca="1" si="19"/>
        <v>1</v>
      </c>
    </row>
    <row r="426" spans="1:7" ht="19.5" thickBot="1">
      <c r="A426" s="28">
        <f t="shared" si="21"/>
        <v>425</v>
      </c>
      <c r="B426" s="24">
        <f t="shared" ca="1" si="20"/>
        <v>15</v>
      </c>
      <c r="C426" s="20">
        <f ca="1">IF(G426=TRUE,VLOOKUP(B426,Partition!$C$2:$D$38,2),"")</f>
        <v>6</v>
      </c>
      <c r="D426" s="21">
        <f ca="1">COUNTIF(INDEX(C426:INDEX($C$1:C426,IFERROR(LOOKUP(2,1/($D$1:D425=2),ROW($D$1:D425)-MIN(ROW($D$1:D425)-1)),1),),),C426)</f>
        <v>2</v>
      </c>
      <c r="E426" s="12">
        <f ca="1">Sector!C426</f>
        <v>6</v>
      </c>
      <c r="F426" s="14">
        <f ca="1">COUNTIF(INDEX(E426:INDEX(E426,IFERROR(LOOKUP(2,1/($F$1:F425=2),ROW($F$1:F425)-MIN(ROW($F$1:F425)-1)),1),),),E426)</f>
        <v>1</v>
      </c>
      <c r="G426" s="31" t="b">
        <f t="shared" ca="1" si="19"/>
        <v>1</v>
      </c>
    </row>
    <row r="427" spans="1:7" ht="19.5" thickBot="1">
      <c r="A427" s="28">
        <f t="shared" si="21"/>
        <v>426</v>
      </c>
      <c r="B427" s="24">
        <f t="shared" ca="1" si="20"/>
        <v>13</v>
      </c>
      <c r="C427" s="20">
        <f ca="1">IF(G427=TRUE,VLOOKUP(B427,Partition!$C$2:$D$38,2),"")</f>
        <v>3</v>
      </c>
      <c r="D427" s="21">
        <f ca="1">COUNTIF(INDEX(C427:INDEX($C$1:C427,IFERROR(LOOKUP(2,1/($D$1:D426=2),ROW($D$1:D426)-MIN(ROW($D$1:D426)-1)),1),),),C427)</f>
        <v>1</v>
      </c>
      <c r="E427" s="12">
        <f ca="1">Sector!C427</f>
        <v>4</v>
      </c>
      <c r="F427" s="14">
        <f ca="1">COUNTIF(INDEX(E427:INDEX(E427,IFERROR(LOOKUP(2,1/($F$1:F426=2),ROW($F$1:F426)-MIN(ROW($F$1:F426)-1)),1),),),E427)</f>
        <v>1</v>
      </c>
      <c r="G427" s="31" t="b">
        <f t="shared" ca="1" si="19"/>
        <v>1</v>
      </c>
    </row>
    <row r="428" spans="1:7" ht="19.5" thickBot="1">
      <c r="A428" s="28">
        <f t="shared" si="21"/>
        <v>427</v>
      </c>
      <c r="B428" s="24">
        <f t="shared" ca="1" si="20"/>
        <v>12</v>
      </c>
      <c r="C428" s="20">
        <f ca="1">IF(G428=TRUE,VLOOKUP(B428,Partition!$C$2:$D$38,2),"")</f>
        <v>3</v>
      </c>
      <c r="D428" s="21">
        <f ca="1">COUNTIF(INDEX(C428:INDEX($C$1:C428,IFERROR(LOOKUP(2,1/($D$1:D427=2),ROW($D$1:D427)-MIN(ROW($D$1:D427)-1)),1),),),C428)</f>
        <v>2</v>
      </c>
      <c r="E428" s="12">
        <f ca="1">Sector!C428</f>
        <v>3</v>
      </c>
      <c r="F428" s="14">
        <f ca="1">COUNTIF(INDEX(E428:INDEX(E428,IFERROR(LOOKUP(2,1/($F$1:F427=2),ROW($F$1:F427)-MIN(ROW($F$1:F427)-1)),1),),),E428)</f>
        <v>1</v>
      </c>
      <c r="G428" s="31" t="b">
        <f t="shared" ca="1" si="19"/>
        <v>1</v>
      </c>
    </row>
    <row r="429" spans="1:7" ht="19.5" thickBot="1">
      <c r="A429" s="28">
        <f t="shared" si="21"/>
        <v>428</v>
      </c>
      <c r="B429" s="24">
        <f t="shared" ca="1" si="20"/>
        <v>36</v>
      </c>
      <c r="C429" s="20">
        <f ca="1">IF(G429=TRUE,VLOOKUP(B429,Partition!$C$2:$D$38,2),"")</f>
        <v>9</v>
      </c>
      <c r="D429" s="21">
        <f ca="1">COUNTIF(INDEX(C429:INDEX($C$1:C429,IFERROR(LOOKUP(2,1/($D$1:D428=2),ROW($D$1:D428)-MIN(ROW($D$1:D428)-1)),1),),),C429)</f>
        <v>1</v>
      </c>
      <c r="E429" s="12">
        <f ca="1">Sector!C429</f>
        <v>9</v>
      </c>
      <c r="F429" s="14">
        <f ca="1">COUNTIF(INDEX(E429:INDEX(E429,IFERROR(LOOKUP(2,1/($F$1:F428=2),ROW($F$1:F428)-MIN(ROW($F$1:F428)-1)),1),),),E429)</f>
        <v>1</v>
      </c>
      <c r="G429" s="31" t="b">
        <f t="shared" ca="1" si="19"/>
        <v>1</v>
      </c>
    </row>
    <row r="430" spans="1:7" ht="19.5" thickBot="1">
      <c r="A430" s="28">
        <f t="shared" si="21"/>
        <v>429</v>
      </c>
      <c r="B430" s="24">
        <f t="shared" ca="1" si="20"/>
        <v>26</v>
      </c>
      <c r="C430" s="20">
        <f ca="1">IF(G430=TRUE,VLOOKUP(B430,Partition!$C$2:$D$38,2),"")</f>
        <v>9</v>
      </c>
      <c r="D430" s="21">
        <f ca="1">COUNTIF(INDEX(C430:INDEX($C$1:C430,IFERROR(LOOKUP(2,1/($D$1:D429=2),ROW($D$1:D429)-MIN(ROW($D$1:D429)-1)),1),),),C430)</f>
        <v>2</v>
      </c>
      <c r="E430" s="12">
        <f ca="1">Sector!C430</f>
        <v>8</v>
      </c>
      <c r="F430" s="14">
        <f ca="1">COUNTIF(INDEX(E430:INDEX(E430,IFERROR(LOOKUP(2,1/($F$1:F429=2),ROW($F$1:F429)-MIN(ROW($F$1:F429)-1)),1),),),E430)</f>
        <v>1</v>
      </c>
      <c r="G430" s="31" t="b">
        <f t="shared" ca="1" si="19"/>
        <v>1</v>
      </c>
    </row>
    <row r="431" spans="1:7" ht="19.5" thickBot="1">
      <c r="A431" s="28">
        <f t="shared" si="21"/>
        <v>430</v>
      </c>
      <c r="B431" s="24">
        <f t="shared" ca="1" si="20"/>
        <v>26</v>
      </c>
      <c r="C431" s="20">
        <f ca="1">IF(G431=TRUE,VLOOKUP(B431,Partition!$C$2:$D$38,2),"")</f>
        <v>9</v>
      </c>
      <c r="D431" s="21">
        <f ca="1">COUNTIF(INDEX(C431:INDEX($C$1:C431,IFERROR(LOOKUP(2,1/($D$1:D430=2),ROW($D$1:D430)-MIN(ROW($D$1:D430)-1)),1),),),C431)</f>
        <v>2</v>
      </c>
      <c r="E431" s="12">
        <f ca="1">Sector!C431</f>
        <v>8</v>
      </c>
      <c r="F431" s="14">
        <f ca="1">COUNTIF(INDEX(E431:INDEX(E431,IFERROR(LOOKUP(2,1/($F$1:F430=2),ROW($F$1:F430)-MIN(ROW($F$1:F430)-1)),1),),),E431)</f>
        <v>1</v>
      </c>
      <c r="G431" s="31" t="b">
        <f t="shared" ca="1" si="19"/>
        <v>1</v>
      </c>
    </row>
    <row r="432" spans="1:7" ht="19.5" thickBot="1">
      <c r="A432" s="28">
        <f t="shared" si="21"/>
        <v>431</v>
      </c>
      <c r="B432" s="24">
        <f t="shared" ca="1" si="20"/>
        <v>21</v>
      </c>
      <c r="C432" s="20">
        <f ca="1">IF(G432=TRUE,VLOOKUP(B432,Partition!$C$2:$D$38,2),"")</f>
        <v>3</v>
      </c>
      <c r="D432" s="21">
        <f ca="1">COUNTIF(INDEX(C432:INDEX($C$1:C432,IFERROR(LOOKUP(2,1/($D$1:D431=2),ROW($D$1:D431)-MIN(ROW($D$1:D431)-1)),1),),),C432)</f>
        <v>1</v>
      </c>
      <c r="E432" s="12">
        <f ca="1">Sector!C432</f>
        <v>3</v>
      </c>
      <c r="F432" s="14">
        <f ca="1">COUNTIF(INDEX(E432:INDEX(E432,IFERROR(LOOKUP(2,1/($F$1:F431=2),ROW($F$1:F431)-MIN(ROW($F$1:F431)-1)),1),),),E432)</f>
        <v>1</v>
      </c>
      <c r="G432" s="31" t="b">
        <f t="shared" ca="1" si="19"/>
        <v>1</v>
      </c>
    </row>
    <row r="433" spans="1:7" ht="19.5" thickBot="1">
      <c r="A433" s="28">
        <f t="shared" si="21"/>
        <v>432</v>
      </c>
      <c r="B433" s="24">
        <f t="shared" ca="1" si="20"/>
        <v>5</v>
      </c>
      <c r="C433" s="20">
        <f ca="1">IF(G433=TRUE,VLOOKUP(B433,Partition!$C$2:$D$38,2),"")</f>
        <v>6</v>
      </c>
      <c r="D433" s="21">
        <f ca="1">COUNTIF(INDEX(C433:INDEX($C$1:C433,IFERROR(LOOKUP(2,1/($D$1:D432=2),ROW($D$1:D432)-MIN(ROW($D$1:D432)-1)),1),),),C433)</f>
        <v>1</v>
      </c>
      <c r="E433" s="12">
        <f ca="1">Sector!C433</f>
        <v>5</v>
      </c>
      <c r="F433" s="14">
        <f ca="1">COUNTIF(INDEX(E433:INDEX(E433,IFERROR(LOOKUP(2,1/($F$1:F432=2),ROW($F$1:F432)-MIN(ROW($F$1:F432)-1)),1),),),E433)</f>
        <v>1</v>
      </c>
      <c r="G433" s="31" t="b">
        <f t="shared" ca="1" si="19"/>
        <v>1</v>
      </c>
    </row>
    <row r="434" spans="1:7" ht="19.5" thickBot="1">
      <c r="A434" s="28">
        <f t="shared" si="21"/>
        <v>433</v>
      </c>
      <c r="B434" s="24">
        <f t="shared" ca="1" si="20"/>
        <v>2</v>
      </c>
      <c r="C434" s="20">
        <f ca="1">IF(G434=TRUE,VLOOKUP(B434,Partition!$C$2:$D$38,2),"")</f>
        <v>3</v>
      </c>
      <c r="D434" s="21">
        <f ca="1">COUNTIF(INDEX(C434:INDEX($C$1:C434,IFERROR(LOOKUP(2,1/($D$1:D433=2),ROW($D$1:D433)-MIN(ROW($D$1:D433)-1)),1),),),C434)</f>
        <v>2</v>
      </c>
      <c r="E434" s="12">
        <f ca="1">Sector!C434</f>
        <v>2</v>
      </c>
      <c r="F434" s="14">
        <f ca="1">COUNTIF(INDEX(E434:INDEX(E434,IFERROR(LOOKUP(2,1/($F$1:F433=2),ROW($F$1:F433)-MIN(ROW($F$1:F433)-1)),1),),),E434)</f>
        <v>1</v>
      </c>
      <c r="G434" s="31" t="b">
        <f t="shared" ca="1" si="19"/>
        <v>1</v>
      </c>
    </row>
    <row r="435" spans="1:7" ht="19.5" thickBot="1">
      <c r="A435" s="28">
        <f t="shared" si="21"/>
        <v>434</v>
      </c>
      <c r="B435" s="24">
        <f t="shared" ca="1" si="20"/>
        <v>1</v>
      </c>
      <c r="C435" s="20">
        <f ca="1">IF(G435=TRUE,VLOOKUP(B435,Partition!$C$2:$D$38,2),"")</f>
        <v>9</v>
      </c>
      <c r="D435" s="21">
        <f ca="1">COUNTIF(INDEX(C435:INDEX($C$1:C435,IFERROR(LOOKUP(2,1/($D$1:D434=2),ROW($D$1:D434)-MIN(ROW($D$1:D434)-1)),1),),),C435)</f>
        <v>1</v>
      </c>
      <c r="E435" s="12">
        <f ca="1">Sector!C435</f>
        <v>1</v>
      </c>
      <c r="F435" s="14">
        <f ca="1">COUNTIF(INDEX(E435:INDEX(E435,IFERROR(LOOKUP(2,1/($F$1:F434=2),ROW($F$1:F434)-MIN(ROW($F$1:F434)-1)),1),),),E435)</f>
        <v>1</v>
      </c>
      <c r="G435" s="31" t="b">
        <f t="shared" ca="1" si="19"/>
        <v>1</v>
      </c>
    </row>
    <row r="436" spans="1:7" ht="19.5" thickBot="1">
      <c r="A436" s="28">
        <f t="shared" si="21"/>
        <v>435</v>
      </c>
      <c r="B436" s="24">
        <f t="shared" ca="1" si="20"/>
        <v>2</v>
      </c>
      <c r="C436" s="20">
        <f ca="1">IF(G436=TRUE,VLOOKUP(B436,Partition!$C$2:$D$38,2),"")</f>
        <v>3</v>
      </c>
      <c r="D436" s="21">
        <f ca="1">COUNTIF(INDEX(C436:INDEX($C$1:C436,IFERROR(LOOKUP(2,1/($D$1:D435=2),ROW($D$1:D435)-MIN(ROW($D$1:D435)-1)),1),),),C436)</f>
        <v>2</v>
      </c>
      <c r="E436" s="12">
        <f ca="1">Sector!C436</f>
        <v>2</v>
      </c>
      <c r="F436" s="14">
        <f ca="1">COUNTIF(INDEX(E436:INDEX(E436,IFERROR(LOOKUP(2,1/($F$1:F435=2),ROW($F$1:F435)-MIN(ROW($F$1:F435)-1)),1),),),E436)</f>
        <v>1</v>
      </c>
      <c r="G436" s="31" t="b">
        <f t="shared" ca="1" si="19"/>
        <v>1</v>
      </c>
    </row>
    <row r="437" spans="1:7" ht="19.5" thickBot="1">
      <c r="A437" s="28">
        <f t="shared" si="21"/>
        <v>436</v>
      </c>
      <c r="B437" s="24">
        <f t="shared" ca="1" si="20"/>
        <v>14</v>
      </c>
      <c r="C437" s="20">
        <f ca="1">IF(G437=TRUE,VLOOKUP(B437,Partition!$C$2:$D$38,2),"")</f>
        <v>6</v>
      </c>
      <c r="D437" s="21">
        <f ca="1">COUNTIF(INDEX(C437:INDEX($C$1:C437,IFERROR(LOOKUP(2,1/($D$1:D436=2),ROW($D$1:D436)-MIN(ROW($D$1:D436)-1)),1),),),C437)</f>
        <v>1</v>
      </c>
      <c r="E437" s="12">
        <f ca="1">Sector!C437</f>
        <v>5</v>
      </c>
      <c r="F437" s="14">
        <f ca="1">COUNTIF(INDEX(E437:INDEX(E437,IFERROR(LOOKUP(2,1/($F$1:F436=2),ROW($F$1:F436)-MIN(ROW($F$1:F436)-1)),1),),),E437)</f>
        <v>1</v>
      </c>
      <c r="G437" s="31" t="b">
        <f t="shared" ca="1" si="19"/>
        <v>1</v>
      </c>
    </row>
    <row r="438" spans="1:7" ht="19.5" thickBot="1">
      <c r="A438" s="28">
        <f t="shared" si="21"/>
        <v>437</v>
      </c>
      <c r="B438" s="24">
        <f t="shared" ca="1" si="20"/>
        <v>36</v>
      </c>
      <c r="C438" s="20">
        <f ca="1">IF(G438=TRUE,VLOOKUP(B438,Partition!$C$2:$D$38,2),"")</f>
        <v>9</v>
      </c>
      <c r="D438" s="21">
        <f ca="1">COUNTIF(INDEX(C438:INDEX($C$1:C438,IFERROR(LOOKUP(2,1/($D$1:D437=2),ROW($D$1:D437)-MIN(ROW($D$1:D437)-1)),1),),),C438)</f>
        <v>1</v>
      </c>
      <c r="E438" s="12">
        <f ca="1">Sector!C438</f>
        <v>9</v>
      </c>
      <c r="F438" s="14">
        <f ca="1">COUNTIF(INDEX(E438:INDEX(E438,IFERROR(LOOKUP(2,1/($F$1:F437=2),ROW($F$1:F437)-MIN(ROW($F$1:F437)-1)),1),),),E438)</f>
        <v>1</v>
      </c>
      <c r="G438" s="31" t="b">
        <f t="shared" ca="1" si="19"/>
        <v>1</v>
      </c>
    </row>
    <row r="439" spans="1:7" ht="19.5" thickBot="1">
      <c r="A439" s="28">
        <f t="shared" si="21"/>
        <v>438</v>
      </c>
      <c r="B439" s="24">
        <f t="shared" ca="1" si="20"/>
        <v>29</v>
      </c>
      <c r="C439" s="20">
        <f ca="1">IF(G439=TRUE,VLOOKUP(B439,Partition!$C$2:$D$38,2),"")</f>
        <v>3</v>
      </c>
      <c r="D439" s="21">
        <f ca="1">COUNTIF(INDEX(C439:INDEX($C$1:C439,IFERROR(LOOKUP(2,1/($D$1:D438=2),ROW($D$1:D438)-MIN(ROW($D$1:D438)-1)),1),),),C439)</f>
        <v>2</v>
      </c>
      <c r="E439" s="12">
        <f ca="1">Sector!C439</f>
        <v>2</v>
      </c>
      <c r="F439" s="14">
        <f ca="1">COUNTIF(INDEX(E439:INDEX(E439,IFERROR(LOOKUP(2,1/($F$1:F438=2),ROW($F$1:F438)-MIN(ROW($F$1:F438)-1)),1),),),E439)</f>
        <v>1</v>
      </c>
      <c r="G439" s="31" t="b">
        <f t="shared" ca="1" si="19"/>
        <v>1</v>
      </c>
    </row>
    <row r="440" spans="1:7" ht="19.5" thickBot="1">
      <c r="A440" s="28">
        <f t="shared" si="21"/>
        <v>439</v>
      </c>
      <c r="B440" s="24">
        <f t="shared" ca="1" si="20"/>
        <v>6</v>
      </c>
      <c r="C440" s="20">
        <f ca="1">IF(G440=TRUE,VLOOKUP(B440,Partition!$C$2:$D$38,2),"")</f>
        <v>6</v>
      </c>
      <c r="D440" s="21">
        <f ca="1">COUNTIF(INDEX(C440:INDEX($C$1:C440,IFERROR(LOOKUP(2,1/($D$1:D439=2),ROW($D$1:D439)-MIN(ROW($D$1:D439)-1)),1),),),C440)</f>
        <v>1</v>
      </c>
      <c r="E440" s="12">
        <f ca="1">Sector!C440</f>
        <v>6</v>
      </c>
      <c r="F440" s="14">
        <f ca="1">COUNTIF(INDEX(E440:INDEX(E440,IFERROR(LOOKUP(2,1/($F$1:F439=2),ROW($F$1:F439)-MIN(ROW($F$1:F439)-1)),1),),),E440)</f>
        <v>1</v>
      </c>
      <c r="G440" s="31" t="b">
        <f t="shared" ca="1" si="19"/>
        <v>1</v>
      </c>
    </row>
    <row r="441" spans="1:7" ht="19.5" thickBot="1">
      <c r="A441" s="28">
        <f t="shared" si="21"/>
        <v>440</v>
      </c>
      <c r="B441" s="24">
        <f t="shared" ca="1" si="20"/>
        <v>3</v>
      </c>
      <c r="C441" s="20">
        <f ca="1">IF(G441=TRUE,VLOOKUP(B441,Partition!$C$2:$D$38,2),"")</f>
        <v>3</v>
      </c>
      <c r="D441" s="21">
        <f ca="1">COUNTIF(INDEX(C441:INDEX($C$1:C441,IFERROR(LOOKUP(2,1/($D$1:D440=2),ROW($D$1:D440)-MIN(ROW($D$1:D440)-1)),1),),),C441)</f>
        <v>2</v>
      </c>
      <c r="E441" s="12">
        <f ca="1">Sector!C441</f>
        <v>3</v>
      </c>
      <c r="F441" s="14">
        <f ca="1">COUNTIF(INDEX(E441:INDEX(E441,IFERROR(LOOKUP(2,1/($F$1:F440=2),ROW($F$1:F440)-MIN(ROW($F$1:F440)-1)),1),),),E441)</f>
        <v>1</v>
      </c>
      <c r="G441" s="31" t="b">
        <f t="shared" ca="1" si="19"/>
        <v>1</v>
      </c>
    </row>
    <row r="442" spans="1:7" ht="19.5" thickBot="1">
      <c r="A442" s="28">
        <f t="shared" si="21"/>
        <v>441</v>
      </c>
      <c r="B442" s="24">
        <f t="shared" ca="1" si="20"/>
        <v>36</v>
      </c>
      <c r="C442" s="20">
        <f ca="1">IF(G442=TRUE,VLOOKUP(B442,Partition!$C$2:$D$38,2),"")</f>
        <v>9</v>
      </c>
      <c r="D442" s="21">
        <f ca="1">COUNTIF(INDEX(C442:INDEX($C$1:C442,IFERROR(LOOKUP(2,1/($D$1:D441=2),ROW($D$1:D441)-MIN(ROW($D$1:D441)-1)),1),),),C442)</f>
        <v>1</v>
      </c>
      <c r="E442" s="12">
        <f ca="1">Sector!C442</f>
        <v>9</v>
      </c>
      <c r="F442" s="14">
        <f ca="1">COUNTIF(INDEX(E442:INDEX(E442,IFERROR(LOOKUP(2,1/($F$1:F441=2),ROW($F$1:F441)-MIN(ROW($F$1:F441)-1)),1),),),E442)</f>
        <v>1</v>
      </c>
      <c r="G442" s="31" t="b">
        <f t="shared" ca="1" si="19"/>
        <v>1</v>
      </c>
    </row>
    <row r="443" spans="1:7" ht="19.5" thickBot="1">
      <c r="A443" s="28">
        <f t="shared" si="21"/>
        <v>442</v>
      </c>
      <c r="B443" s="24">
        <f t="shared" ca="1" si="20"/>
        <v>24</v>
      </c>
      <c r="C443" s="20">
        <f ca="1">IF(G443=TRUE,VLOOKUP(B443,Partition!$C$2:$D$38,2),"")</f>
        <v>6</v>
      </c>
      <c r="D443" s="21">
        <f ca="1">COUNTIF(INDEX(C443:INDEX($C$1:C443,IFERROR(LOOKUP(2,1/($D$1:D442=2),ROW($D$1:D442)-MIN(ROW($D$1:D442)-1)),1),),),C443)</f>
        <v>1</v>
      </c>
      <c r="E443" s="12">
        <f ca="1">Sector!C443</f>
        <v>6</v>
      </c>
      <c r="F443" s="14">
        <f ca="1">COUNTIF(INDEX(E443:INDEX(E443,IFERROR(LOOKUP(2,1/($F$1:F442=2),ROW($F$1:F442)-MIN(ROW($F$1:F442)-1)),1),),),E443)</f>
        <v>1</v>
      </c>
      <c r="G443" s="31" t="b">
        <f t="shared" ca="1" si="19"/>
        <v>1</v>
      </c>
    </row>
    <row r="444" spans="1:7" ht="19.5" thickBot="1">
      <c r="A444" s="28">
        <f t="shared" si="21"/>
        <v>443</v>
      </c>
      <c r="B444" s="24">
        <f t="shared" ca="1" si="20"/>
        <v>20</v>
      </c>
      <c r="C444" s="20">
        <f ca="1">IF(G444=TRUE,VLOOKUP(B444,Partition!$C$2:$D$38,2),"")</f>
        <v>3</v>
      </c>
      <c r="D444" s="21">
        <f ca="1">COUNTIF(INDEX(C444:INDEX($C$1:C444,IFERROR(LOOKUP(2,1/($D$1:D443=2),ROW($D$1:D443)-MIN(ROW($D$1:D443)-1)),1),),),C444)</f>
        <v>2</v>
      </c>
      <c r="E444" s="12">
        <f ca="1">Sector!C444</f>
        <v>2</v>
      </c>
      <c r="F444" s="14">
        <f ca="1">COUNTIF(INDEX(E444:INDEX(E444,IFERROR(LOOKUP(2,1/($F$1:F443=2),ROW($F$1:F443)-MIN(ROW($F$1:F443)-1)),1),),),E444)</f>
        <v>1</v>
      </c>
      <c r="G444" s="31" t="b">
        <f t="shared" ref="G444:G501" ca="1" si="22">ISNUMBER(B444)</f>
        <v>1</v>
      </c>
    </row>
    <row r="445" spans="1:7" ht="19.5" thickBot="1">
      <c r="A445" s="28">
        <f t="shared" si="21"/>
        <v>444</v>
      </c>
      <c r="B445" s="24">
        <f t="shared" ca="1" si="20"/>
        <v>15</v>
      </c>
      <c r="C445" s="20">
        <f ca="1">IF(G445=TRUE,VLOOKUP(B445,Partition!$C$2:$D$38,2),"")</f>
        <v>6</v>
      </c>
      <c r="D445" s="21">
        <f ca="1">COUNTIF(INDEX(C445:INDEX($C$1:C445,IFERROR(LOOKUP(2,1/($D$1:D444=2),ROW($D$1:D444)-MIN(ROW($D$1:D444)-1)),1),),),C445)</f>
        <v>1</v>
      </c>
      <c r="E445" s="12">
        <f ca="1">Sector!C445</f>
        <v>6</v>
      </c>
      <c r="F445" s="14">
        <f ca="1">COUNTIF(INDEX(E445:INDEX(E445,IFERROR(LOOKUP(2,1/($F$1:F444=2),ROW($F$1:F444)-MIN(ROW($F$1:F444)-1)),1),),),E445)</f>
        <v>1</v>
      </c>
      <c r="G445" s="31" t="b">
        <f t="shared" ca="1" si="22"/>
        <v>1</v>
      </c>
    </row>
    <row r="446" spans="1:7" ht="19.5" thickBot="1">
      <c r="A446" s="28">
        <f t="shared" si="21"/>
        <v>445</v>
      </c>
      <c r="B446" s="24">
        <f t="shared" ca="1" si="20"/>
        <v>2</v>
      </c>
      <c r="C446" s="20">
        <f ca="1">IF(G446=TRUE,VLOOKUP(B446,Partition!$C$2:$D$38,2),"")</f>
        <v>3</v>
      </c>
      <c r="D446" s="21">
        <f ca="1">COUNTIF(INDEX(C446:INDEX($C$1:C446,IFERROR(LOOKUP(2,1/($D$1:D445=2),ROW($D$1:D445)-MIN(ROW($D$1:D445)-1)),1),),),C446)</f>
        <v>2</v>
      </c>
      <c r="E446" s="12">
        <f ca="1">Sector!C446</f>
        <v>2</v>
      </c>
      <c r="F446" s="14">
        <f ca="1">COUNTIF(INDEX(E446:INDEX(E446,IFERROR(LOOKUP(2,1/($F$1:F445=2),ROW($F$1:F445)-MIN(ROW($F$1:F445)-1)),1),),),E446)</f>
        <v>1</v>
      </c>
      <c r="G446" s="31" t="b">
        <f t="shared" ca="1" si="22"/>
        <v>1</v>
      </c>
    </row>
    <row r="447" spans="1:7" ht="19.5" thickBot="1">
      <c r="A447" s="28">
        <f t="shared" si="21"/>
        <v>446</v>
      </c>
      <c r="B447" s="24">
        <f t="shared" ca="1" si="20"/>
        <v>28</v>
      </c>
      <c r="C447" s="20">
        <f ca="1">IF(G447=TRUE,VLOOKUP(B447,Partition!$C$2:$D$38,2),"")</f>
        <v>9</v>
      </c>
      <c r="D447" s="21">
        <f ca="1">COUNTIF(INDEX(C447:INDEX($C$1:C447,IFERROR(LOOKUP(2,1/($D$1:D446=2),ROW($D$1:D446)-MIN(ROW($D$1:D446)-1)),1),),),C447)</f>
        <v>1</v>
      </c>
      <c r="E447" s="12">
        <f ca="1">Sector!C447</f>
        <v>1</v>
      </c>
      <c r="F447" s="14">
        <f ca="1">COUNTIF(INDEX(E447:INDEX(E447,IFERROR(LOOKUP(2,1/($F$1:F446=2),ROW($F$1:F446)-MIN(ROW($F$1:F446)-1)),1),),),E447)</f>
        <v>1</v>
      </c>
      <c r="G447" s="31" t="b">
        <f t="shared" ca="1" si="22"/>
        <v>1</v>
      </c>
    </row>
    <row r="448" spans="1:7" ht="19.5" thickBot="1">
      <c r="A448" s="28">
        <f t="shared" si="21"/>
        <v>447</v>
      </c>
      <c r="B448" s="24">
        <f t="shared" ca="1" si="20"/>
        <v>21</v>
      </c>
      <c r="C448" s="20">
        <f ca="1">IF(G448=TRUE,VLOOKUP(B448,Partition!$C$2:$D$38,2),"")</f>
        <v>3</v>
      </c>
      <c r="D448" s="21">
        <f ca="1">COUNTIF(INDEX(C448:INDEX($C$1:C448,IFERROR(LOOKUP(2,1/($D$1:D447=2),ROW($D$1:D447)-MIN(ROW($D$1:D447)-1)),1),),),C448)</f>
        <v>2</v>
      </c>
      <c r="E448" s="12">
        <f ca="1">Sector!C448</f>
        <v>3</v>
      </c>
      <c r="F448" s="14">
        <f ca="1">COUNTIF(INDEX(E448:INDEX(E448,IFERROR(LOOKUP(2,1/($F$1:F447=2),ROW($F$1:F447)-MIN(ROW($F$1:F447)-1)),1),),),E448)</f>
        <v>1</v>
      </c>
      <c r="G448" s="31" t="b">
        <f t="shared" ca="1" si="22"/>
        <v>1</v>
      </c>
    </row>
    <row r="449" spans="1:7" ht="19.5" thickBot="1">
      <c r="A449" s="28">
        <f t="shared" si="21"/>
        <v>448</v>
      </c>
      <c r="B449" s="24">
        <f t="shared" ca="1" si="20"/>
        <v>28</v>
      </c>
      <c r="C449" s="20">
        <f ca="1">IF(G449=TRUE,VLOOKUP(B449,Partition!$C$2:$D$38,2),"")</f>
        <v>9</v>
      </c>
      <c r="D449" s="21">
        <f ca="1">COUNTIF(INDEX(C449:INDEX($C$1:C449,IFERROR(LOOKUP(2,1/($D$1:D448=2),ROW($D$1:D448)-MIN(ROW($D$1:D448)-1)),1),),),C449)</f>
        <v>1</v>
      </c>
      <c r="E449" s="12">
        <f ca="1">Sector!C449</f>
        <v>1</v>
      </c>
      <c r="F449" s="14">
        <f ca="1">COUNTIF(INDEX(E449:INDEX(E449,IFERROR(LOOKUP(2,1/($F$1:F448=2),ROW($F$1:F448)-MIN(ROW($F$1:F448)-1)),1),),),E449)</f>
        <v>1</v>
      </c>
      <c r="G449" s="31" t="b">
        <f t="shared" ca="1" si="22"/>
        <v>1</v>
      </c>
    </row>
    <row r="450" spans="1:7" ht="19.5" thickBot="1">
      <c r="A450" s="28">
        <f t="shared" si="21"/>
        <v>449</v>
      </c>
      <c r="B450" s="24">
        <f t="shared" ca="1" si="20"/>
        <v>3</v>
      </c>
      <c r="C450" s="20">
        <f ca="1">IF(G450=TRUE,VLOOKUP(B450,Partition!$C$2:$D$38,2),"")</f>
        <v>3</v>
      </c>
      <c r="D450" s="21">
        <f ca="1">COUNTIF(INDEX(C450:INDEX($C$1:C450,IFERROR(LOOKUP(2,1/($D$1:D449=2),ROW($D$1:D449)-MIN(ROW($D$1:D449)-1)),1),),),C450)</f>
        <v>2</v>
      </c>
      <c r="E450" s="12">
        <f ca="1">Sector!C450</f>
        <v>3</v>
      </c>
      <c r="F450" s="14">
        <f ca="1">COUNTIF(INDEX(E450:INDEX(E450,IFERROR(LOOKUP(2,1/($F$1:F449=2),ROW($F$1:F449)-MIN(ROW($F$1:F449)-1)),1),),),E450)</f>
        <v>1</v>
      </c>
      <c r="G450" s="31" t="b">
        <f t="shared" ca="1" si="22"/>
        <v>1</v>
      </c>
    </row>
    <row r="451" spans="1:7" ht="19.5" thickBot="1">
      <c r="A451" s="28">
        <f t="shared" si="21"/>
        <v>450</v>
      </c>
      <c r="B451" s="24">
        <f t="shared" ref="B451:B501" ca="1" si="23">IF(B450="no",INT(RAND()*36+1),INT(RAND()*37))</f>
        <v>10</v>
      </c>
      <c r="C451" s="20">
        <f ca="1">IF(G451=TRUE,VLOOKUP(B451,Partition!$C$2:$D$38,2),"")</f>
        <v>9</v>
      </c>
      <c r="D451" s="21">
        <f ca="1">COUNTIF(INDEX(C451:INDEX($C$1:C451,IFERROR(LOOKUP(2,1/($D$1:D450=2),ROW($D$1:D450)-MIN(ROW($D$1:D450)-1)),1),),),C451)</f>
        <v>1</v>
      </c>
      <c r="E451" s="12">
        <f ca="1">Sector!C451</f>
        <v>1</v>
      </c>
      <c r="F451" s="14">
        <f ca="1">COUNTIF(INDEX(E451:INDEX(E451,IFERROR(LOOKUP(2,1/($F$1:F450=2),ROW($F$1:F450)-MIN(ROW($F$1:F450)-1)),1),),),E451)</f>
        <v>1</v>
      </c>
      <c r="G451" s="31" t="b">
        <f t="shared" ca="1" si="22"/>
        <v>1</v>
      </c>
    </row>
    <row r="452" spans="1:7" ht="19.5" thickBot="1">
      <c r="A452" s="28">
        <f t="shared" ref="A452:A501" si="24">1+A451</f>
        <v>451</v>
      </c>
      <c r="B452" s="24">
        <f t="shared" ca="1" si="23"/>
        <v>13</v>
      </c>
      <c r="C452" s="20">
        <f ca="1">IF(G452=TRUE,VLOOKUP(B452,Partition!$C$2:$D$38,2),"")</f>
        <v>3</v>
      </c>
      <c r="D452" s="21">
        <f ca="1">COUNTIF(INDEX(C452:INDEX($C$1:C452,IFERROR(LOOKUP(2,1/($D$1:D451=2),ROW($D$1:D451)-MIN(ROW($D$1:D451)-1)),1),),),C452)</f>
        <v>2</v>
      </c>
      <c r="E452" s="12">
        <f ca="1">Sector!C452</f>
        <v>4</v>
      </c>
      <c r="F452" s="14">
        <f ca="1">COUNTIF(INDEX(E452:INDEX(E452,IFERROR(LOOKUP(2,1/($F$1:F451=2),ROW($F$1:F451)-MIN(ROW($F$1:F451)-1)),1),),),E452)</f>
        <v>1</v>
      </c>
      <c r="G452" s="31" t="b">
        <f t="shared" ca="1" si="22"/>
        <v>1</v>
      </c>
    </row>
    <row r="453" spans="1:7" ht="19.5" thickBot="1">
      <c r="A453" s="28">
        <f t="shared" si="24"/>
        <v>452</v>
      </c>
      <c r="B453" s="24">
        <f t="shared" ca="1" si="23"/>
        <v>18</v>
      </c>
      <c r="C453" s="20">
        <f ca="1">IF(G453=TRUE,VLOOKUP(B453,Partition!$C$2:$D$38,2),"")</f>
        <v>9</v>
      </c>
      <c r="D453" s="21">
        <f ca="1">COUNTIF(INDEX(C453:INDEX($C$1:C453,IFERROR(LOOKUP(2,1/($D$1:D452=2),ROW($D$1:D452)-MIN(ROW($D$1:D452)-1)),1),),),C453)</f>
        <v>1</v>
      </c>
      <c r="E453" s="12">
        <f ca="1">Sector!C453</f>
        <v>9</v>
      </c>
      <c r="F453" s="14">
        <f ca="1">COUNTIF(INDEX(E453:INDEX(E453,IFERROR(LOOKUP(2,1/($F$1:F452=2),ROW($F$1:F452)-MIN(ROW($F$1:F452)-1)),1),),),E453)</f>
        <v>1</v>
      </c>
      <c r="G453" s="31" t="b">
        <f t="shared" ca="1" si="22"/>
        <v>1</v>
      </c>
    </row>
    <row r="454" spans="1:7" ht="19.5" thickBot="1">
      <c r="A454" s="28">
        <f t="shared" si="24"/>
        <v>453</v>
      </c>
      <c r="B454" s="24">
        <f t="shared" ca="1" si="23"/>
        <v>28</v>
      </c>
      <c r="C454" s="20">
        <f ca="1">IF(G454=TRUE,VLOOKUP(B454,Partition!$C$2:$D$38,2),"")</f>
        <v>9</v>
      </c>
      <c r="D454" s="21">
        <f ca="1">COUNTIF(INDEX(C454:INDEX($C$1:C454,IFERROR(LOOKUP(2,1/($D$1:D453=2),ROW($D$1:D453)-MIN(ROW($D$1:D453)-1)),1),),),C454)</f>
        <v>2</v>
      </c>
      <c r="E454" s="12">
        <f ca="1">Sector!C454</f>
        <v>1</v>
      </c>
      <c r="F454" s="14">
        <f ca="1">COUNTIF(INDEX(E454:INDEX(E454,IFERROR(LOOKUP(2,1/($F$1:F453=2),ROW($F$1:F453)-MIN(ROW($F$1:F453)-1)),1),),),E454)</f>
        <v>1</v>
      </c>
      <c r="G454" s="31" t="b">
        <f t="shared" ca="1" si="22"/>
        <v>1</v>
      </c>
    </row>
    <row r="455" spans="1:7" ht="19.5" thickBot="1">
      <c r="A455" s="28">
        <f t="shared" si="24"/>
        <v>454</v>
      </c>
      <c r="B455" s="24">
        <f t="shared" ca="1" si="23"/>
        <v>11</v>
      </c>
      <c r="C455" s="20">
        <f ca="1">IF(G455=TRUE,VLOOKUP(B455,Partition!$C$2:$D$38,2),"")</f>
        <v>3</v>
      </c>
      <c r="D455" s="21">
        <f ca="1">COUNTIF(INDEX(C455:INDEX($C$1:C455,IFERROR(LOOKUP(2,1/($D$1:D454=2),ROW($D$1:D454)-MIN(ROW($D$1:D454)-1)),1),),),C455)</f>
        <v>1</v>
      </c>
      <c r="E455" s="12">
        <f ca="1">Sector!C455</f>
        <v>2</v>
      </c>
      <c r="F455" s="14">
        <f ca="1">COUNTIF(INDEX(E455:INDEX(E455,IFERROR(LOOKUP(2,1/($F$1:F454=2),ROW($F$1:F454)-MIN(ROW($F$1:F454)-1)),1),),),E455)</f>
        <v>1</v>
      </c>
      <c r="G455" s="31" t="b">
        <f t="shared" ca="1" si="22"/>
        <v>1</v>
      </c>
    </row>
    <row r="456" spans="1:7" ht="19.5" thickBot="1">
      <c r="A456" s="28">
        <f t="shared" si="24"/>
        <v>455</v>
      </c>
      <c r="B456" s="24">
        <f t="shared" ca="1" si="23"/>
        <v>8</v>
      </c>
      <c r="C456" s="20">
        <f ca="1">IF(G456=TRUE,VLOOKUP(B456,Partition!$C$2:$D$38,2),"")</f>
        <v>9</v>
      </c>
      <c r="D456" s="21">
        <f ca="1">COUNTIF(INDEX(C456:INDEX($C$1:C456,IFERROR(LOOKUP(2,1/($D$1:D455=2),ROW($D$1:D455)-MIN(ROW($D$1:D455)-1)),1),),),C456)</f>
        <v>2</v>
      </c>
      <c r="E456" s="12">
        <f ca="1">Sector!C456</f>
        <v>8</v>
      </c>
      <c r="F456" s="14">
        <f ca="1">COUNTIF(INDEX(E456:INDEX(E456,IFERROR(LOOKUP(2,1/($F$1:F455=2),ROW($F$1:F455)-MIN(ROW($F$1:F455)-1)),1),),),E456)</f>
        <v>1</v>
      </c>
      <c r="G456" s="31" t="b">
        <f t="shared" ca="1" si="22"/>
        <v>1</v>
      </c>
    </row>
    <row r="457" spans="1:7" ht="19.5" thickBot="1">
      <c r="A457" s="28">
        <f t="shared" si="24"/>
        <v>456</v>
      </c>
      <c r="B457" s="24">
        <f t="shared" ca="1" si="23"/>
        <v>9</v>
      </c>
      <c r="C457" s="20">
        <f ca="1">IF(G457=TRUE,VLOOKUP(B457,Partition!$C$2:$D$38,2),"")</f>
        <v>9</v>
      </c>
      <c r="D457" s="21">
        <f ca="1">COUNTIF(INDEX(C457:INDEX($C$1:C457,IFERROR(LOOKUP(2,1/($D$1:D456=2),ROW($D$1:D456)-MIN(ROW($D$1:D456)-1)),1),),),C457)</f>
        <v>2</v>
      </c>
      <c r="E457" s="12">
        <f ca="1">Sector!C457</f>
        <v>9</v>
      </c>
      <c r="F457" s="14">
        <f ca="1">COUNTIF(INDEX(E457:INDEX(E457,IFERROR(LOOKUP(2,1/($F$1:F456=2),ROW($F$1:F456)-MIN(ROW($F$1:F456)-1)),1),),),E457)</f>
        <v>1</v>
      </c>
      <c r="G457" s="31" t="b">
        <f t="shared" ca="1" si="22"/>
        <v>1</v>
      </c>
    </row>
    <row r="458" spans="1:7" ht="19.5" thickBot="1">
      <c r="A458" s="28">
        <f t="shared" si="24"/>
        <v>457</v>
      </c>
      <c r="B458" s="24">
        <f t="shared" ca="1" si="23"/>
        <v>28</v>
      </c>
      <c r="C458" s="20">
        <f ca="1">IF(G458=TRUE,VLOOKUP(B458,Partition!$C$2:$D$38,2),"")</f>
        <v>9</v>
      </c>
      <c r="D458" s="21">
        <f ca="1">COUNTIF(INDEX(C458:INDEX($C$1:C458,IFERROR(LOOKUP(2,1/($D$1:D457=2),ROW($D$1:D457)-MIN(ROW($D$1:D457)-1)),1),),),C458)</f>
        <v>2</v>
      </c>
      <c r="E458" s="12">
        <f ca="1">Sector!C458</f>
        <v>1</v>
      </c>
      <c r="F458" s="14">
        <f ca="1">COUNTIF(INDEX(E458:INDEX(E458,IFERROR(LOOKUP(2,1/($F$1:F457=2),ROW($F$1:F457)-MIN(ROW($F$1:F457)-1)),1),),),E458)</f>
        <v>1</v>
      </c>
      <c r="G458" s="31" t="b">
        <f t="shared" ca="1" si="22"/>
        <v>1</v>
      </c>
    </row>
    <row r="459" spans="1:7" ht="19.5" thickBot="1">
      <c r="A459" s="28">
        <f t="shared" si="24"/>
        <v>458</v>
      </c>
      <c r="B459" s="24">
        <f t="shared" ca="1" si="23"/>
        <v>32</v>
      </c>
      <c r="C459" s="20">
        <f ca="1">IF(G459=TRUE,VLOOKUP(B459,Partition!$C$2:$D$38,2),"")</f>
        <v>6</v>
      </c>
      <c r="D459" s="21">
        <f ca="1">COUNTIF(INDEX(C459:INDEX($C$1:C459,IFERROR(LOOKUP(2,1/($D$1:D458=2),ROW($D$1:D458)-MIN(ROW($D$1:D458)-1)),1),),),C459)</f>
        <v>1</v>
      </c>
      <c r="E459" s="12">
        <f ca="1">Sector!C459</f>
        <v>5</v>
      </c>
      <c r="F459" s="14">
        <f ca="1">COUNTIF(INDEX(E459:INDEX(E459,IFERROR(LOOKUP(2,1/($F$1:F458=2),ROW($F$1:F458)-MIN(ROW($F$1:F458)-1)),1),),),E459)</f>
        <v>1</v>
      </c>
      <c r="G459" s="31" t="b">
        <f t="shared" ca="1" si="22"/>
        <v>1</v>
      </c>
    </row>
    <row r="460" spans="1:7" ht="19.5" thickBot="1">
      <c r="A460" s="28">
        <f t="shared" si="24"/>
        <v>459</v>
      </c>
      <c r="B460" s="24">
        <f t="shared" ca="1" si="23"/>
        <v>7</v>
      </c>
      <c r="C460" s="20">
        <f ca="1">IF(G460=TRUE,VLOOKUP(B460,Partition!$C$2:$D$38,2),"")</f>
        <v>6</v>
      </c>
      <c r="D460" s="21">
        <f ca="1">COUNTIF(INDEX(C460:INDEX($C$1:C460,IFERROR(LOOKUP(2,1/($D$1:D459=2),ROW($D$1:D459)-MIN(ROW($D$1:D459)-1)),1),),),C460)</f>
        <v>2</v>
      </c>
      <c r="E460" s="12">
        <f ca="1">Sector!C460</f>
        <v>7</v>
      </c>
      <c r="F460" s="14">
        <f ca="1">COUNTIF(INDEX(E460:INDEX(E460,IFERROR(LOOKUP(2,1/($F$1:F459=2),ROW($F$1:F459)-MIN(ROW($F$1:F459)-1)),1),),),E460)</f>
        <v>1</v>
      </c>
      <c r="G460" s="31" t="b">
        <f t="shared" ca="1" si="22"/>
        <v>1</v>
      </c>
    </row>
    <row r="461" spans="1:7" ht="19.5" thickBot="1">
      <c r="A461" s="28">
        <f t="shared" si="24"/>
        <v>460</v>
      </c>
      <c r="B461" s="24">
        <f t="shared" ca="1" si="23"/>
        <v>34</v>
      </c>
      <c r="C461" s="20">
        <f ca="1">IF(G461=TRUE,VLOOKUP(B461,Partition!$C$2:$D$38,2),"")</f>
        <v>6</v>
      </c>
      <c r="D461" s="21">
        <f ca="1">COUNTIF(INDEX(C461:INDEX($C$1:C461,IFERROR(LOOKUP(2,1/($D$1:D460=2),ROW($D$1:D460)-MIN(ROW($D$1:D460)-1)),1),),),C461)</f>
        <v>2</v>
      </c>
      <c r="E461" s="12">
        <f ca="1">Sector!C461</f>
        <v>7</v>
      </c>
      <c r="F461" s="14">
        <f ca="1">COUNTIF(INDEX(E461:INDEX(E461,IFERROR(LOOKUP(2,1/($F$1:F460=2),ROW($F$1:F460)-MIN(ROW($F$1:F460)-1)),1),),),E461)</f>
        <v>1</v>
      </c>
      <c r="G461" s="31" t="b">
        <f t="shared" ca="1" si="22"/>
        <v>1</v>
      </c>
    </row>
    <row r="462" spans="1:7" ht="19.5" thickBot="1">
      <c r="A462" s="28">
        <f t="shared" si="24"/>
        <v>461</v>
      </c>
      <c r="B462" s="24">
        <f t="shared" ca="1" si="23"/>
        <v>6</v>
      </c>
      <c r="C462" s="20">
        <f ca="1">IF(G462=TRUE,VLOOKUP(B462,Partition!$C$2:$D$38,2),"")</f>
        <v>6</v>
      </c>
      <c r="D462" s="21">
        <f ca="1">COUNTIF(INDEX(C462:INDEX($C$1:C462,IFERROR(LOOKUP(2,1/($D$1:D461=2),ROW($D$1:D461)-MIN(ROW($D$1:D461)-1)),1),),),C462)</f>
        <v>2</v>
      </c>
      <c r="E462" s="12">
        <f ca="1">Sector!C462</f>
        <v>6</v>
      </c>
      <c r="F462" s="14">
        <f ca="1">COUNTIF(INDEX(E462:INDEX(E462,IFERROR(LOOKUP(2,1/($F$1:F461=2),ROW($F$1:F461)-MIN(ROW($F$1:F461)-1)),1),),),E462)</f>
        <v>1</v>
      </c>
      <c r="G462" s="31" t="b">
        <f t="shared" ca="1" si="22"/>
        <v>1</v>
      </c>
    </row>
    <row r="463" spans="1:7" ht="19.5" thickBot="1">
      <c r="A463" s="28">
        <f t="shared" si="24"/>
        <v>462</v>
      </c>
      <c r="B463" s="24">
        <f t="shared" ca="1" si="23"/>
        <v>2</v>
      </c>
      <c r="C463" s="20">
        <f ca="1">IF(G463=TRUE,VLOOKUP(B463,Partition!$C$2:$D$38,2),"")</f>
        <v>3</v>
      </c>
      <c r="D463" s="21">
        <f ca="1">COUNTIF(INDEX(C463:INDEX($C$1:C463,IFERROR(LOOKUP(2,1/($D$1:D462=2),ROW($D$1:D462)-MIN(ROW($D$1:D462)-1)),1),),),C463)</f>
        <v>1</v>
      </c>
      <c r="E463" s="12">
        <f ca="1">Sector!C463</f>
        <v>2</v>
      </c>
      <c r="F463" s="14">
        <f ca="1">COUNTIF(INDEX(E463:INDEX(E463,IFERROR(LOOKUP(2,1/($F$1:F462=2),ROW($F$1:F462)-MIN(ROW($F$1:F462)-1)),1),),),E463)</f>
        <v>1</v>
      </c>
      <c r="G463" s="31" t="b">
        <f t="shared" ca="1" si="22"/>
        <v>1</v>
      </c>
    </row>
    <row r="464" spans="1:7" ht="19.5" thickBot="1">
      <c r="A464" s="28">
        <f t="shared" si="24"/>
        <v>463</v>
      </c>
      <c r="B464" s="24">
        <f t="shared" ca="1" si="23"/>
        <v>9</v>
      </c>
      <c r="C464" s="20">
        <f ca="1">IF(G464=TRUE,VLOOKUP(B464,Partition!$C$2:$D$38,2),"")</f>
        <v>9</v>
      </c>
      <c r="D464" s="21">
        <f ca="1">COUNTIF(INDEX(C464:INDEX($C$1:C464,IFERROR(LOOKUP(2,1/($D$1:D463=2),ROW($D$1:D463)-MIN(ROW($D$1:D463)-1)),1),),),C464)</f>
        <v>1</v>
      </c>
      <c r="E464" s="12">
        <f ca="1">Sector!C464</f>
        <v>9</v>
      </c>
      <c r="F464" s="14">
        <f ca="1">COUNTIF(INDEX(E464:INDEX(E464,IFERROR(LOOKUP(2,1/($F$1:F463=2),ROW($F$1:F463)-MIN(ROW($F$1:F463)-1)),1),),),E464)</f>
        <v>1</v>
      </c>
      <c r="G464" s="31" t="b">
        <f t="shared" ca="1" si="22"/>
        <v>1</v>
      </c>
    </row>
    <row r="465" spans="1:7" ht="19.5" thickBot="1">
      <c r="A465" s="28">
        <f t="shared" si="24"/>
        <v>464</v>
      </c>
      <c r="B465" s="24">
        <f t="shared" ca="1" si="23"/>
        <v>2</v>
      </c>
      <c r="C465" s="20">
        <f ca="1">IF(G465=TRUE,VLOOKUP(B465,Partition!$C$2:$D$38,2),"")</f>
        <v>3</v>
      </c>
      <c r="D465" s="21">
        <f ca="1">COUNTIF(INDEX(C465:INDEX($C$1:C465,IFERROR(LOOKUP(2,1/($D$1:D464=2),ROW($D$1:D464)-MIN(ROW($D$1:D464)-1)),1),),),C465)</f>
        <v>2</v>
      </c>
      <c r="E465" s="12">
        <f ca="1">Sector!C465</f>
        <v>2</v>
      </c>
      <c r="F465" s="14">
        <f ca="1">COUNTIF(INDEX(E465:INDEX(E465,IFERROR(LOOKUP(2,1/($F$1:F464=2),ROW($F$1:F464)-MIN(ROW($F$1:F464)-1)),1),),),E465)</f>
        <v>1</v>
      </c>
      <c r="G465" s="31" t="b">
        <f t="shared" ca="1" si="22"/>
        <v>1</v>
      </c>
    </row>
    <row r="466" spans="1:7" ht="19.5" thickBot="1">
      <c r="A466" s="28">
        <f t="shared" si="24"/>
        <v>465</v>
      </c>
      <c r="B466" s="24">
        <f t="shared" ca="1" si="23"/>
        <v>19</v>
      </c>
      <c r="C466" s="20">
        <f ca="1">IF(G466=TRUE,VLOOKUP(B466,Partition!$C$2:$D$38,2),"")</f>
        <v>9</v>
      </c>
      <c r="D466" s="21">
        <f ca="1">COUNTIF(INDEX(C466:INDEX($C$1:C466,IFERROR(LOOKUP(2,1/($D$1:D465=2),ROW($D$1:D465)-MIN(ROW($D$1:D465)-1)),1),),),C466)</f>
        <v>1</v>
      </c>
      <c r="E466" s="12">
        <f ca="1">Sector!C466</f>
        <v>1</v>
      </c>
      <c r="F466" s="14">
        <f ca="1">COUNTIF(INDEX(E466:INDEX(E466,IFERROR(LOOKUP(2,1/($F$1:F465=2),ROW($F$1:F465)-MIN(ROW($F$1:F465)-1)),1),),),E466)</f>
        <v>1</v>
      </c>
      <c r="G466" s="31" t="b">
        <f t="shared" ca="1" si="22"/>
        <v>1</v>
      </c>
    </row>
    <row r="467" spans="1:7" ht="19.5" thickBot="1">
      <c r="A467" s="28">
        <f t="shared" si="24"/>
        <v>466</v>
      </c>
      <c r="B467" s="24">
        <f t="shared" ca="1" si="23"/>
        <v>12</v>
      </c>
      <c r="C467" s="20">
        <f ca="1">IF(G467=TRUE,VLOOKUP(B467,Partition!$C$2:$D$38,2),"")</f>
        <v>3</v>
      </c>
      <c r="D467" s="21">
        <f ca="1">COUNTIF(INDEX(C467:INDEX($C$1:C467,IFERROR(LOOKUP(2,1/($D$1:D466=2),ROW($D$1:D466)-MIN(ROW($D$1:D466)-1)),1),),),C467)</f>
        <v>2</v>
      </c>
      <c r="E467" s="12">
        <f ca="1">Sector!C467</f>
        <v>3</v>
      </c>
      <c r="F467" s="14">
        <f ca="1">COUNTIF(INDEX(E467:INDEX(E467,IFERROR(LOOKUP(2,1/($F$1:F466=2),ROW($F$1:F466)-MIN(ROW($F$1:F466)-1)),1),),),E467)</f>
        <v>1</v>
      </c>
      <c r="G467" s="31" t="b">
        <f t="shared" ca="1" si="22"/>
        <v>1</v>
      </c>
    </row>
    <row r="468" spans="1:7" ht="19.5" thickBot="1">
      <c r="A468" s="28">
        <f t="shared" si="24"/>
        <v>467</v>
      </c>
      <c r="B468" s="24">
        <f t="shared" ca="1" si="23"/>
        <v>10</v>
      </c>
      <c r="C468" s="20">
        <f ca="1">IF(G468=TRUE,VLOOKUP(B468,Partition!$C$2:$D$38,2),"")</f>
        <v>9</v>
      </c>
      <c r="D468" s="21">
        <f ca="1">COUNTIF(INDEX(C468:INDEX($C$1:C468,IFERROR(LOOKUP(2,1/($D$1:D467=2),ROW($D$1:D467)-MIN(ROW($D$1:D467)-1)),1),),),C468)</f>
        <v>1</v>
      </c>
      <c r="E468" s="12">
        <f ca="1">Sector!C468</f>
        <v>1</v>
      </c>
      <c r="F468" s="14">
        <f ca="1">COUNTIF(INDEX(E468:INDEX(E468,IFERROR(LOOKUP(2,1/($F$1:F467=2),ROW($F$1:F467)-MIN(ROW($F$1:F467)-1)),1),),),E468)</f>
        <v>1</v>
      </c>
      <c r="G468" s="31" t="b">
        <f t="shared" ca="1" si="22"/>
        <v>1</v>
      </c>
    </row>
    <row r="469" spans="1:7" ht="19.5" thickBot="1">
      <c r="A469" s="28">
        <f t="shared" si="24"/>
        <v>468</v>
      </c>
      <c r="B469" s="24">
        <f t="shared" ca="1" si="23"/>
        <v>17</v>
      </c>
      <c r="C469" s="20">
        <f ca="1">IF(G469=TRUE,VLOOKUP(B469,Partition!$C$2:$D$38,2),"")</f>
        <v>9</v>
      </c>
      <c r="D469" s="21">
        <f ca="1">COUNTIF(INDEX(C469:INDEX($C$1:C469,IFERROR(LOOKUP(2,1/($D$1:D468=2),ROW($D$1:D468)-MIN(ROW($D$1:D468)-1)),1),),),C469)</f>
        <v>2</v>
      </c>
      <c r="E469" s="12">
        <f ca="1">Sector!C469</f>
        <v>8</v>
      </c>
      <c r="F469" s="14">
        <f ca="1">COUNTIF(INDEX(E469:INDEX(E469,IFERROR(LOOKUP(2,1/($F$1:F468=2),ROW($F$1:F468)-MIN(ROW($F$1:F468)-1)),1),),),E469)</f>
        <v>1</v>
      </c>
      <c r="G469" s="31" t="b">
        <f t="shared" ca="1" si="22"/>
        <v>1</v>
      </c>
    </row>
    <row r="470" spans="1:7" ht="19.5" thickBot="1">
      <c r="A470" s="28">
        <f t="shared" si="24"/>
        <v>469</v>
      </c>
      <c r="B470" s="24">
        <f t="shared" ca="1" si="23"/>
        <v>25</v>
      </c>
      <c r="C470" s="20">
        <f ca="1">IF(G470=TRUE,VLOOKUP(B470,Partition!$C$2:$D$38,2),"")</f>
        <v>6</v>
      </c>
      <c r="D470" s="21">
        <f ca="1">COUNTIF(INDEX(C470:INDEX($C$1:C470,IFERROR(LOOKUP(2,1/($D$1:D469=2),ROW($D$1:D469)-MIN(ROW($D$1:D469)-1)),1),),),C470)</f>
        <v>1</v>
      </c>
      <c r="E470" s="12">
        <f ca="1">Sector!C470</f>
        <v>7</v>
      </c>
      <c r="F470" s="14">
        <f ca="1">COUNTIF(INDEX(E470:INDEX(E470,IFERROR(LOOKUP(2,1/($F$1:F469=2),ROW($F$1:F469)-MIN(ROW($F$1:F469)-1)),1),),),E470)</f>
        <v>1</v>
      </c>
      <c r="G470" s="31" t="b">
        <f t="shared" ca="1" si="22"/>
        <v>1</v>
      </c>
    </row>
    <row r="471" spans="1:7" ht="19.5" thickBot="1">
      <c r="A471" s="28">
        <f t="shared" si="24"/>
        <v>470</v>
      </c>
      <c r="B471" s="24">
        <f t="shared" ca="1" si="23"/>
        <v>0</v>
      </c>
      <c r="C471" s="20">
        <f ca="1">IF(G471=TRUE,VLOOKUP(B471,Partition!$C$2:$D$38,2),"")</f>
        <v>9</v>
      </c>
      <c r="D471" s="21">
        <f ca="1">COUNTIF(INDEX(C471:INDEX($C$1:C471,IFERROR(LOOKUP(2,1/($D$1:D470=2),ROW($D$1:D470)-MIN(ROW($D$1:D470)-1)),1),),),C471)</f>
        <v>2</v>
      </c>
      <c r="E471" s="12">
        <f ca="1">Sector!C471</f>
        <v>0</v>
      </c>
      <c r="F471" s="14">
        <f ca="1">COUNTIF(INDEX(E471:INDEX(E471,IFERROR(LOOKUP(2,1/($F$1:F470=2),ROW($F$1:F470)-MIN(ROW($F$1:F470)-1)),1),),),E471)</f>
        <v>1</v>
      </c>
      <c r="G471" s="31" t="b">
        <f t="shared" ca="1" si="22"/>
        <v>1</v>
      </c>
    </row>
    <row r="472" spans="1:7" ht="19.5" thickBot="1">
      <c r="A472" s="28">
        <f t="shared" si="24"/>
        <v>471</v>
      </c>
      <c r="B472" s="24">
        <f t="shared" ca="1" si="23"/>
        <v>29</v>
      </c>
      <c r="C472" s="20">
        <f ca="1">IF(G472=TRUE,VLOOKUP(B472,Partition!$C$2:$D$38,2),"")</f>
        <v>3</v>
      </c>
      <c r="D472" s="21">
        <f ca="1">COUNTIF(INDEX(C472:INDEX($C$1:C472,IFERROR(LOOKUP(2,1/($D$1:D471=2),ROW($D$1:D471)-MIN(ROW($D$1:D471)-1)),1),),),C472)</f>
        <v>1</v>
      </c>
      <c r="E472" s="12">
        <f ca="1">Sector!C472</f>
        <v>2</v>
      </c>
      <c r="F472" s="14">
        <f ca="1">COUNTIF(INDEX(E472:INDEX(E472,IFERROR(LOOKUP(2,1/($F$1:F471=2),ROW($F$1:F471)-MIN(ROW($F$1:F471)-1)),1),),),E472)</f>
        <v>1</v>
      </c>
      <c r="G472" s="31" t="b">
        <f t="shared" ca="1" si="22"/>
        <v>1</v>
      </c>
    </row>
    <row r="473" spans="1:7" ht="19.5" thickBot="1">
      <c r="A473" s="28">
        <f t="shared" si="24"/>
        <v>472</v>
      </c>
      <c r="B473" s="24">
        <f t="shared" ca="1" si="23"/>
        <v>35</v>
      </c>
      <c r="C473" s="20">
        <f ca="1">IF(G473=TRUE,VLOOKUP(B473,Partition!$C$2:$D$38,2),"")</f>
        <v>9</v>
      </c>
      <c r="D473" s="21">
        <f ca="1">COUNTIF(INDEX(C473:INDEX($C$1:C473,IFERROR(LOOKUP(2,1/($D$1:D472=2),ROW($D$1:D472)-MIN(ROW($D$1:D472)-1)),1),),),C473)</f>
        <v>2</v>
      </c>
      <c r="E473" s="12">
        <f ca="1">Sector!C473</f>
        <v>8</v>
      </c>
      <c r="F473" s="14">
        <f ca="1">COUNTIF(INDEX(E473:INDEX(E473,IFERROR(LOOKUP(2,1/($F$1:F472=2),ROW($F$1:F472)-MIN(ROW($F$1:F472)-1)),1),),),E473)</f>
        <v>1</v>
      </c>
      <c r="G473" s="31" t="b">
        <f t="shared" ca="1" si="22"/>
        <v>1</v>
      </c>
    </row>
    <row r="474" spans="1:7" ht="19.5" thickBot="1">
      <c r="A474" s="28">
        <f t="shared" si="24"/>
        <v>473</v>
      </c>
      <c r="B474" s="24">
        <f t="shared" ca="1" si="23"/>
        <v>15</v>
      </c>
      <c r="C474" s="20">
        <f ca="1">IF(G474=TRUE,VLOOKUP(B474,Partition!$C$2:$D$38,2),"")</f>
        <v>6</v>
      </c>
      <c r="D474" s="21">
        <f ca="1">COUNTIF(INDEX(C474:INDEX($C$1:C474,IFERROR(LOOKUP(2,1/($D$1:D473=2),ROW($D$1:D473)-MIN(ROW($D$1:D473)-1)),1),),),C474)</f>
        <v>1</v>
      </c>
      <c r="E474" s="12">
        <f ca="1">Sector!C474</f>
        <v>6</v>
      </c>
      <c r="F474" s="14">
        <f ca="1">COUNTIF(INDEX(E474:INDEX(E474,IFERROR(LOOKUP(2,1/($F$1:F473=2),ROW($F$1:F473)-MIN(ROW($F$1:F473)-1)),1),),),E474)</f>
        <v>1</v>
      </c>
      <c r="G474" s="31" t="b">
        <f t="shared" ca="1" si="22"/>
        <v>1</v>
      </c>
    </row>
    <row r="475" spans="1:7" ht="19.5" thickBot="1">
      <c r="A475" s="28">
        <f t="shared" si="24"/>
        <v>474</v>
      </c>
      <c r="B475" s="24">
        <f t="shared" ca="1" si="23"/>
        <v>4</v>
      </c>
      <c r="C475" s="20">
        <f ca="1">IF(G475=TRUE,VLOOKUP(B475,Partition!$C$2:$D$38,2),"")</f>
        <v>3</v>
      </c>
      <c r="D475" s="21">
        <f ca="1">COUNTIF(INDEX(C475:INDEX($C$1:C475,IFERROR(LOOKUP(2,1/($D$1:D474=2),ROW($D$1:D474)-MIN(ROW($D$1:D474)-1)),1),),),C475)</f>
        <v>1</v>
      </c>
      <c r="E475" s="12">
        <f ca="1">Sector!C475</f>
        <v>4</v>
      </c>
      <c r="F475" s="14">
        <f ca="1">COUNTIF(INDEX(E475:INDEX(E475,IFERROR(LOOKUP(2,1/($F$1:F474=2),ROW($F$1:F474)-MIN(ROW($F$1:F474)-1)),1),),),E475)</f>
        <v>1</v>
      </c>
      <c r="G475" s="31" t="b">
        <f t="shared" ca="1" si="22"/>
        <v>1</v>
      </c>
    </row>
    <row r="476" spans="1:7" ht="19.5" thickBot="1">
      <c r="A476" s="28">
        <f t="shared" si="24"/>
        <v>475</v>
      </c>
      <c r="B476" s="24">
        <f t="shared" ca="1" si="23"/>
        <v>12</v>
      </c>
      <c r="C476" s="20">
        <f ca="1">IF(G476=TRUE,VLOOKUP(B476,Partition!$C$2:$D$38,2),"")</f>
        <v>3</v>
      </c>
      <c r="D476" s="21">
        <f ca="1">COUNTIF(INDEX(C476:INDEX($C$1:C476,IFERROR(LOOKUP(2,1/($D$1:D475=2),ROW($D$1:D475)-MIN(ROW($D$1:D475)-1)),1),),),C476)</f>
        <v>2</v>
      </c>
      <c r="E476" s="12">
        <f ca="1">Sector!C476</f>
        <v>3</v>
      </c>
      <c r="F476" s="14">
        <f ca="1">COUNTIF(INDEX(E476:INDEX(E476,IFERROR(LOOKUP(2,1/($F$1:F475=2),ROW($F$1:F475)-MIN(ROW($F$1:F475)-1)),1),),),E476)</f>
        <v>1</v>
      </c>
      <c r="G476" s="31" t="b">
        <f t="shared" ca="1" si="22"/>
        <v>1</v>
      </c>
    </row>
    <row r="477" spans="1:7" ht="19.5" thickBot="1">
      <c r="A477" s="28">
        <f t="shared" si="24"/>
        <v>476</v>
      </c>
      <c r="B477" s="24">
        <f t="shared" ca="1" si="23"/>
        <v>20</v>
      </c>
      <c r="C477" s="20">
        <f ca="1">IF(G477=TRUE,VLOOKUP(B477,Partition!$C$2:$D$38,2),"")</f>
        <v>3</v>
      </c>
      <c r="D477" s="21">
        <f ca="1">COUNTIF(INDEX(C477:INDEX($C$1:C477,IFERROR(LOOKUP(2,1/($D$1:D476=2),ROW($D$1:D476)-MIN(ROW($D$1:D476)-1)),1),),),C477)</f>
        <v>2</v>
      </c>
      <c r="E477" s="12">
        <f ca="1">Sector!C477</f>
        <v>2</v>
      </c>
      <c r="F477" s="14">
        <f ca="1">COUNTIF(INDEX(E477:INDEX(E477,IFERROR(LOOKUP(2,1/($F$1:F476=2),ROW($F$1:F476)-MIN(ROW($F$1:F476)-1)),1),),),E477)</f>
        <v>1</v>
      </c>
      <c r="G477" s="31" t="b">
        <f t="shared" ca="1" si="22"/>
        <v>1</v>
      </c>
    </row>
    <row r="478" spans="1:7" ht="19.5" thickBot="1">
      <c r="A478" s="28">
        <f t="shared" si="24"/>
        <v>477</v>
      </c>
      <c r="B478" s="24">
        <f t="shared" ca="1" si="23"/>
        <v>18</v>
      </c>
      <c r="C478" s="20">
        <f ca="1">IF(G478=TRUE,VLOOKUP(B478,Partition!$C$2:$D$38,2),"")</f>
        <v>9</v>
      </c>
      <c r="D478" s="21">
        <f ca="1">COUNTIF(INDEX(C478:INDEX($C$1:C478,IFERROR(LOOKUP(2,1/($D$1:D477=2),ROW($D$1:D477)-MIN(ROW($D$1:D477)-1)),1),),),C478)</f>
        <v>1</v>
      </c>
      <c r="E478" s="12">
        <f ca="1">Sector!C478</f>
        <v>9</v>
      </c>
      <c r="F478" s="14">
        <f ca="1">COUNTIF(INDEX(E478:INDEX(E478,IFERROR(LOOKUP(2,1/($F$1:F477=2),ROW($F$1:F477)-MIN(ROW($F$1:F477)-1)),1),),),E478)</f>
        <v>1</v>
      </c>
      <c r="G478" s="31" t="b">
        <f t="shared" ca="1" si="22"/>
        <v>1</v>
      </c>
    </row>
    <row r="479" spans="1:7" ht="19.5" thickBot="1">
      <c r="A479" s="28">
        <f t="shared" si="24"/>
        <v>478</v>
      </c>
      <c r="B479" s="24">
        <f t="shared" ca="1" si="23"/>
        <v>28</v>
      </c>
      <c r="C479" s="20">
        <f ca="1">IF(G479=TRUE,VLOOKUP(B479,Partition!$C$2:$D$38,2),"")</f>
        <v>9</v>
      </c>
      <c r="D479" s="21">
        <f ca="1">COUNTIF(INDEX(C479:INDEX($C$1:C479,IFERROR(LOOKUP(2,1/($D$1:D478=2),ROW($D$1:D478)-MIN(ROW($D$1:D478)-1)),1),),),C479)</f>
        <v>2</v>
      </c>
      <c r="E479" s="12">
        <f ca="1">Sector!C479</f>
        <v>1</v>
      </c>
      <c r="F479" s="14">
        <f ca="1">COUNTIF(INDEX(E479:INDEX(E479,IFERROR(LOOKUP(2,1/($F$1:F478=2),ROW($F$1:F478)-MIN(ROW($F$1:F478)-1)),1),),),E479)</f>
        <v>1</v>
      </c>
      <c r="G479" s="31" t="b">
        <f t="shared" ca="1" si="22"/>
        <v>1</v>
      </c>
    </row>
    <row r="480" spans="1:7" ht="19.5" thickBot="1">
      <c r="A480" s="28">
        <f t="shared" si="24"/>
        <v>479</v>
      </c>
      <c r="B480" s="24">
        <f t="shared" ca="1" si="23"/>
        <v>12</v>
      </c>
      <c r="C480" s="20">
        <f ca="1">IF(G480=TRUE,VLOOKUP(B480,Partition!$C$2:$D$38,2),"")</f>
        <v>3</v>
      </c>
      <c r="D480" s="21">
        <f ca="1">COUNTIF(INDEX(C480:INDEX($C$1:C480,IFERROR(LOOKUP(2,1/($D$1:D479=2),ROW($D$1:D479)-MIN(ROW($D$1:D479)-1)),1),),),C480)</f>
        <v>1</v>
      </c>
      <c r="E480" s="12">
        <f ca="1">Sector!C480</f>
        <v>3</v>
      </c>
      <c r="F480" s="14">
        <f ca="1">COUNTIF(INDEX(E480:INDEX(E480,IFERROR(LOOKUP(2,1/($F$1:F479=2),ROW($F$1:F479)-MIN(ROW($F$1:F479)-1)),1),),),E480)</f>
        <v>1</v>
      </c>
      <c r="G480" s="31" t="b">
        <f t="shared" ca="1" si="22"/>
        <v>1</v>
      </c>
    </row>
    <row r="481" spans="1:7" ht="19.5" thickBot="1">
      <c r="A481" s="28">
        <f t="shared" si="24"/>
        <v>480</v>
      </c>
      <c r="B481" s="24">
        <f t="shared" ca="1" si="23"/>
        <v>27</v>
      </c>
      <c r="C481" s="20">
        <f ca="1">IF(G481=TRUE,VLOOKUP(B481,Partition!$C$2:$D$38,2),"")</f>
        <v>9</v>
      </c>
      <c r="D481" s="21">
        <f ca="1">COUNTIF(INDEX(C481:INDEX($C$1:C481,IFERROR(LOOKUP(2,1/($D$1:D480=2),ROW($D$1:D480)-MIN(ROW($D$1:D480)-1)),1),),),C481)</f>
        <v>2</v>
      </c>
      <c r="E481" s="12">
        <f ca="1">Sector!C481</f>
        <v>9</v>
      </c>
      <c r="F481" s="14">
        <f ca="1">COUNTIF(INDEX(E481:INDEX(E481,IFERROR(LOOKUP(2,1/($F$1:F480=2),ROW($F$1:F480)-MIN(ROW($F$1:F480)-1)),1),),),E481)</f>
        <v>1</v>
      </c>
      <c r="G481" s="31" t="b">
        <f t="shared" ca="1" si="22"/>
        <v>1</v>
      </c>
    </row>
    <row r="482" spans="1:7" ht="19.5" thickBot="1">
      <c r="A482" s="28">
        <f t="shared" si="24"/>
        <v>481</v>
      </c>
      <c r="B482" s="24">
        <f t="shared" ca="1" si="23"/>
        <v>6</v>
      </c>
      <c r="C482" s="20">
        <f ca="1">IF(G482=TRUE,VLOOKUP(B482,Partition!$C$2:$D$38,2),"")</f>
        <v>6</v>
      </c>
      <c r="D482" s="21">
        <f ca="1">COUNTIF(INDEX(C482:INDEX($C$1:C482,IFERROR(LOOKUP(2,1/($D$1:D481=2),ROW($D$1:D481)-MIN(ROW($D$1:D481)-1)),1),),),C482)</f>
        <v>1</v>
      </c>
      <c r="E482" s="12">
        <f ca="1">Sector!C482</f>
        <v>6</v>
      </c>
      <c r="F482" s="14">
        <f ca="1">COUNTIF(INDEX(E482:INDEX(E482,IFERROR(LOOKUP(2,1/($F$1:F481=2),ROW($F$1:F481)-MIN(ROW($F$1:F481)-1)),1),),),E482)</f>
        <v>1</v>
      </c>
      <c r="G482" s="31" t="b">
        <f t="shared" ca="1" si="22"/>
        <v>1</v>
      </c>
    </row>
    <row r="483" spans="1:7" ht="19.5" thickBot="1">
      <c r="A483" s="28">
        <f t="shared" si="24"/>
        <v>482</v>
      </c>
      <c r="B483" s="24">
        <f t="shared" ca="1" si="23"/>
        <v>28</v>
      </c>
      <c r="C483" s="20">
        <f ca="1">IF(G483=TRUE,VLOOKUP(B483,Partition!$C$2:$D$38,2),"")</f>
        <v>9</v>
      </c>
      <c r="D483" s="21">
        <f ca="1">COUNTIF(INDEX(C483:INDEX($C$1:C483,IFERROR(LOOKUP(2,1/($D$1:D482=2),ROW($D$1:D482)-MIN(ROW($D$1:D482)-1)),1),),),C483)</f>
        <v>2</v>
      </c>
      <c r="E483" s="12">
        <f ca="1">Sector!C483</f>
        <v>1</v>
      </c>
      <c r="F483" s="14">
        <f ca="1">COUNTIF(INDEX(E483:INDEX(E483,IFERROR(LOOKUP(2,1/($F$1:F482=2),ROW($F$1:F482)-MIN(ROW($F$1:F482)-1)),1),),),E483)</f>
        <v>1</v>
      </c>
      <c r="G483" s="31" t="b">
        <f t="shared" ca="1" si="22"/>
        <v>1</v>
      </c>
    </row>
    <row r="484" spans="1:7" ht="19.5" thickBot="1">
      <c r="A484" s="28">
        <f t="shared" si="24"/>
        <v>483</v>
      </c>
      <c r="B484" s="24">
        <f t="shared" ca="1" si="23"/>
        <v>0</v>
      </c>
      <c r="C484" s="20">
        <f ca="1">IF(G484=TRUE,VLOOKUP(B484,Partition!$C$2:$D$38,2),"")</f>
        <v>9</v>
      </c>
      <c r="D484" s="21">
        <f ca="1">COUNTIF(INDEX(C484:INDEX($C$1:C484,IFERROR(LOOKUP(2,1/($D$1:D483=2),ROW($D$1:D483)-MIN(ROW($D$1:D483)-1)),1),),),C484)</f>
        <v>2</v>
      </c>
      <c r="E484" s="12">
        <f ca="1">Sector!C484</f>
        <v>0</v>
      </c>
      <c r="F484" s="14">
        <f ca="1">COUNTIF(INDEX(E484:INDEX(E484,IFERROR(LOOKUP(2,1/($F$1:F483=2),ROW($F$1:F483)-MIN(ROW($F$1:F483)-1)),1),),),E484)</f>
        <v>1</v>
      </c>
      <c r="G484" s="31" t="b">
        <f t="shared" ca="1" si="22"/>
        <v>1</v>
      </c>
    </row>
    <row r="485" spans="1:7" ht="19.5" thickBot="1">
      <c r="A485" s="28">
        <f t="shared" si="24"/>
        <v>484</v>
      </c>
      <c r="B485" s="24">
        <f t="shared" ca="1" si="23"/>
        <v>18</v>
      </c>
      <c r="C485" s="20">
        <f ca="1">IF(G485=TRUE,VLOOKUP(B485,Partition!$C$2:$D$38,2),"")</f>
        <v>9</v>
      </c>
      <c r="D485" s="21">
        <f ca="1">COUNTIF(INDEX(C485:INDEX($C$1:C485,IFERROR(LOOKUP(2,1/($D$1:D484=2),ROW($D$1:D484)-MIN(ROW($D$1:D484)-1)),1),),),C485)</f>
        <v>2</v>
      </c>
      <c r="E485" s="12">
        <f ca="1">Sector!C485</f>
        <v>9</v>
      </c>
      <c r="F485" s="14">
        <f ca="1">COUNTIF(INDEX(E485:INDEX(E485,IFERROR(LOOKUP(2,1/($F$1:F484=2),ROW($F$1:F484)-MIN(ROW($F$1:F484)-1)),1),),),E485)</f>
        <v>1</v>
      </c>
      <c r="G485" s="31" t="b">
        <f t="shared" ca="1" si="22"/>
        <v>1</v>
      </c>
    </row>
    <row r="486" spans="1:7" ht="19.5" thickBot="1">
      <c r="A486" s="28">
        <f t="shared" si="24"/>
        <v>485</v>
      </c>
      <c r="B486" s="24">
        <f t="shared" ca="1" si="23"/>
        <v>0</v>
      </c>
      <c r="C486" s="20">
        <f ca="1">IF(G486=TRUE,VLOOKUP(B486,Partition!$C$2:$D$38,2),"")</f>
        <v>9</v>
      </c>
      <c r="D486" s="21">
        <f ca="1">COUNTIF(INDEX(C486:INDEX($C$1:C486,IFERROR(LOOKUP(2,1/($D$1:D485=2),ROW($D$1:D485)-MIN(ROW($D$1:D485)-1)),1),),),C486)</f>
        <v>2</v>
      </c>
      <c r="E486" s="12">
        <f ca="1">Sector!C486</f>
        <v>0</v>
      </c>
      <c r="F486" s="14">
        <f ca="1">COUNTIF(INDEX(E486:INDEX(E486,IFERROR(LOOKUP(2,1/($F$1:F485=2),ROW($F$1:F485)-MIN(ROW($F$1:F485)-1)),1),),),E486)</f>
        <v>1</v>
      </c>
      <c r="G486" s="31" t="b">
        <f t="shared" ca="1" si="22"/>
        <v>1</v>
      </c>
    </row>
    <row r="487" spans="1:7" ht="19.5" thickBot="1">
      <c r="A487" s="28">
        <f t="shared" si="24"/>
        <v>486</v>
      </c>
      <c r="B487" s="24">
        <f t="shared" ca="1" si="23"/>
        <v>28</v>
      </c>
      <c r="C487" s="20">
        <f ca="1">IF(G487=TRUE,VLOOKUP(B487,Partition!$C$2:$D$38,2),"")</f>
        <v>9</v>
      </c>
      <c r="D487" s="21">
        <f ca="1">COUNTIF(INDEX(C487:INDEX($C$1:C487,IFERROR(LOOKUP(2,1/($D$1:D486=2),ROW($D$1:D486)-MIN(ROW($D$1:D486)-1)),1),),),C487)</f>
        <v>2</v>
      </c>
      <c r="E487" s="12">
        <f ca="1">Sector!C487</f>
        <v>1</v>
      </c>
      <c r="F487" s="14">
        <f ca="1">COUNTIF(INDEX(E487:INDEX(E487,IFERROR(LOOKUP(2,1/($F$1:F486=2),ROW($F$1:F486)-MIN(ROW($F$1:F486)-1)),1),),),E487)</f>
        <v>1</v>
      </c>
      <c r="G487" s="31" t="b">
        <f t="shared" ca="1" si="22"/>
        <v>1</v>
      </c>
    </row>
    <row r="488" spans="1:7" ht="19.5" thickBot="1">
      <c r="A488" s="28">
        <f t="shared" si="24"/>
        <v>487</v>
      </c>
      <c r="B488" s="24">
        <f t="shared" ca="1" si="23"/>
        <v>36</v>
      </c>
      <c r="C488" s="20">
        <f ca="1">IF(G488=TRUE,VLOOKUP(B488,Partition!$C$2:$D$38,2),"")</f>
        <v>9</v>
      </c>
      <c r="D488" s="21">
        <f ca="1">COUNTIF(INDEX(C488:INDEX($C$1:C488,IFERROR(LOOKUP(2,1/($D$1:D487=2),ROW($D$1:D487)-MIN(ROW($D$1:D487)-1)),1),),),C488)</f>
        <v>2</v>
      </c>
      <c r="E488" s="12">
        <f ca="1">Sector!C488</f>
        <v>9</v>
      </c>
      <c r="F488" s="14">
        <f ca="1">COUNTIF(INDEX(E488:INDEX(E488,IFERROR(LOOKUP(2,1/($F$1:F487=2),ROW($F$1:F487)-MIN(ROW($F$1:F487)-1)),1),),),E488)</f>
        <v>1</v>
      </c>
      <c r="G488" s="31" t="b">
        <f t="shared" ca="1" si="22"/>
        <v>1</v>
      </c>
    </row>
    <row r="489" spans="1:7" ht="19.5" thickBot="1">
      <c r="A489" s="28">
        <f t="shared" si="24"/>
        <v>488</v>
      </c>
      <c r="B489" s="24">
        <f t="shared" ca="1" si="23"/>
        <v>15</v>
      </c>
      <c r="C489" s="20">
        <f ca="1">IF(G489=TRUE,VLOOKUP(B489,Partition!$C$2:$D$38,2),"")</f>
        <v>6</v>
      </c>
      <c r="D489" s="21">
        <f ca="1">COUNTIF(INDEX(C489:INDEX($C$1:C489,IFERROR(LOOKUP(2,1/($D$1:D488=2),ROW($D$1:D488)-MIN(ROW($D$1:D488)-1)),1),),),C489)</f>
        <v>1</v>
      </c>
      <c r="E489" s="12">
        <f ca="1">Sector!C489</f>
        <v>6</v>
      </c>
      <c r="F489" s="14">
        <f ca="1">COUNTIF(INDEX(E489:INDEX(E489,IFERROR(LOOKUP(2,1/($F$1:F488=2),ROW($F$1:F488)-MIN(ROW($F$1:F488)-1)),1),),),E489)</f>
        <v>1</v>
      </c>
      <c r="G489" s="31" t="b">
        <f t="shared" ca="1" si="22"/>
        <v>1</v>
      </c>
    </row>
    <row r="490" spans="1:7" ht="19.5" thickBot="1">
      <c r="A490" s="28">
        <f t="shared" si="24"/>
        <v>489</v>
      </c>
      <c r="B490" s="24">
        <f t="shared" ca="1" si="23"/>
        <v>8</v>
      </c>
      <c r="C490" s="20">
        <f ca="1">IF(G490=TRUE,VLOOKUP(B490,Partition!$C$2:$D$38,2),"")</f>
        <v>9</v>
      </c>
      <c r="D490" s="21">
        <f ca="1">COUNTIF(INDEX(C490:INDEX($C$1:C490,IFERROR(LOOKUP(2,1/($D$1:D489=2),ROW($D$1:D489)-MIN(ROW($D$1:D489)-1)),1),),),C490)</f>
        <v>2</v>
      </c>
      <c r="E490" s="12">
        <f ca="1">Sector!C490</f>
        <v>8</v>
      </c>
      <c r="F490" s="14">
        <f ca="1">COUNTIF(INDEX(E490:INDEX(E490,IFERROR(LOOKUP(2,1/($F$1:F489=2),ROW($F$1:F489)-MIN(ROW($F$1:F489)-1)),1),),),E490)</f>
        <v>1</v>
      </c>
      <c r="G490" s="31" t="b">
        <f t="shared" ca="1" si="22"/>
        <v>1</v>
      </c>
    </row>
    <row r="491" spans="1:7" ht="19.5" thickBot="1">
      <c r="A491" s="28">
        <f t="shared" si="24"/>
        <v>490</v>
      </c>
      <c r="B491" s="24">
        <f t="shared" ca="1" si="23"/>
        <v>31</v>
      </c>
      <c r="C491" s="20">
        <f ca="1">IF(G491=TRUE,VLOOKUP(B491,Partition!$C$2:$D$38,2),"")</f>
        <v>3</v>
      </c>
      <c r="D491" s="21">
        <f ca="1">COUNTIF(INDEX(C491:INDEX($C$1:C491,IFERROR(LOOKUP(2,1/($D$1:D490=2),ROW($D$1:D490)-MIN(ROW($D$1:D490)-1)),1),),),C491)</f>
        <v>1</v>
      </c>
      <c r="E491" s="12">
        <f ca="1">Sector!C491</f>
        <v>4</v>
      </c>
      <c r="F491" s="14">
        <f ca="1">COUNTIF(INDEX(E491:INDEX(E491,IFERROR(LOOKUP(2,1/($F$1:F490=2),ROW($F$1:F490)-MIN(ROW($F$1:F490)-1)),1),),),E491)</f>
        <v>1</v>
      </c>
      <c r="G491" s="31" t="b">
        <f t="shared" ca="1" si="22"/>
        <v>1</v>
      </c>
    </row>
    <row r="492" spans="1:7" ht="19.5" thickBot="1">
      <c r="A492" s="28">
        <f t="shared" si="24"/>
        <v>491</v>
      </c>
      <c r="B492" s="24">
        <f t="shared" ca="1" si="23"/>
        <v>18</v>
      </c>
      <c r="C492" s="20">
        <f ca="1">IF(G492=TRUE,VLOOKUP(B492,Partition!$C$2:$D$38,2),"")</f>
        <v>9</v>
      </c>
      <c r="D492" s="21">
        <f ca="1">COUNTIF(INDEX(C492:INDEX($C$1:C492,IFERROR(LOOKUP(2,1/($D$1:D491=2),ROW($D$1:D491)-MIN(ROW($D$1:D491)-1)),1),),),C492)</f>
        <v>2</v>
      </c>
      <c r="E492" s="12">
        <f ca="1">Sector!C492</f>
        <v>9</v>
      </c>
      <c r="F492" s="14">
        <f ca="1">COUNTIF(INDEX(E492:INDEX(E492,IFERROR(LOOKUP(2,1/($F$1:F491=2),ROW($F$1:F491)-MIN(ROW($F$1:F491)-1)),1),),),E492)</f>
        <v>1</v>
      </c>
      <c r="G492" s="31" t="b">
        <f t="shared" ca="1" si="22"/>
        <v>1</v>
      </c>
    </row>
    <row r="493" spans="1:7" ht="19.5" thickBot="1">
      <c r="A493" s="28">
        <f t="shared" si="24"/>
        <v>492</v>
      </c>
      <c r="B493" s="24">
        <f t="shared" ca="1" si="23"/>
        <v>11</v>
      </c>
      <c r="C493" s="20">
        <f ca="1">IF(G493=TRUE,VLOOKUP(B493,Partition!$C$2:$D$38,2),"")</f>
        <v>3</v>
      </c>
      <c r="D493" s="21">
        <f ca="1">COUNTIF(INDEX(C493:INDEX($C$1:C493,IFERROR(LOOKUP(2,1/($D$1:D492=2),ROW($D$1:D492)-MIN(ROW($D$1:D492)-1)),1),),),C493)</f>
        <v>1</v>
      </c>
      <c r="E493" s="12">
        <f ca="1">Sector!C493</f>
        <v>2</v>
      </c>
      <c r="F493" s="14">
        <f ca="1">COUNTIF(INDEX(E493:INDEX(E493,IFERROR(LOOKUP(2,1/($F$1:F492=2),ROW($F$1:F492)-MIN(ROW($F$1:F492)-1)),1),),),E493)</f>
        <v>1</v>
      </c>
      <c r="G493" s="31" t="b">
        <f t="shared" ca="1" si="22"/>
        <v>1</v>
      </c>
    </row>
    <row r="494" spans="1:7" ht="19.5" thickBot="1">
      <c r="A494" s="28">
        <f t="shared" si="24"/>
        <v>493</v>
      </c>
      <c r="B494" s="24">
        <f t="shared" ca="1" si="23"/>
        <v>12</v>
      </c>
      <c r="C494" s="20">
        <f ca="1">IF(G494=TRUE,VLOOKUP(B494,Partition!$C$2:$D$38,2),"")</f>
        <v>3</v>
      </c>
      <c r="D494" s="21">
        <f ca="1">COUNTIF(INDEX(C494:INDEX($C$1:C494,IFERROR(LOOKUP(2,1/($D$1:D493=2),ROW($D$1:D493)-MIN(ROW($D$1:D493)-1)),1),),),C494)</f>
        <v>2</v>
      </c>
      <c r="E494" s="12">
        <f ca="1">Sector!C494</f>
        <v>3</v>
      </c>
      <c r="F494" s="14">
        <f ca="1">COUNTIF(INDEX(E494:INDEX(E494,IFERROR(LOOKUP(2,1/($F$1:F493=2),ROW($F$1:F493)-MIN(ROW($F$1:F493)-1)),1),),),E494)</f>
        <v>1</v>
      </c>
      <c r="G494" s="31" t="b">
        <f t="shared" ca="1" si="22"/>
        <v>1</v>
      </c>
    </row>
    <row r="495" spans="1:7" ht="19.5" thickBot="1">
      <c r="A495" s="28">
        <f t="shared" si="24"/>
        <v>494</v>
      </c>
      <c r="B495" s="24">
        <f t="shared" ca="1" si="23"/>
        <v>10</v>
      </c>
      <c r="C495" s="20">
        <f ca="1">IF(G495=TRUE,VLOOKUP(B495,Partition!$C$2:$D$38,2),"")</f>
        <v>9</v>
      </c>
      <c r="D495" s="21">
        <f ca="1">COUNTIF(INDEX(C495:INDEX($C$1:C495,IFERROR(LOOKUP(2,1/($D$1:D494=2),ROW($D$1:D494)-MIN(ROW($D$1:D494)-1)),1),),),C495)</f>
        <v>1</v>
      </c>
      <c r="E495" s="12">
        <f ca="1">Sector!C495</f>
        <v>1</v>
      </c>
      <c r="F495" s="14">
        <f ca="1">COUNTIF(INDEX(E495:INDEX(E495,IFERROR(LOOKUP(2,1/($F$1:F494=2),ROW($F$1:F494)-MIN(ROW($F$1:F494)-1)),1),),),E495)</f>
        <v>1</v>
      </c>
      <c r="G495" s="31" t="b">
        <f t="shared" ca="1" si="22"/>
        <v>1</v>
      </c>
    </row>
    <row r="496" spans="1:7" ht="19.5" thickBot="1">
      <c r="A496" s="28">
        <f t="shared" si="24"/>
        <v>495</v>
      </c>
      <c r="B496" s="24">
        <f t="shared" ca="1" si="23"/>
        <v>34</v>
      </c>
      <c r="C496" s="20">
        <f ca="1">IF(G496=TRUE,VLOOKUP(B496,Partition!$C$2:$D$38,2),"")</f>
        <v>6</v>
      </c>
      <c r="D496" s="21">
        <f ca="1">COUNTIF(INDEX(C496:INDEX($C$1:C496,IFERROR(LOOKUP(2,1/($D$1:D495=2),ROW($D$1:D495)-MIN(ROW($D$1:D495)-1)),1),),),C496)</f>
        <v>1</v>
      </c>
      <c r="E496" s="12">
        <f ca="1">Sector!C496</f>
        <v>7</v>
      </c>
      <c r="F496" s="14">
        <f ca="1">COUNTIF(INDEX(E496:INDEX(E496,IFERROR(LOOKUP(2,1/($F$1:F495=2),ROW($F$1:F495)-MIN(ROW($F$1:F495)-1)),1),),),E496)</f>
        <v>1</v>
      </c>
      <c r="G496" s="31" t="b">
        <f t="shared" ca="1" si="22"/>
        <v>1</v>
      </c>
    </row>
    <row r="497" spans="1:7" ht="19.5" thickBot="1">
      <c r="A497" s="28">
        <f t="shared" si="24"/>
        <v>496</v>
      </c>
      <c r="B497" s="24">
        <f t="shared" ca="1" si="23"/>
        <v>25</v>
      </c>
      <c r="C497" s="20">
        <f ca="1">IF(G497=TRUE,VLOOKUP(B497,Partition!$C$2:$D$38,2),"")</f>
        <v>6</v>
      </c>
      <c r="D497" s="21">
        <f ca="1">COUNTIF(INDEX(C497:INDEX($C$1:C497,IFERROR(LOOKUP(2,1/($D$1:D496=2),ROW($D$1:D496)-MIN(ROW($D$1:D496)-1)),1),),),C497)</f>
        <v>2</v>
      </c>
      <c r="E497" s="12">
        <f ca="1">Sector!C497</f>
        <v>7</v>
      </c>
      <c r="F497" s="14">
        <f ca="1">COUNTIF(INDEX(E497:INDEX(E497,IFERROR(LOOKUP(2,1/($F$1:F496=2),ROW($F$1:F496)-MIN(ROW($F$1:F496)-1)),1),),),E497)</f>
        <v>1</v>
      </c>
      <c r="G497" s="31" t="b">
        <f t="shared" ca="1" si="22"/>
        <v>1</v>
      </c>
    </row>
    <row r="498" spans="1:7" ht="19.5" thickBot="1">
      <c r="A498" s="28">
        <f t="shared" si="24"/>
        <v>497</v>
      </c>
      <c r="B498" s="24">
        <f t="shared" ca="1" si="23"/>
        <v>4</v>
      </c>
      <c r="C498" s="20">
        <f ca="1">IF(G498=TRUE,VLOOKUP(B498,Partition!$C$2:$D$38,2),"")</f>
        <v>3</v>
      </c>
      <c r="D498" s="21">
        <f ca="1">COUNTIF(INDEX(C498:INDEX($C$1:C498,IFERROR(LOOKUP(2,1/($D$1:D497=2),ROW($D$1:D497)-MIN(ROW($D$1:D497)-1)),1),),),C498)</f>
        <v>1</v>
      </c>
      <c r="E498" s="12">
        <f ca="1">Sector!C498</f>
        <v>4</v>
      </c>
      <c r="F498" s="14">
        <f ca="1">COUNTIF(INDEX(E498:INDEX(E498,IFERROR(LOOKUP(2,1/($F$1:F497=2),ROW($F$1:F497)-MIN(ROW($F$1:F497)-1)),1),),),E498)</f>
        <v>1</v>
      </c>
      <c r="G498" s="31" t="b">
        <f t="shared" ca="1" si="22"/>
        <v>1</v>
      </c>
    </row>
    <row r="499" spans="1:7" ht="19.5" thickBot="1">
      <c r="A499" s="28">
        <f t="shared" si="24"/>
        <v>498</v>
      </c>
      <c r="B499" s="24">
        <f t="shared" ca="1" si="23"/>
        <v>21</v>
      </c>
      <c r="C499" s="20">
        <f ca="1">IF(G499=TRUE,VLOOKUP(B499,Partition!$C$2:$D$38,2),"")</f>
        <v>3</v>
      </c>
      <c r="D499" s="21">
        <f ca="1">COUNTIF(INDEX(C499:INDEX($C$1:C499,IFERROR(LOOKUP(2,1/($D$1:D498=2),ROW($D$1:D498)-MIN(ROW($D$1:D498)-1)),1),),),C499)</f>
        <v>2</v>
      </c>
      <c r="E499" s="12">
        <f ca="1">Sector!C499</f>
        <v>3</v>
      </c>
      <c r="F499" s="14">
        <f ca="1">COUNTIF(INDEX(E499:INDEX(E499,IFERROR(LOOKUP(2,1/($F$1:F498=2),ROW($F$1:F498)-MIN(ROW($F$1:F498)-1)),1),),),E499)</f>
        <v>1</v>
      </c>
      <c r="G499" s="31" t="b">
        <f t="shared" ca="1" si="22"/>
        <v>1</v>
      </c>
    </row>
    <row r="500" spans="1:7" ht="19.5" thickBot="1">
      <c r="A500" s="28">
        <f t="shared" si="24"/>
        <v>499</v>
      </c>
      <c r="B500" s="24">
        <f t="shared" ca="1" si="23"/>
        <v>32</v>
      </c>
      <c r="C500" s="20">
        <f ca="1">IF(G500=TRUE,VLOOKUP(B500,Partition!$C$2:$D$38,2),"")</f>
        <v>6</v>
      </c>
      <c r="D500" s="21">
        <f ca="1">COUNTIF(INDEX(C500:INDEX($C$1:C500,IFERROR(LOOKUP(2,1/($D$1:D499=2),ROW($D$1:D499)-MIN(ROW($D$1:D499)-1)),1),),),C500)</f>
        <v>1</v>
      </c>
      <c r="E500" s="12">
        <f ca="1">Sector!C500</f>
        <v>5</v>
      </c>
      <c r="F500" s="14">
        <f ca="1">COUNTIF(INDEX(E500:INDEX(E500,IFERROR(LOOKUP(2,1/($F$1:F499=2),ROW($F$1:F499)-MIN(ROW($F$1:F499)-1)),1),),),E500)</f>
        <v>1</v>
      </c>
      <c r="G500" s="31" t="b">
        <f t="shared" ca="1" si="22"/>
        <v>1</v>
      </c>
    </row>
    <row r="501" spans="1:7" ht="19.5" thickBot="1">
      <c r="A501" s="28">
        <f t="shared" si="24"/>
        <v>500</v>
      </c>
      <c r="B501" s="24">
        <f t="shared" ca="1" si="23"/>
        <v>26</v>
      </c>
      <c r="C501" s="20">
        <f ca="1">IF(G501=TRUE,VLOOKUP(B501,Partition!$C$2:$D$38,2),"")</f>
        <v>9</v>
      </c>
      <c r="D501" s="21">
        <f ca="1">COUNTIF(INDEX(C501:INDEX($C$1:C501,IFERROR(LOOKUP(2,1/($D$1:D500=2),ROW($D$1:D500)-MIN(ROW($D$1:D500)-1)),1),),),C501)</f>
        <v>1</v>
      </c>
      <c r="E501" s="12">
        <f ca="1">Sector!C501</f>
        <v>8</v>
      </c>
      <c r="F501" s="14">
        <f ca="1">COUNTIF(INDEX(E501:INDEX(E501,IFERROR(LOOKUP(2,1/($F$1:F500=2),ROW($F$1:F500)-MIN(ROW($F$1:F500)-1)),1),),),E501)</f>
        <v>1</v>
      </c>
      <c r="G501" s="31" t="b">
        <f t="shared" ca="1" si="22"/>
        <v>1</v>
      </c>
    </row>
    <row r="502" spans="1:7">
      <c r="D502" s="22"/>
      <c r="E502" s="15" t="s">
        <v>6</v>
      </c>
      <c r="F502" s="17"/>
    </row>
    <row r="503" spans="1:7">
      <c r="D503" s="22"/>
      <c r="E503" s="15" t="s">
        <v>7</v>
      </c>
      <c r="F503" s="17"/>
    </row>
    <row r="504" spans="1:7">
      <c r="D504" s="22"/>
      <c r="E504" s="15" t="s">
        <v>8</v>
      </c>
      <c r="F504" s="17"/>
    </row>
    <row r="505" spans="1:7">
      <c r="D505" s="22"/>
      <c r="F505" s="17"/>
    </row>
    <row r="506" spans="1:7">
      <c r="D506" s="22"/>
      <c r="F506" s="17"/>
    </row>
    <row r="507" spans="1:7">
      <c r="D507" s="22"/>
      <c r="F507" s="17"/>
    </row>
    <row r="508" spans="1:7">
      <c r="D508" s="22"/>
      <c r="F508" s="17"/>
    </row>
    <row r="509" spans="1:7">
      <c r="D509" s="22"/>
      <c r="F509" s="17"/>
    </row>
    <row r="510" spans="1:7">
      <c r="D510" s="22"/>
      <c r="F510" s="17"/>
    </row>
    <row r="511" spans="1:7">
      <c r="D511" s="22"/>
      <c r="F511" s="17"/>
    </row>
    <row r="512" spans="1:7">
      <c r="D512" s="22"/>
      <c r="F512" s="17"/>
    </row>
    <row r="513" spans="4:6">
      <c r="D513" s="22"/>
      <c r="F513" s="17"/>
    </row>
    <row r="514" spans="4:6">
      <c r="D514" s="22"/>
      <c r="F514" s="17"/>
    </row>
    <row r="515" spans="4:6">
      <c r="D515" s="22"/>
      <c r="F515" s="17"/>
    </row>
    <row r="516" spans="4:6">
      <c r="D516" s="22"/>
      <c r="F516" s="17"/>
    </row>
    <row r="517" spans="4:6">
      <c r="D517" s="22"/>
      <c r="F517" s="17"/>
    </row>
    <row r="518" spans="4:6">
      <c r="D518" s="22"/>
      <c r="F518" s="17"/>
    </row>
    <row r="519" spans="4:6">
      <c r="D519" s="22"/>
      <c r="F519" s="17"/>
    </row>
    <row r="520" spans="4:6">
      <c r="D520" s="22"/>
      <c r="F520" s="17"/>
    </row>
    <row r="521" spans="4:6">
      <c r="D521" s="22"/>
      <c r="F521" s="17"/>
    </row>
    <row r="522" spans="4:6">
      <c r="D522" s="22"/>
      <c r="F522" s="17"/>
    </row>
    <row r="523" spans="4:6">
      <c r="D523" s="22"/>
      <c r="F523" s="17"/>
    </row>
    <row r="524" spans="4:6">
      <c r="D524" s="22"/>
      <c r="F524" s="17"/>
    </row>
    <row r="525" spans="4:6">
      <c r="D525" s="22"/>
      <c r="F525" s="17"/>
    </row>
    <row r="526" spans="4:6">
      <c r="D526" s="22"/>
      <c r="F526" s="17"/>
    </row>
    <row r="527" spans="4:6">
      <c r="D527" s="22"/>
      <c r="F527" s="17"/>
    </row>
    <row r="528" spans="4:6">
      <c r="D528" s="22"/>
      <c r="F528" s="17"/>
    </row>
    <row r="529" spans="4:6">
      <c r="D529" s="22"/>
      <c r="F529" s="17"/>
    </row>
    <row r="530" spans="4:6">
      <c r="D530" s="22"/>
      <c r="F530" s="17"/>
    </row>
    <row r="531" spans="4:6">
      <c r="D531" s="22"/>
      <c r="F531" s="17"/>
    </row>
    <row r="532" spans="4:6">
      <c r="D532" s="22"/>
      <c r="F532" s="17"/>
    </row>
    <row r="533" spans="4:6">
      <c r="D533" s="22"/>
      <c r="F533" s="17"/>
    </row>
    <row r="534" spans="4:6">
      <c r="D534" s="22"/>
      <c r="F534" s="17"/>
    </row>
    <row r="535" spans="4:6">
      <c r="D535" s="22"/>
      <c r="F535" s="17"/>
    </row>
    <row r="536" spans="4:6">
      <c r="D536" s="22"/>
      <c r="F536" s="17"/>
    </row>
    <row r="537" spans="4:6">
      <c r="D537" s="22"/>
      <c r="F537" s="17"/>
    </row>
    <row r="538" spans="4:6">
      <c r="D538" s="22"/>
      <c r="F538" s="17"/>
    </row>
    <row r="539" spans="4:6">
      <c r="D539" s="22"/>
      <c r="F539" s="17"/>
    </row>
    <row r="540" spans="4:6">
      <c r="D540" s="22"/>
      <c r="F540" s="17"/>
    </row>
    <row r="541" spans="4:6">
      <c r="D541" s="22"/>
      <c r="F541" s="17"/>
    </row>
    <row r="542" spans="4:6">
      <c r="D542" s="22"/>
      <c r="F542" s="17"/>
    </row>
    <row r="543" spans="4:6">
      <c r="D543" s="22"/>
      <c r="F543" s="17"/>
    </row>
    <row r="544" spans="4:6">
      <c r="D544" s="22"/>
      <c r="F544" s="17"/>
    </row>
    <row r="545" spans="4:6">
      <c r="D545" s="22"/>
      <c r="F545" s="17"/>
    </row>
    <row r="546" spans="4:6">
      <c r="D546" s="22"/>
      <c r="F546" s="17"/>
    </row>
    <row r="547" spans="4:6">
      <c r="D547" s="22"/>
      <c r="F547" s="17"/>
    </row>
    <row r="548" spans="4:6">
      <c r="D548" s="22"/>
      <c r="F548" s="17"/>
    </row>
    <row r="549" spans="4:6">
      <c r="D549" s="22"/>
      <c r="F549" s="17"/>
    </row>
    <row r="550" spans="4:6">
      <c r="D550" s="22"/>
      <c r="F550" s="17"/>
    </row>
    <row r="551" spans="4:6">
      <c r="D551" s="22"/>
      <c r="F551" s="17"/>
    </row>
    <row r="552" spans="4:6">
      <c r="D552" s="22"/>
      <c r="F552" s="17"/>
    </row>
    <row r="553" spans="4:6">
      <c r="D553" s="22"/>
      <c r="F553" s="17"/>
    </row>
    <row r="554" spans="4:6">
      <c r="D554" s="22"/>
      <c r="F554" s="17"/>
    </row>
    <row r="555" spans="4:6">
      <c r="D555" s="22"/>
      <c r="F555" s="17"/>
    </row>
    <row r="556" spans="4:6">
      <c r="D556" s="22"/>
      <c r="F556" s="17"/>
    </row>
    <row r="557" spans="4:6">
      <c r="D557" s="22"/>
      <c r="F557" s="17"/>
    </row>
    <row r="558" spans="4:6">
      <c r="D558" s="22"/>
      <c r="F558" s="17"/>
    </row>
    <row r="559" spans="4:6">
      <c r="D559" s="22"/>
      <c r="F559" s="17"/>
    </row>
    <row r="560" spans="4:6">
      <c r="D560" s="22"/>
      <c r="F560" s="17"/>
    </row>
    <row r="561" spans="4:6">
      <c r="D561" s="22"/>
      <c r="F561" s="17"/>
    </row>
    <row r="562" spans="4:6">
      <c r="D562" s="22"/>
      <c r="F562" s="17"/>
    </row>
    <row r="563" spans="4:6">
      <c r="D563" s="22"/>
      <c r="F563" s="17"/>
    </row>
    <row r="564" spans="4:6">
      <c r="D564" s="22"/>
      <c r="F564" s="17"/>
    </row>
    <row r="565" spans="4:6">
      <c r="D565" s="22"/>
      <c r="F565" s="17"/>
    </row>
    <row r="566" spans="4:6">
      <c r="D566" s="22"/>
      <c r="F566" s="17"/>
    </row>
    <row r="567" spans="4:6">
      <c r="D567" s="22"/>
      <c r="F567" s="17"/>
    </row>
    <row r="568" spans="4:6">
      <c r="D568" s="22"/>
      <c r="F568" s="17"/>
    </row>
    <row r="569" spans="4:6">
      <c r="D569" s="22"/>
      <c r="F569" s="17"/>
    </row>
    <row r="570" spans="4:6">
      <c r="D570" s="22"/>
      <c r="F570" s="17"/>
    </row>
    <row r="571" spans="4:6">
      <c r="D571" s="22"/>
      <c r="F571" s="17"/>
    </row>
    <row r="572" spans="4:6">
      <c r="D572" s="22"/>
      <c r="F572" s="17"/>
    </row>
    <row r="573" spans="4:6">
      <c r="D573" s="22"/>
      <c r="F573" s="17"/>
    </row>
    <row r="574" spans="4:6">
      <c r="D574" s="22"/>
      <c r="F574" s="17"/>
    </row>
    <row r="575" spans="4:6">
      <c r="D575" s="22"/>
      <c r="F575" s="17"/>
    </row>
    <row r="576" spans="4:6">
      <c r="D576" s="22"/>
      <c r="F576" s="17"/>
    </row>
    <row r="577" spans="4:6">
      <c r="D577" s="22"/>
      <c r="F577" s="17"/>
    </row>
    <row r="578" spans="4:6">
      <c r="D578" s="22"/>
      <c r="F578" s="17"/>
    </row>
    <row r="579" spans="4:6">
      <c r="D579" s="22"/>
      <c r="F579" s="17"/>
    </row>
    <row r="580" spans="4:6">
      <c r="D580" s="22"/>
      <c r="F580" s="17"/>
    </row>
    <row r="581" spans="4:6">
      <c r="D581" s="22"/>
      <c r="F581" s="17"/>
    </row>
    <row r="582" spans="4:6">
      <c r="D582" s="22"/>
      <c r="F582" s="17"/>
    </row>
    <row r="583" spans="4:6">
      <c r="D583" s="22"/>
      <c r="F583" s="17"/>
    </row>
    <row r="584" spans="4:6">
      <c r="D584" s="22"/>
      <c r="F584" s="17"/>
    </row>
    <row r="585" spans="4:6">
      <c r="D585" s="22"/>
      <c r="F585" s="17"/>
    </row>
    <row r="586" spans="4:6">
      <c r="D586" s="22"/>
      <c r="F586" s="17"/>
    </row>
    <row r="587" spans="4:6">
      <c r="D587" s="22"/>
      <c r="F587" s="17"/>
    </row>
    <row r="588" spans="4:6">
      <c r="D588" s="22"/>
      <c r="F588" s="17"/>
    </row>
    <row r="589" spans="4:6">
      <c r="D589" s="22"/>
      <c r="F589" s="17"/>
    </row>
    <row r="590" spans="4:6">
      <c r="D590" s="22"/>
      <c r="F590" s="17"/>
    </row>
    <row r="591" spans="4:6">
      <c r="D591" s="22"/>
      <c r="F591" s="17"/>
    </row>
    <row r="592" spans="4:6">
      <c r="D592" s="22"/>
      <c r="F592" s="17"/>
    </row>
    <row r="593" spans="4:6">
      <c r="D593" s="22"/>
      <c r="F593" s="17"/>
    </row>
    <row r="594" spans="4:6">
      <c r="D594" s="22"/>
      <c r="F594" s="17"/>
    </row>
    <row r="595" spans="4:6">
      <c r="D595" s="22"/>
      <c r="F595" s="17"/>
    </row>
    <row r="596" spans="4:6">
      <c r="D596" s="22"/>
      <c r="F596" s="17"/>
    </row>
    <row r="597" spans="4:6">
      <c r="D597" s="22"/>
      <c r="F597" s="17"/>
    </row>
    <row r="598" spans="4:6">
      <c r="D598" s="22"/>
      <c r="F598" s="17"/>
    </row>
    <row r="599" spans="4:6">
      <c r="D599" s="22"/>
      <c r="F599" s="17"/>
    </row>
    <row r="600" spans="4:6">
      <c r="D600" s="22"/>
      <c r="F600" s="17"/>
    </row>
    <row r="601" spans="4:6">
      <c r="D601" s="22"/>
      <c r="F601" s="17"/>
    </row>
    <row r="602" spans="4:6">
      <c r="D602" s="22"/>
      <c r="F602" s="17"/>
    </row>
    <row r="603" spans="4:6">
      <c r="D603" s="22"/>
      <c r="F603" s="17"/>
    </row>
    <row r="604" spans="4:6">
      <c r="D604" s="22"/>
      <c r="F604" s="17"/>
    </row>
    <row r="605" spans="4:6">
      <c r="D605" s="22"/>
      <c r="F605" s="17"/>
    </row>
    <row r="606" spans="4:6">
      <c r="D606" s="22"/>
      <c r="F606" s="17"/>
    </row>
    <row r="607" spans="4:6">
      <c r="D607" s="22"/>
      <c r="F607" s="17"/>
    </row>
    <row r="608" spans="4:6">
      <c r="D608" s="22"/>
      <c r="F608" s="17"/>
    </row>
    <row r="609" spans="4:6">
      <c r="D609" s="22"/>
      <c r="F609" s="17"/>
    </row>
    <row r="610" spans="4:6">
      <c r="D610" s="22"/>
      <c r="F610" s="17"/>
    </row>
    <row r="611" spans="4:6">
      <c r="D611" s="22"/>
      <c r="F611" s="17"/>
    </row>
    <row r="612" spans="4:6">
      <c r="D612" s="22"/>
      <c r="F612" s="17"/>
    </row>
    <row r="613" spans="4:6">
      <c r="D613" s="22"/>
      <c r="F613" s="17"/>
    </row>
    <row r="614" spans="4:6">
      <c r="D614" s="22"/>
      <c r="F614" s="17"/>
    </row>
    <row r="615" spans="4:6">
      <c r="D615" s="22"/>
      <c r="F615" s="17"/>
    </row>
    <row r="616" spans="4:6">
      <c r="D616" s="22"/>
      <c r="F616" s="17"/>
    </row>
    <row r="617" spans="4:6">
      <c r="D617" s="22"/>
      <c r="F617" s="17"/>
    </row>
    <row r="618" spans="4:6">
      <c r="D618" s="22"/>
      <c r="F618" s="17"/>
    </row>
    <row r="619" spans="4:6">
      <c r="D619" s="22"/>
      <c r="F619" s="17"/>
    </row>
    <row r="620" spans="4:6">
      <c r="D620" s="22"/>
      <c r="F620" s="17"/>
    </row>
    <row r="621" spans="4:6">
      <c r="D621" s="22"/>
      <c r="F621" s="17"/>
    </row>
    <row r="622" spans="4:6">
      <c r="D622" s="22"/>
      <c r="F622" s="17"/>
    </row>
    <row r="623" spans="4:6">
      <c r="D623" s="22"/>
      <c r="F623" s="17"/>
    </row>
    <row r="624" spans="4:6">
      <c r="D624" s="22"/>
      <c r="F624" s="17"/>
    </row>
    <row r="625" spans="4:6">
      <c r="D625" s="22"/>
      <c r="F625" s="17"/>
    </row>
    <row r="626" spans="4:6">
      <c r="D626" s="22"/>
      <c r="F626" s="17"/>
    </row>
    <row r="627" spans="4:6">
      <c r="D627" s="22"/>
      <c r="F627" s="17"/>
    </row>
    <row r="628" spans="4:6">
      <c r="D628" s="22"/>
      <c r="F628" s="17"/>
    </row>
    <row r="629" spans="4:6">
      <c r="D629" s="22"/>
      <c r="F629" s="17"/>
    </row>
    <row r="630" spans="4:6">
      <c r="D630" s="22"/>
      <c r="F630" s="17"/>
    </row>
    <row r="631" spans="4:6">
      <c r="D631" s="22"/>
      <c r="F631" s="17"/>
    </row>
    <row r="632" spans="4:6">
      <c r="D632" s="22"/>
      <c r="F632" s="17"/>
    </row>
    <row r="633" spans="4:6">
      <c r="D633" s="22"/>
      <c r="F633" s="17"/>
    </row>
    <row r="634" spans="4:6">
      <c r="D634" s="22"/>
      <c r="F634" s="17"/>
    </row>
    <row r="635" spans="4:6">
      <c r="D635" s="22"/>
      <c r="F635" s="17"/>
    </row>
    <row r="636" spans="4:6">
      <c r="D636" s="22"/>
      <c r="F636" s="17"/>
    </row>
    <row r="637" spans="4:6">
      <c r="D637" s="22"/>
      <c r="F637" s="17"/>
    </row>
    <row r="638" spans="4:6">
      <c r="D638" s="22"/>
      <c r="F638" s="17"/>
    </row>
    <row r="639" spans="4:6">
      <c r="D639" s="22"/>
      <c r="F639" s="17"/>
    </row>
    <row r="640" spans="4:6">
      <c r="D640" s="22"/>
      <c r="F640" s="17"/>
    </row>
    <row r="641" spans="4:6">
      <c r="D641" s="22"/>
      <c r="F641" s="17"/>
    </row>
    <row r="642" spans="4:6">
      <c r="D642" s="22"/>
      <c r="F642" s="17"/>
    </row>
    <row r="643" spans="4:6">
      <c r="D643" s="22"/>
      <c r="F643" s="17"/>
    </row>
    <row r="644" spans="4:6">
      <c r="D644" s="22"/>
      <c r="F644" s="17"/>
    </row>
    <row r="645" spans="4:6">
      <c r="D645" s="22"/>
      <c r="F645" s="17"/>
    </row>
    <row r="646" spans="4:6">
      <c r="D646" s="22"/>
      <c r="F646" s="17"/>
    </row>
    <row r="647" spans="4:6">
      <c r="D647" s="22"/>
      <c r="F647" s="17"/>
    </row>
    <row r="648" spans="4:6">
      <c r="D648" s="22"/>
      <c r="F648" s="17"/>
    </row>
    <row r="649" spans="4:6">
      <c r="D649" s="22"/>
      <c r="F649" s="17"/>
    </row>
    <row r="650" spans="4:6">
      <c r="D650" s="22"/>
      <c r="F650" s="17"/>
    </row>
    <row r="651" spans="4:6">
      <c r="D651" s="22"/>
      <c r="F651" s="17"/>
    </row>
    <row r="652" spans="4:6">
      <c r="D652" s="22"/>
      <c r="F652" s="17"/>
    </row>
    <row r="653" spans="4:6">
      <c r="D653" s="22"/>
      <c r="F653" s="17"/>
    </row>
    <row r="654" spans="4:6">
      <c r="D654" s="22"/>
      <c r="F654" s="17"/>
    </row>
    <row r="655" spans="4:6">
      <c r="D655" s="22"/>
      <c r="F655" s="17"/>
    </row>
    <row r="656" spans="4:6">
      <c r="D656" s="22"/>
      <c r="F656" s="17"/>
    </row>
    <row r="657" spans="4:6">
      <c r="D657" s="22"/>
      <c r="F657" s="17"/>
    </row>
    <row r="658" spans="4:6">
      <c r="D658" s="22"/>
      <c r="F658" s="17"/>
    </row>
    <row r="659" spans="4:6">
      <c r="D659" s="22"/>
      <c r="F659" s="17"/>
    </row>
    <row r="660" spans="4:6">
      <c r="D660" s="22"/>
      <c r="F660" s="17"/>
    </row>
    <row r="661" spans="4:6">
      <c r="D661" s="22"/>
      <c r="F661" s="17"/>
    </row>
    <row r="662" spans="4:6">
      <c r="D662" s="22"/>
      <c r="F662" s="17"/>
    </row>
    <row r="663" spans="4:6">
      <c r="D663" s="22"/>
      <c r="F663" s="17"/>
    </row>
    <row r="664" spans="4:6">
      <c r="D664" s="22"/>
      <c r="F664" s="17"/>
    </row>
    <row r="665" spans="4:6">
      <c r="D665" s="22"/>
      <c r="F665" s="17"/>
    </row>
    <row r="666" spans="4:6">
      <c r="D666" s="22"/>
      <c r="F666" s="17"/>
    </row>
    <row r="667" spans="4:6">
      <c r="D667" s="22"/>
      <c r="F667" s="17"/>
    </row>
    <row r="668" spans="4:6">
      <c r="D668" s="22"/>
      <c r="F668" s="17"/>
    </row>
    <row r="669" spans="4:6">
      <c r="D669" s="22"/>
      <c r="F669" s="17"/>
    </row>
    <row r="670" spans="4:6">
      <c r="D670" s="22"/>
      <c r="F670" s="17"/>
    </row>
    <row r="671" spans="4:6">
      <c r="D671" s="22"/>
      <c r="F671" s="17"/>
    </row>
    <row r="672" spans="4:6">
      <c r="D672" s="22"/>
      <c r="F672" s="17"/>
    </row>
    <row r="673" spans="4:6">
      <c r="D673" s="22"/>
      <c r="F673" s="17"/>
    </row>
    <row r="674" spans="4:6">
      <c r="D674" s="22"/>
      <c r="F674" s="17"/>
    </row>
    <row r="675" spans="4:6">
      <c r="D675" s="22"/>
      <c r="F675" s="17"/>
    </row>
    <row r="676" spans="4:6">
      <c r="D676" s="22"/>
      <c r="F676" s="17"/>
    </row>
    <row r="677" spans="4:6">
      <c r="D677" s="22"/>
      <c r="F677" s="17"/>
    </row>
    <row r="678" spans="4:6">
      <c r="D678" s="22"/>
      <c r="F678" s="17"/>
    </row>
    <row r="679" spans="4:6">
      <c r="D679" s="22"/>
      <c r="F679" s="17"/>
    </row>
    <row r="680" spans="4:6">
      <c r="D680" s="22"/>
      <c r="F680" s="17"/>
    </row>
    <row r="681" spans="4:6">
      <c r="D681" s="22"/>
      <c r="F681" s="17"/>
    </row>
    <row r="682" spans="4:6">
      <c r="D682" s="22"/>
      <c r="F682" s="17"/>
    </row>
    <row r="683" spans="4:6">
      <c r="D683" s="22"/>
      <c r="F683" s="17"/>
    </row>
    <row r="684" spans="4:6">
      <c r="D684" s="22"/>
      <c r="F684" s="17"/>
    </row>
    <row r="685" spans="4:6">
      <c r="D685" s="22"/>
      <c r="F685" s="17"/>
    </row>
    <row r="686" spans="4:6">
      <c r="D686" s="22"/>
      <c r="F686" s="17"/>
    </row>
    <row r="687" spans="4:6">
      <c r="D687" s="22"/>
      <c r="F687" s="17"/>
    </row>
    <row r="688" spans="4:6">
      <c r="D688" s="22"/>
      <c r="F688" s="17"/>
    </row>
    <row r="689" spans="4:6">
      <c r="D689" s="22"/>
      <c r="F689" s="17"/>
    </row>
    <row r="690" spans="4:6">
      <c r="D690" s="22"/>
      <c r="F690" s="17"/>
    </row>
    <row r="691" spans="4:6">
      <c r="D691" s="22"/>
      <c r="F691" s="17"/>
    </row>
    <row r="692" spans="4:6">
      <c r="D692" s="22"/>
      <c r="F692" s="17"/>
    </row>
    <row r="693" spans="4:6">
      <c r="D693" s="22"/>
      <c r="F693" s="17"/>
    </row>
    <row r="694" spans="4:6">
      <c r="D694" s="22"/>
      <c r="F694" s="17"/>
    </row>
    <row r="695" spans="4:6">
      <c r="D695" s="22"/>
      <c r="F695" s="17"/>
    </row>
    <row r="696" spans="4:6">
      <c r="D696" s="22"/>
      <c r="F696" s="17"/>
    </row>
    <row r="697" spans="4:6">
      <c r="D697" s="22"/>
      <c r="F697" s="17"/>
    </row>
    <row r="698" spans="4:6">
      <c r="D698" s="22"/>
      <c r="F698" s="17"/>
    </row>
    <row r="699" spans="4:6">
      <c r="D699" s="22"/>
      <c r="F699" s="17"/>
    </row>
    <row r="700" spans="4:6">
      <c r="D700" s="22"/>
      <c r="F700" s="17"/>
    </row>
    <row r="701" spans="4:6">
      <c r="D701" s="22"/>
      <c r="F701" s="17"/>
    </row>
    <row r="702" spans="4:6">
      <c r="D702" s="22"/>
      <c r="F702" s="17"/>
    </row>
    <row r="703" spans="4:6">
      <c r="D703" s="22"/>
      <c r="F703" s="17"/>
    </row>
    <row r="704" spans="4:6">
      <c r="D704" s="22"/>
      <c r="F704" s="17"/>
    </row>
    <row r="705" spans="4:6">
      <c r="D705" s="22"/>
      <c r="F705" s="17"/>
    </row>
    <row r="706" spans="4:6">
      <c r="D706" s="22"/>
      <c r="F706" s="17"/>
    </row>
    <row r="707" spans="4:6">
      <c r="D707" s="22"/>
      <c r="F707" s="17"/>
    </row>
    <row r="708" spans="4:6">
      <c r="D708" s="22"/>
      <c r="F708" s="17"/>
    </row>
    <row r="709" spans="4:6">
      <c r="D709" s="22"/>
      <c r="F709" s="17"/>
    </row>
    <row r="710" spans="4:6">
      <c r="D710" s="22"/>
      <c r="F710" s="17"/>
    </row>
    <row r="711" spans="4:6">
      <c r="D711" s="22"/>
      <c r="F711" s="17"/>
    </row>
    <row r="712" spans="4:6">
      <c r="D712" s="22"/>
      <c r="F712" s="17"/>
    </row>
    <row r="713" spans="4:6">
      <c r="D713" s="22"/>
      <c r="F713" s="17"/>
    </row>
    <row r="714" spans="4:6">
      <c r="D714" s="22"/>
      <c r="F714" s="17"/>
    </row>
    <row r="715" spans="4:6">
      <c r="D715" s="22"/>
      <c r="F715" s="17"/>
    </row>
    <row r="716" spans="4:6">
      <c r="D716" s="22"/>
      <c r="F716" s="17"/>
    </row>
    <row r="717" spans="4:6">
      <c r="D717" s="22"/>
      <c r="F717" s="17"/>
    </row>
    <row r="718" spans="4:6">
      <c r="D718" s="22"/>
      <c r="F718" s="17"/>
    </row>
    <row r="719" spans="4:6">
      <c r="D719" s="22"/>
      <c r="F719" s="17"/>
    </row>
    <row r="720" spans="4:6">
      <c r="D720" s="22"/>
      <c r="F720" s="17"/>
    </row>
    <row r="721" spans="4:6">
      <c r="D721" s="22"/>
      <c r="F721" s="17"/>
    </row>
    <row r="722" spans="4:6">
      <c r="D722" s="22"/>
      <c r="F722" s="17"/>
    </row>
    <row r="723" spans="4:6">
      <c r="D723" s="22"/>
      <c r="F723" s="17"/>
    </row>
    <row r="724" spans="4:6">
      <c r="D724" s="22"/>
      <c r="F724" s="17"/>
    </row>
    <row r="725" spans="4:6">
      <c r="D725" s="22"/>
      <c r="F725" s="17"/>
    </row>
    <row r="726" spans="4:6">
      <c r="D726" s="22"/>
      <c r="F726" s="17"/>
    </row>
    <row r="727" spans="4:6">
      <c r="D727" s="22"/>
      <c r="F727" s="17"/>
    </row>
    <row r="728" spans="4:6">
      <c r="D728" s="22"/>
      <c r="F728" s="17"/>
    </row>
    <row r="729" spans="4:6">
      <c r="D729" s="22"/>
      <c r="F729" s="17"/>
    </row>
    <row r="730" spans="4:6">
      <c r="D730" s="22"/>
      <c r="F730" s="17"/>
    </row>
    <row r="731" spans="4:6">
      <c r="D731" s="22"/>
      <c r="F731" s="17"/>
    </row>
    <row r="732" spans="4:6">
      <c r="D732" s="22"/>
      <c r="F732" s="17"/>
    </row>
    <row r="733" spans="4:6">
      <c r="D733" s="22"/>
      <c r="F733" s="17"/>
    </row>
    <row r="734" spans="4:6">
      <c r="D734" s="22"/>
      <c r="F734" s="17"/>
    </row>
    <row r="735" spans="4:6">
      <c r="D735" s="22"/>
      <c r="F735" s="17"/>
    </row>
    <row r="736" spans="4:6">
      <c r="D736" s="22"/>
      <c r="F736" s="17"/>
    </row>
    <row r="737" spans="4:6">
      <c r="D737" s="22"/>
      <c r="F737" s="17"/>
    </row>
    <row r="738" spans="4:6">
      <c r="D738" s="22"/>
      <c r="F738" s="17"/>
    </row>
    <row r="739" spans="4:6">
      <c r="D739" s="22"/>
      <c r="F739" s="17"/>
    </row>
    <row r="740" spans="4:6">
      <c r="D740" s="22"/>
      <c r="F740" s="17"/>
    </row>
    <row r="741" spans="4:6">
      <c r="D741" s="22"/>
      <c r="F741" s="17"/>
    </row>
    <row r="742" spans="4:6">
      <c r="D742" s="22"/>
      <c r="F742" s="17"/>
    </row>
    <row r="743" spans="4:6">
      <c r="D743" s="22"/>
      <c r="F743" s="17"/>
    </row>
    <row r="744" spans="4:6">
      <c r="D744" s="22"/>
      <c r="F744" s="17"/>
    </row>
    <row r="745" spans="4:6">
      <c r="D745" s="22"/>
      <c r="F745" s="17"/>
    </row>
    <row r="746" spans="4:6">
      <c r="D746" s="22"/>
      <c r="F746" s="17"/>
    </row>
    <row r="747" spans="4:6">
      <c r="D747" s="22"/>
      <c r="F747" s="17"/>
    </row>
    <row r="748" spans="4:6">
      <c r="D748" s="22"/>
      <c r="F748" s="17"/>
    </row>
    <row r="749" spans="4:6">
      <c r="D749" s="22"/>
      <c r="F749" s="17"/>
    </row>
    <row r="750" spans="4:6">
      <c r="D750" s="22"/>
      <c r="F750" s="17"/>
    </row>
    <row r="751" spans="4:6">
      <c r="D751" s="22"/>
      <c r="F751" s="17"/>
    </row>
    <row r="752" spans="4:6">
      <c r="D752" s="22"/>
      <c r="F752" s="17"/>
    </row>
    <row r="753" spans="4:6">
      <c r="D753" s="22"/>
      <c r="F753" s="17"/>
    </row>
    <row r="754" spans="4:6">
      <c r="D754" s="22"/>
      <c r="F754" s="17"/>
    </row>
  </sheetData>
  <conditionalFormatting sqref="C2:C501">
    <cfRule type="expression" dxfId="17" priority="61">
      <formula>C2=6</formula>
    </cfRule>
  </conditionalFormatting>
  <conditionalFormatting sqref="C2:C501">
    <cfRule type="expression" dxfId="16" priority="17">
      <formula>C2=0</formula>
    </cfRule>
  </conditionalFormatting>
  <conditionalFormatting sqref="E2:E501">
    <cfRule type="expression" dxfId="15" priority="10">
      <formula>(AND(B2&lt;&gt;0,B2&lt;19))</formula>
    </cfRule>
  </conditionalFormatting>
  <conditionalFormatting sqref="C2:C501">
    <cfRule type="expression" dxfId="14" priority="9">
      <formula>C2=9</formula>
    </cfRule>
  </conditionalFormatting>
  <conditionalFormatting sqref="H2:H504">
    <cfRule type="expression" dxfId="13" priority="7">
      <formula>H2="Y"</formula>
    </cfRule>
  </conditionalFormatting>
  <conditionalFormatting sqref="B2:B501">
    <cfRule type="expression" dxfId="12" priority="1" stopIfTrue="1">
      <formula>OR(B2=2,B2=4,B2=6,B2=8,B2=10,B2=11,B2=13,B2=15,B2=17,B2=20,B2=22,B2=24,B2=26,B2=28,B2=29,B2=31,B2=33,B2=35)</formula>
    </cfRule>
    <cfRule type="expression" dxfId="11" priority="2" stopIfTrue="1">
      <formula>OR(B2=1,B2=3,B2=5,B2=7,B2=9,B2=12,B2=14,B2=16,B2=18,B2=19,B2=21,B2=23,B2=25,B2=27,B2=30,B2=32,B2=34,B2=36)</formula>
    </cfRule>
    <cfRule type="expression" dxfId="10" priority="3" stopIfTrue="1">
      <formula>ISBLANK(B2)=FALSE</formula>
    </cfRule>
  </conditionalFormatting>
  <conditionalFormatting sqref="B2:B501">
    <cfRule type="expression" dxfId="9" priority="4" stopIfTrue="1">
      <formula>OR(B2=2,B2=4,B2=6,B2=8,B2=10,B2=11,B2=13,B2=15,B2=17,B2=20,B2=22,B2=24,B2=26,B2=28,B2=29,B2=31,B2=33,B2=35)</formula>
    </cfRule>
    <cfRule type="expression" dxfId="8" priority="5" stopIfTrue="1">
      <formula>OR(B2=1,B2=3,B2=5,B2=7,B2=9,B2=12,B2=14,B2=16,B2=18,B2=19,B2=21,B2=23,B2=25,B2=27,B2=30,B2=32,B2=34,B2=36)</formula>
    </cfRule>
    <cfRule type="expression" dxfId="7" priority="6" stopIfTrue="1">
      <formula>ISBLANK(B2)=FALSE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8470B-7518-4177-B0CF-D83F9A528420}">
  <dimension ref="A1:AO1004"/>
  <sheetViews>
    <sheetView workbookViewId="0">
      <pane ySplit="1" topLeftCell="A2" activePane="bottomLeft" state="frozen"/>
      <selection pane="bottomLeft" activeCell="G19" sqref="G19"/>
    </sheetView>
  </sheetViews>
  <sheetFormatPr defaultColWidth="4.7109375" defaultRowHeight="18.75"/>
  <cols>
    <col min="1" max="1" width="5.7109375" style="29" customWidth="1"/>
    <col min="2" max="2" width="4.7109375" style="15" customWidth="1"/>
    <col min="3" max="3" width="5.7109375" style="16" customWidth="1"/>
    <col min="4" max="4" width="5.7109375" style="18" hidden="1" customWidth="1"/>
    <col min="5" max="5" width="4.140625" style="30" customWidth="1"/>
    <col min="6" max="7" width="5.7109375" style="30" customWidth="1"/>
    <col min="8" max="13" width="5.7109375" style="4" customWidth="1"/>
    <col min="14" max="40" width="5.7109375" style="30" customWidth="1"/>
    <col min="41" max="41" width="9.5703125" style="30" customWidth="1"/>
    <col min="42" max="43" width="5.7109375" style="30" customWidth="1"/>
    <col min="44" max="16384" width="4.7109375" style="30"/>
  </cols>
  <sheetData>
    <row r="1" spans="1:33" ht="20.100000000000001" customHeight="1" thickBot="1">
      <c r="A1" s="28" t="s">
        <v>2</v>
      </c>
      <c r="B1" s="8"/>
      <c r="C1" s="9" t="s">
        <v>4</v>
      </c>
      <c r="D1" s="9"/>
      <c r="E1" s="7"/>
      <c r="G1" s="7"/>
      <c r="H1" s="7"/>
      <c r="I1" s="7"/>
      <c r="J1" s="7"/>
      <c r="K1" s="7"/>
      <c r="L1" s="7"/>
      <c r="M1" s="7"/>
      <c r="V1" s="33"/>
      <c r="W1" s="34"/>
      <c r="AG1" s="7"/>
    </row>
    <row r="2" spans="1:33" ht="20.100000000000001" customHeight="1" thickBot="1">
      <c r="A2" s="28">
        <v>1</v>
      </c>
      <c r="B2" s="11">
        <f ca="1">Dozen!B2</f>
        <v>27</v>
      </c>
      <c r="C2" s="12">
        <f ca="1">VLOOKUP(B2,Partition!$A$2:$B$38,2)</f>
        <v>9</v>
      </c>
      <c r="D2" s="13">
        <f ca="1">COUNTIF(INDEX(C2:INDEX(C2,IFERROR(LOOKUP(2,1/($D$1:D1=2),ROW($D$1:D1)-MIN(ROW($D$1:D1)-1)),1),),),C2)</f>
        <v>1</v>
      </c>
      <c r="E2" s="7"/>
      <c r="H2" s="5"/>
      <c r="I2" s="5"/>
      <c r="J2" s="5"/>
      <c r="K2" s="5"/>
      <c r="L2" s="5"/>
      <c r="M2" s="5"/>
      <c r="O2" s="2"/>
      <c r="AG2" s="2"/>
    </row>
    <row r="3" spans="1:33" ht="20.100000000000001" customHeight="1" thickBot="1">
      <c r="A3" s="28">
        <f>1+A2</f>
        <v>2</v>
      </c>
      <c r="B3" s="11">
        <f ca="1">Dozen!B3</f>
        <v>31</v>
      </c>
      <c r="C3" s="12">
        <f ca="1">VLOOKUP(B3,Partition!$A$2:$B$38,2)</f>
        <v>4</v>
      </c>
      <c r="D3" s="13">
        <f ca="1">COUNTIF(INDEX(C3:INDEX($C$1:C3,IFERROR(LOOKUP(2,1/($D$1:D2=2),ROW($D$1:D2)-MIN(ROW($D$1:D2)-1)),1),),),C3)</f>
        <v>1</v>
      </c>
      <c r="E3" s="7"/>
      <c r="H3" s="5"/>
      <c r="I3" s="5"/>
      <c r="J3" s="5"/>
      <c r="K3" s="5"/>
      <c r="L3" s="5"/>
      <c r="M3" s="5"/>
      <c r="O3" s="2"/>
      <c r="AG3" s="2"/>
    </row>
    <row r="4" spans="1:33" ht="20.100000000000001" customHeight="1" thickBot="1">
      <c r="A4" s="28">
        <f t="shared" ref="A4:A67" si="0">1+A3</f>
        <v>3</v>
      </c>
      <c r="B4" s="11">
        <f ca="1">Dozen!B4</f>
        <v>34</v>
      </c>
      <c r="C4" s="12">
        <f ca="1">VLOOKUP(B4,Partition!$A$2:$B$38,2)</f>
        <v>7</v>
      </c>
      <c r="D4" s="13">
        <f ca="1">COUNTIF(INDEX(C4:INDEX($C$1:C4,IFERROR(LOOKUP(2,1/($D$1:D3=2),ROW($D$1:D3)-MIN(ROW($D$1:D3)-1)),1),),),C4)</f>
        <v>1</v>
      </c>
      <c r="E4" s="7"/>
      <c r="H4" s="5"/>
      <c r="I4" s="5"/>
      <c r="J4" s="5"/>
      <c r="K4" s="5"/>
      <c r="L4" s="5"/>
      <c r="M4" s="5"/>
      <c r="O4" s="2"/>
      <c r="AG4" s="2"/>
    </row>
    <row r="5" spans="1:33" ht="20.100000000000001" customHeight="1" thickBot="1">
      <c r="A5" s="28">
        <f t="shared" si="0"/>
        <v>4</v>
      </c>
      <c r="B5" s="11">
        <f ca="1">Dozen!B5</f>
        <v>19</v>
      </c>
      <c r="C5" s="12">
        <f ca="1">VLOOKUP(B5,Partition!$A$2:$B$38,2)</f>
        <v>1</v>
      </c>
      <c r="D5" s="13">
        <f ca="1">COUNTIF(INDEX(C5:INDEX($C$1:C5,IFERROR(LOOKUP(2,1/($D$1:D4=2),ROW($D$1:D4)-MIN(ROW($D$1:D4)-1)),1),),),C5)</f>
        <v>1</v>
      </c>
      <c r="E5" s="7"/>
      <c r="H5" s="5"/>
      <c r="I5" s="5"/>
      <c r="J5" s="5"/>
      <c r="K5" s="5"/>
      <c r="L5" s="5"/>
      <c r="M5" s="5"/>
      <c r="O5" s="2"/>
      <c r="AG5" s="2"/>
    </row>
    <row r="6" spans="1:33" ht="20.100000000000001" customHeight="1" thickBot="1">
      <c r="A6" s="28">
        <f t="shared" si="0"/>
        <v>5</v>
      </c>
      <c r="B6" s="11">
        <f ca="1">Dozen!B6</f>
        <v>29</v>
      </c>
      <c r="C6" s="12">
        <f ca="1">VLOOKUP(B6,Partition!$A$2:$B$38,2)</f>
        <v>2</v>
      </c>
      <c r="D6" s="13">
        <f ca="1">COUNTIF(INDEX(C6:INDEX($C$1:C6,IFERROR(LOOKUP(2,1/($D$1:D5=2),ROW($D$1:D5)-MIN(ROW($D$1:D5)-1)),1),),),C6)</f>
        <v>1</v>
      </c>
      <c r="E6" s="7"/>
      <c r="H6" s="5"/>
      <c r="I6" s="5"/>
      <c r="J6" s="5"/>
      <c r="K6" s="5"/>
      <c r="L6" s="5"/>
      <c r="M6" s="5"/>
      <c r="O6" s="2"/>
      <c r="AG6" s="2"/>
    </row>
    <row r="7" spans="1:33" ht="20.100000000000001" customHeight="1" thickBot="1">
      <c r="A7" s="28">
        <f t="shared" si="0"/>
        <v>6</v>
      </c>
      <c r="B7" s="11">
        <f ca="1">Dozen!B7</f>
        <v>34</v>
      </c>
      <c r="C7" s="12">
        <f ca="1">VLOOKUP(B7,Partition!$A$2:$B$38,2)</f>
        <v>7</v>
      </c>
      <c r="D7" s="13">
        <f ca="1">COUNTIF(INDEX(C7:INDEX($C$1:C7,IFERROR(LOOKUP(2,1/($D$1:D6=2),ROW($D$1:D6)-MIN(ROW($D$1:D6)-1)),1),),),C7)</f>
        <v>2</v>
      </c>
      <c r="E7" s="7"/>
      <c r="H7" s="5"/>
      <c r="I7" s="5"/>
      <c r="J7" s="5"/>
      <c r="K7" s="5"/>
      <c r="L7" s="5"/>
      <c r="M7" s="5"/>
      <c r="O7" s="2"/>
      <c r="AG7" s="2"/>
    </row>
    <row r="8" spans="1:33" ht="20.100000000000001" customHeight="1" thickBot="1">
      <c r="A8" s="28">
        <f t="shared" si="0"/>
        <v>7</v>
      </c>
      <c r="B8" s="11">
        <f ca="1">Dozen!B8</f>
        <v>33</v>
      </c>
      <c r="C8" s="12">
        <f ca="1">VLOOKUP(B8,Partition!$A$2:$B$38,2)</f>
        <v>6</v>
      </c>
      <c r="D8" s="13">
        <f ca="1">COUNTIF(INDEX(C8:INDEX($C$1:C8,IFERROR(LOOKUP(2,1/($D$1:D7=2),ROW($D$1:D7)-MIN(ROW($D$1:D7)-1)),1),),),C8)</f>
        <v>1</v>
      </c>
      <c r="E8" s="7"/>
      <c r="H8" s="5"/>
      <c r="I8" s="5"/>
      <c r="J8" s="5"/>
      <c r="K8" s="5"/>
      <c r="L8" s="5"/>
      <c r="M8" s="5"/>
      <c r="O8" s="2"/>
      <c r="AG8" s="2"/>
    </row>
    <row r="9" spans="1:33" ht="20.100000000000001" customHeight="1" thickBot="1">
      <c r="A9" s="28">
        <f t="shared" si="0"/>
        <v>8</v>
      </c>
      <c r="B9" s="11">
        <f ca="1">Dozen!B9</f>
        <v>18</v>
      </c>
      <c r="C9" s="12">
        <f ca="1">VLOOKUP(B9,Partition!$A$2:$B$38,2)</f>
        <v>9</v>
      </c>
      <c r="D9" s="13">
        <f ca="1">COUNTIF(INDEX(C9:INDEX($C$1:C9,IFERROR(LOOKUP(2,1/($D$1:D8=2),ROW($D$1:D8)-MIN(ROW($D$1:D8)-1)),1),),),C9)</f>
        <v>1</v>
      </c>
      <c r="E9" s="7"/>
      <c r="H9" s="5"/>
      <c r="I9" s="5"/>
      <c r="J9" s="5"/>
      <c r="K9" s="5"/>
      <c r="L9" s="5"/>
      <c r="M9" s="5"/>
      <c r="O9" s="2"/>
      <c r="AG9" s="2"/>
    </row>
    <row r="10" spans="1:33" ht="20.100000000000001" customHeight="1" thickBot="1">
      <c r="A10" s="28">
        <f t="shared" si="0"/>
        <v>9</v>
      </c>
      <c r="B10" s="11">
        <f ca="1">Dozen!B10</f>
        <v>21</v>
      </c>
      <c r="C10" s="12">
        <f ca="1">VLOOKUP(B10,Partition!$A$2:$B$38,2)</f>
        <v>3</v>
      </c>
      <c r="D10" s="13">
        <f ca="1">COUNTIF(INDEX(C10:INDEX($C$1:C10,IFERROR(LOOKUP(2,1/($D$1:D9=2),ROW($D$1:D9)-MIN(ROW($D$1:D9)-1)),1),),),C10)</f>
        <v>1</v>
      </c>
      <c r="E10" s="7"/>
      <c r="H10" s="5"/>
      <c r="I10" s="5"/>
      <c r="J10" s="5"/>
      <c r="K10" s="5"/>
      <c r="L10" s="5"/>
      <c r="M10" s="5"/>
      <c r="O10" s="2"/>
      <c r="AG10" s="2"/>
    </row>
    <row r="11" spans="1:33" ht="20.100000000000001" customHeight="1" thickBot="1">
      <c r="A11" s="28">
        <f t="shared" si="0"/>
        <v>10</v>
      </c>
      <c r="B11" s="11">
        <f ca="1">Dozen!B11</f>
        <v>10</v>
      </c>
      <c r="C11" s="12">
        <f ca="1">VLOOKUP(B11,Partition!$A$2:$B$38,2)</f>
        <v>1</v>
      </c>
      <c r="D11" s="13">
        <f ca="1">COUNTIF(INDEX(C11:INDEX($C$1:C11,IFERROR(LOOKUP(2,1/($D$1:D10=2),ROW($D$1:D10)-MIN(ROW($D$1:D10)-1)),1),),),C11)</f>
        <v>1</v>
      </c>
      <c r="E11" s="7"/>
      <c r="H11" s="5"/>
      <c r="I11" s="5"/>
      <c r="J11" s="5"/>
      <c r="K11" s="5"/>
      <c r="L11" s="5"/>
      <c r="M11" s="5"/>
      <c r="O11" s="2"/>
      <c r="AG11" s="2"/>
    </row>
    <row r="12" spans="1:33" ht="20.100000000000001" customHeight="1" thickBot="1">
      <c r="A12" s="28">
        <f t="shared" si="0"/>
        <v>11</v>
      </c>
      <c r="B12" s="11">
        <f ca="1">Dozen!B12</f>
        <v>19</v>
      </c>
      <c r="C12" s="12">
        <f ca="1">VLOOKUP(B12,Partition!$A$2:$B$38,2)</f>
        <v>1</v>
      </c>
      <c r="D12" s="13">
        <f ca="1">COUNTIF(INDEX(C12:INDEX($C$1:C12,IFERROR(LOOKUP(2,1/($D$1:D11=2),ROW($D$1:D11)-MIN(ROW($D$1:D11)-1)),1),),),C12)</f>
        <v>2</v>
      </c>
      <c r="E12" s="7"/>
      <c r="H12" s="5"/>
      <c r="I12" s="5"/>
      <c r="J12" s="5"/>
      <c r="K12" s="5"/>
      <c r="L12" s="5"/>
      <c r="M12" s="5"/>
      <c r="O12" s="2"/>
      <c r="AG12" s="2"/>
    </row>
    <row r="13" spans="1:33" ht="20.100000000000001" customHeight="1" thickBot="1">
      <c r="A13" s="28">
        <f t="shared" si="0"/>
        <v>12</v>
      </c>
      <c r="B13" s="11">
        <f ca="1">Dozen!B13</f>
        <v>11</v>
      </c>
      <c r="C13" s="12">
        <f ca="1">VLOOKUP(B13,Partition!$A$2:$B$38,2)</f>
        <v>2</v>
      </c>
      <c r="D13" s="13">
        <f ca="1">COUNTIF(INDEX(C13:INDEX($C$1:C13,IFERROR(LOOKUP(2,1/($D$1:D12=2),ROW($D$1:D12)-MIN(ROW($D$1:D12)-1)),1),),),C13)</f>
        <v>1</v>
      </c>
      <c r="E13" s="7"/>
      <c r="H13" s="5"/>
      <c r="I13" s="5"/>
      <c r="J13" s="5"/>
      <c r="K13" s="5"/>
      <c r="L13" s="5"/>
      <c r="M13" s="5"/>
      <c r="O13" s="2"/>
      <c r="AG13" s="2"/>
    </row>
    <row r="14" spans="1:33" ht="20.100000000000001" customHeight="1" thickBot="1">
      <c r="A14" s="28">
        <f t="shared" si="0"/>
        <v>13</v>
      </c>
      <c r="B14" s="11">
        <f ca="1">Dozen!B14</f>
        <v>28</v>
      </c>
      <c r="C14" s="12">
        <f ca="1">VLOOKUP(B14,Partition!$A$2:$B$38,2)</f>
        <v>1</v>
      </c>
      <c r="D14" s="13">
        <f ca="1">COUNTIF(INDEX(C14:INDEX($C$1:C14,IFERROR(LOOKUP(2,1/($D$1:D13=2),ROW($D$1:D13)-MIN(ROW($D$1:D13)-1)),1),),),C14)</f>
        <v>2</v>
      </c>
      <c r="E14" s="7"/>
      <c r="H14" s="5"/>
      <c r="I14" s="5"/>
      <c r="J14" s="5"/>
      <c r="K14" s="5"/>
      <c r="L14" s="5"/>
      <c r="M14" s="5"/>
      <c r="AG14" s="2"/>
    </row>
    <row r="15" spans="1:33" ht="20.100000000000001" customHeight="1" thickBot="1">
      <c r="A15" s="28">
        <f t="shared" si="0"/>
        <v>14</v>
      </c>
      <c r="B15" s="11">
        <f ca="1">Dozen!B15</f>
        <v>25</v>
      </c>
      <c r="C15" s="12">
        <f ca="1">VLOOKUP(B15,Partition!$A$2:$B$38,2)</f>
        <v>7</v>
      </c>
      <c r="D15" s="13">
        <f ca="1">COUNTIF(INDEX(C15:INDEX($C$1:C15,IFERROR(LOOKUP(2,1/($D$1:D14=2),ROW($D$1:D14)-MIN(ROW($D$1:D14)-1)),1),),),C15)</f>
        <v>1</v>
      </c>
      <c r="E15" s="7"/>
      <c r="H15" s="5"/>
      <c r="I15" s="5"/>
      <c r="J15" s="5"/>
      <c r="K15" s="5"/>
      <c r="L15" s="5"/>
      <c r="M15" s="5"/>
      <c r="AG15" s="2"/>
    </row>
    <row r="16" spans="1:33" ht="20.100000000000001" customHeight="1" thickBot="1">
      <c r="A16" s="28">
        <f t="shared" si="0"/>
        <v>15</v>
      </c>
      <c r="B16" s="11">
        <f ca="1">Dozen!B16</f>
        <v>15</v>
      </c>
      <c r="C16" s="12">
        <f ca="1">VLOOKUP(B16,Partition!$A$2:$B$38,2)</f>
        <v>6</v>
      </c>
      <c r="D16" s="13">
        <f ca="1">COUNTIF(INDEX(C16:INDEX($C$1:C16,IFERROR(LOOKUP(2,1/($D$1:D15=2),ROW($D$1:D15)-MIN(ROW($D$1:D15)-1)),1),),),C16)</f>
        <v>1</v>
      </c>
      <c r="E16" s="7"/>
      <c r="H16" s="5"/>
      <c r="I16" s="5"/>
      <c r="J16" s="5"/>
      <c r="K16" s="5"/>
      <c r="L16" s="5"/>
      <c r="M16" s="5"/>
      <c r="AG16" s="2"/>
    </row>
    <row r="17" spans="1:33" ht="20.100000000000001" customHeight="1" thickBot="1">
      <c r="A17" s="28">
        <f t="shared" si="0"/>
        <v>16</v>
      </c>
      <c r="B17" s="11">
        <f ca="1">Dozen!B17</f>
        <v>23</v>
      </c>
      <c r="C17" s="12">
        <f ca="1">VLOOKUP(B17,Partition!$A$2:$B$38,2)</f>
        <v>5</v>
      </c>
      <c r="D17" s="13">
        <f ca="1">COUNTIF(INDEX(C17:INDEX($C$1:C17,IFERROR(LOOKUP(2,1/($D$1:D16=2),ROW($D$1:D16)-MIN(ROW($D$1:D16)-1)),1),),),C17)</f>
        <v>1</v>
      </c>
      <c r="E17" s="7"/>
      <c r="H17" s="5"/>
      <c r="I17" s="5"/>
      <c r="J17" s="5"/>
      <c r="K17" s="5"/>
      <c r="L17" s="5"/>
      <c r="M17" s="5"/>
      <c r="AG17" s="2"/>
    </row>
    <row r="18" spans="1:33" ht="20.100000000000001" customHeight="1" thickBot="1">
      <c r="A18" s="28">
        <f t="shared" si="0"/>
        <v>17</v>
      </c>
      <c r="B18" s="11">
        <f ca="1">Dozen!B18</f>
        <v>1</v>
      </c>
      <c r="C18" s="12">
        <f ca="1">VLOOKUP(B18,Partition!$A$2:$B$38,2)</f>
        <v>1</v>
      </c>
      <c r="D18" s="13">
        <f ca="1">COUNTIF(INDEX(C18:INDEX($C$1:C18,IFERROR(LOOKUP(2,1/($D$1:D17=2),ROW($D$1:D17)-MIN(ROW($D$1:D17)-1)),1),),),C18)</f>
        <v>2</v>
      </c>
      <c r="E18" s="7"/>
      <c r="H18" s="5"/>
      <c r="I18" s="5"/>
      <c r="J18" s="5"/>
      <c r="K18" s="5"/>
      <c r="L18" s="5"/>
      <c r="M18" s="5"/>
      <c r="AG18" s="2"/>
    </row>
    <row r="19" spans="1:33" ht="20.100000000000001" customHeight="1" thickBot="1">
      <c r="A19" s="28">
        <f t="shared" si="0"/>
        <v>18</v>
      </c>
      <c r="B19" s="11">
        <f ca="1">Dozen!B19</f>
        <v>3</v>
      </c>
      <c r="C19" s="12">
        <f ca="1">VLOOKUP(B19,Partition!$A$2:$B$38,2)</f>
        <v>3</v>
      </c>
      <c r="D19" s="13">
        <f ca="1">COUNTIF(INDEX(C19:INDEX($C$1:C19,IFERROR(LOOKUP(2,1/($D$1:D18=2),ROW($D$1:D18)-MIN(ROW($D$1:D18)-1)),1),),),C19)</f>
        <v>1</v>
      </c>
      <c r="E19" s="7"/>
      <c r="H19" s="5"/>
      <c r="I19" s="5"/>
      <c r="J19" s="5"/>
      <c r="K19" s="5"/>
      <c r="L19" s="5"/>
      <c r="M19" s="5"/>
      <c r="AG19" s="2"/>
    </row>
    <row r="20" spans="1:33" ht="20.100000000000001" customHeight="1" thickBot="1">
      <c r="A20" s="28">
        <f t="shared" si="0"/>
        <v>19</v>
      </c>
      <c r="B20" s="11">
        <f ca="1">Dozen!B20</f>
        <v>11</v>
      </c>
      <c r="C20" s="12">
        <f ca="1">VLOOKUP(B20,Partition!$A$2:$B$38,2)</f>
        <v>2</v>
      </c>
      <c r="D20" s="13">
        <f ca="1">COUNTIF(INDEX(C20:INDEX($C$1:C20,IFERROR(LOOKUP(2,1/($D$1:D19=2),ROW($D$1:D19)-MIN(ROW($D$1:D19)-1)),1),),),C20)</f>
        <v>1</v>
      </c>
      <c r="E20" s="7"/>
      <c r="H20" s="5"/>
      <c r="I20" s="5"/>
      <c r="J20" s="5"/>
      <c r="K20" s="5"/>
      <c r="L20" s="5"/>
      <c r="M20" s="5"/>
      <c r="AG20" s="2"/>
    </row>
    <row r="21" spans="1:33" ht="20.100000000000001" customHeight="1" thickBot="1">
      <c r="A21" s="28">
        <f t="shared" si="0"/>
        <v>20</v>
      </c>
      <c r="B21" s="11">
        <f ca="1">Dozen!B21</f>
        <v>34</v>
      </c>
      <c r="C21" s="12">
        <f ca="1">VLOOKUP(B21,Partition!$A$2:$B$38,2)</f>
        <v>7</v>
      </c>
      <c r="D21" s="13">
        <f ca="1">COUNTIF(INDEX(C21:INDEX($C$1:C21,IFERROR(LOOKUP(2,1/($D$1:D20=2),ROW($D$1:D20)-MIN(ROW($D$1:D20)-1)),1),),),C21)</f>
        <v>1</v>
      </c>
      <c r="E21" s="7"/>
      <c r="H21" s="5"/>
      <c r="I21" s="5"/>
      <c r="J21" s="5"/>
      <c r="K21" s="5"/>
      <c r="L21" s="5"/>
      <c r="M21" s="5"/>
      <c r="AG21" s="2"/>
    </row>
    <row r="22" spans="1:33" ht="20.100000000000001" customHeight="1" thickBot="1">
      <c r="A22" s="28">
        <f t="shared" si="0"/>
        <v>21</v>
      </c>
      <c r="B22" s="11">
        <f ca="1">Dozen!B22</f>
        <v>15</v>
      </c>
      <c r="C22" s="12">
        <f ca="1">VLOOKUP(B22,Partition!$A$2:$B$38,2)</f>
        <v>6</v>
      </c>
      <c r="D22" s="13">
        <f ca="1">COUNTIF(INDEX(C22:INDEX($C$1:C22,IFERROR(LOOKUP(2,1/($D$1:D21=2),ROW($D$1:D21)-MIN(ROW($D$1:D21)-1)),1),),),C22)</f>
        <v>1</v>
      </c>
      <c r="E22" s="7"/>
      <c r="H22" s="5"/>
      <c r="I22" s="5"/>
      <c r="J22" s="5"/>
      <c r="K22" s="5"/>
      <c r="L22" s="5"/>
      <c r="M22" s="5"/>
      <c r="AG22" s="2"/>
    </row>
    <row r="23" spans="1:33" ht="20.100000000000001" customHeight="1" thickBot="1">
      <c r="A23" s="28">
        <f t="shared" si="0"/>
        <v>22</v>
      </c>
      <c r="B23" s="11">
        <f ca="1">Dozen!B23</f>
        <v>35</v>
      </c>
      <c r="C23" s="12">
        <f ca="1">VLOOKUP(B23,Partition!$A$2:$B$38,2)</f>
        <v>8</v>
      </c>
      <c r="D23" s="13">
        <f ca="1">COUNTIF(INDEX(C23:INDEX($C$1:C23,IFERROR(LOOKUP(2,1/($D$1:D22=2),ROW($D$1:D22)-MIN(ROW($D$1:D22)-1)),1),),),C23)</f>
        <v>1</v>
      </c>
      <c r="E23" s="7"/>
      <c r="H23" s="5"/>
      <c r="I23" s="5"/>
      <c r="J23" s="5"/>
      <c r="K23" s="5"/>
      <c r="L23" s="5"/>
      <c r="M23" s="5"/>
      <c r="AG23" s="2"/>
    </row>
    <row r="24" spans="1:33" ht="20.100000000000001" customHeight="1" thickBot="1">
      <c r="A24" s="28">
        <f t="shared" si="0"/>
        <v>23</v>
      </c>
      <c r="B24" s="11">
        <f ca="1">Dozen!B24</f>
        <v>31</v>
      </c>
      <c r="C24" s="12">
        <f ca="1">VLOOKUP(B24,Partition!$A$2:$B$38,2)</f>
        <v>4</v>
      </c>
      <c r="D24" s="13">
        <f ca="1">COUNTIF(INDEX(C24:INDEX($C$1:C24,IFERROR(LOOKUP(2,1/($D$1:D23=2),ROW($D$1:D23)-MIN(ROW($D$1:D23)-1)),1),),),C24)</f>
        <v>1</v>
      </c>
      <c r="E24" s="7"/>
      <c r="H24" s="5"/>
      <c r="I24" s="5"/>
      <c r="J24" s="5"/>
      <c r="K24" s="5"/>
      <c r="L24" s="5"/>
      <c r="M24" s="5"/>
      <c r="AG24" s="2"/>
    </row>
    <row r="25" spans="1:33" ht="20.100000000000001" customHeight="1" thickBot="1">
      <c r="A25" s="28">
        <f t="shared" si="0"/>
        <v>24</v>
      </c>
      <c r="B25" s="11">
        <f ca="1">Dozen!B25</f>
        <v>18</v>
      </c>
      <c r="C25" s="12">
        <f ca="1">VLOOKUP(B25,Partition!$A$2:$B$38,2)</f>
        <v>9</v>
      </c>
      <c r="D25" s="13">
        <f ca="1">COUNTIF(INDEX(C25:INDEX($C$1:C25,IFERROR(LOOKUP(2,1/($D$1:D24=2),ROW($D$1:D24)-MIN(ROW($D$1:D24)-1)),1),),),C25)</f>
        <v>1</v>
      </c>
      <c r="E25" s="7"/>
      <c r="H25" s="5"/>
      <c r="I25" s="5"/>
      <c r="J25" s="5"/>
      <c r="K25" s="5"/>
      <c r="L25" s="5"/>
      <c r="M25" s="5"/>
      <c r="AG25" s="2"/>
    </row>
    <row r="26" spans="1:33" ht="20.100000000000001" customHeight="1" thickBot="1">
      <c r="A26" s="28">
        <f t="shared" si="0"/>
        <v>25</v>
      </c>
      <c r="B26" s="11">
        <f ca="1">Dozen!B26</f>
        <v>15</v>
      </c>
      <c r="C26" s="12">
        <f ca="1">VLOOKUP(B26,Partition!$A$2:$B$38,2)</f>
        <v>6</v>
      </c>
      <c r="D26" s="13">
        <f ca="1">COUNTIF(INDEX(C26:INDEX($C$1:C26,IFERROR(LOOKUP(2,1/($D$1:D25=2),ROW($D$1:D25)-MIN(ROW($D$1:D25)-1)),1),),),C26)</f>
        <v>2</v>
      </c>
      <c r="E26" s="7"/>
      <c r="H26" s="5"/>
      <c r="I26" s="5"/>
      <c r="J26" s="5"/>
      <c r="K26" s="5"/>
      <c r="L26" s="5"/>
      <c r="M26" s="5"/>
      <c r="AG26" s="2"/>
    </row>
    <row r="27" spans="1:33" ht="20.100000000000001" customHeight="1" thickBot="1">
      <c r="A27" s="28">
        <f t="shared" si="0"/>
        <v>26</v>
      </c>
      <c r="B27" s="11">
        <f ca="1">Dozen!B27</f>
        <v>23</v>
      </c>
      <c r="C27" s="12">
        <f ca="1">VLOOKUP(B27,Partition!$A$2:$B$38,2)</f>
        <v>5</v>
      </c>
      <c r="D27" s="13">
        <f ca="1">COUNTIF(INDEX(C27:INDEX($C$1:C27,IFERROR(LOOKUP(2,1/($D$1:D26=2),ROW($D$1:D26)-MIN(ROW($D$1:D26)-1)),1),),),C27)</f>
        <v>1</v>
      </c>
      <c r="E27" s="7"/>
      <c r="H27" s="5"/>
      <c r="I27" s="5"/>
      <c r="J27" s="5"/>
      <c r="K27" s="5"/>
      <c r="L27" s="5"/>
      <c r="M27" s="5"/>
      <c r="AG27" s="2"/>
    </row>
    <row r="28" spans="1:33" ht="20.100000000000001" customHeight="1" thickBot="1">
      <c r="A28" s="28">
        <f t="shared" si="0"/>
        <v>27</v>
      </c>
      <c r="B28" s="11">
        <f ca="1">Dozen!B28</f>
        <v>21</v>
      </c>
      <c r="C28" s="12">
        <f ca="1">VLOOKUP(B28,Partition!$A$2:$B$38,2)</f>
        <v>3</v>
      </c>
      <c r="D28" s="13">
        <f ca="1">COUNTIF(INDEX(C28:INDEX($C$1:C28,IFERROR(LOOKUP(2,1/($D$1:D27=2),ROW($D$1:D27)-MIN(ROW($D$1:D27)-1)),1),),),C28)</f>
        <v>1</v>
      </c>
      <c r="E28" s="7"/>
      <c r="H28" s="5"/>
      <c r="I28" s="5"/>
      <c r="J28" s="5"/>
      <c r="K28" s="5"/>
      <c r="L28" s="5"/>
      <c r="M28" s="5"/>
      <c r="AG28" s="2"/>
    </row>
    <row r="29" spans="1:33" ht="20.100000000000001" customHeight="1" thickBot="1">
      <c r="A29" s="28">
        <f t="shared" si="0"/>
        <v>28</v>
      </c>
      <c r="B29" s="11">
        <f ca="1">Dozen!B29</f>
        <v>14</v>
      </c>
      <c r="C29" s="12">
        <f ca="1">VLOOKUP(B29,Partition!$A$2:$B$38,2)</f>
        <v>5</v>
      </c>
      <c r="D29" s="13">
        <f ca="1">COUNTIF(INDEX(C29:INDEX($C$1:C29,IFERROR(LOOKUP(2,1/($D$1:D28=2),ROW($D$1:D28)-MIN(ROW($D$1:D28)-1)),1),),),C29)</f>
        <v>2</v>
      </c>
      <c r="E29" s="7"/>
      <c r="H29" s="5"/>
      <c r="I29" s="5"/>
      <c r="J29" s="5"/>
      <c r="K29" s="5"/>
      <c r="L29" s="5"/>
      <c r="M29" s="5"/>
      <c r="AG29" s="2"/>
    </row>
    <row r="30" spans="1:33" ht="20.100000000000001" customHeight="1" thickBot="1">
      <c r="A30" s="28">
        <f t="shared" si="0"/>
        <v>29</v>
      </c>
      <c r="B30" s="11">
        <f ca="1">Dozen!B30</f>
        <v>14</v>
      </c>
      <c r="C30" s="12">
        <f ca="1">VLOOKUP(B30,Partition!$A$2:$B$38,2)</f>
        <v>5</v>
      </c>
      <c r="D30" s="13">
        <f ca="1">COUNTIF(INDEX(C30:INDEX($C$1:C30,IFERROR(LOOKUP(2,1/($D$1:D29=2),ROW($D$1:D29)-MIN(ROW($D$1:D29)-1)),1),),),C30)</f>
        <v>2</v>
      </c>
      <c r="E30" s="7"/>
      <c r="H30" s="5"/>
      <c r="I30" s="5"/>
      <c r="J30" s="5"/>
      <c r="K30" s="5"/>
      <c r="L30" s="5"/>
      <c r="M30" s="5"/>
      <c r="AG30" s="2"/>
    </row>
    <row r="31" spans="1:33" ht="20.100000000000001" customHeight="1" thickBot="1">
      <c r="A31" s="28">
        <f t="shared" si="0"/>
        <v>30</v>
      </c>
      <c r="B31" s="11">
        <f ca="1">Dozen!B31</f>
        <v>18</v>
      </c>
      <c r="C31" s="12">
        <f ca="1">VLOOKUP(B31,Partition!$A$2:$B$38,2)</f>
        <v>9</v>
      </c>
      <c r="D31" s="13">
        <f ca="1">COUNTIF(INDEX(C31:INDEX($C$1:C31,IFERROR(LOOKUP(2,1/($D$1:D30=2),ROW($D$1:D30)-MIN(ROW($D$1:D30)-1)),1),),),C31)</f>
        <v>1</v>
      </c>
      <c r="E31" s="7"/>
      <c r="H31" s="5"/>
      <c r="I31" s="5"/>
      <c r="J31" s="5"/>
      <c r="K31" s="5"/>
      <c r="L31" s="5"/>
      <c r="M31" s="5"/>
      <c r="AG31" s="2"/>
    </row>
    <row r="32" spans="1:33" ht="20.100000000000001" customHeight="1" thickBot="1">
      <c r="A32" s="28">
        <f t="shared" si="0"/>
        <v>31</v>
      </c>
      <c r="B32" s="11">
        <f ca="1">Dozen!B32</f>
        <v>22</v>
      </c>
      <c r="C32" s="12">
        <f ca="1">VLOOKUP(B32,Partition!$A$2:$B$38,2)</f>
        <v>4</v>
      </c>
      <c r="D32" s="13">
        <f ca="1">COUNTIF(INDEX(C32:INDEX($C$1:C32,IFERROR(LOOKUP(2,1/($D$1:D31=2),ROW($D$1:D31)-MIN(ROW($D$1:D31)-1)),1),),),C32)</f>
        <v>1</v>
      </c>
      <c r="E32" s="7"/>
      <c r="H32" s="5"/>
      <c r="I32" s="5"/>
      <c r="J32" s="5"/>
      <c r="K32" s="5"/>
      <c r="L32" s="5"/>
      <c r="M32" s="5"/>
      <c r="AG32" s="2"/>
    </row>
    <row r="33" spans="1:41" ht="20.100000000000001" customHeight="1" thickBot="1">
      <c r="A33" s="28">
        <f t="shared" si="0"/>
        <v>32</v>
      </c>
      <c r="B33" s="11">
        <f ca="1">Dozen!B33</f>
        <v>20</v>
      </c>
      <c r="C33" s="12">
        <f ca="1">VLOOKUP(B33,Partition!$A$2:$B$38,2)</f>
        <v>2</v>
      </c>
      <c r="D33" s="13">
        <f ca="1">COUNTIF(INDEX(C33:INDEX($C$1:C33,IFERROR(LOOKUP(2,1/($D$1:D32=2),ROW($D$1:D32)-MIN(ROW($D$1:D32)-1)),1),),),C33)</f>
        <v>1</v>
      </c>
      <c r="E33" s="7"/>
      <c r="H33" s="5"/>
      <c r="I33" s="5"/>
      <c r="J33" s="5"/>
      <c r="K33" s="5"/>
      <c r="L33" s="5"/>
      <c r="M33" s="5"/>
      <c r="AG33" s="2"/>
    </row>
    <row r="34" spans="1:41" ht="20.100000000000001" customHeight="1" thickBot="1">
      <c r="A34" s="28">
        <f t="shared" si="0"/>
        <v>33</v>
      </c>
      <c r="B34" s="11">
        <f ca="1">Dozen!B34</f>
        <v>27</v>
      </c>
      <c r="C34" s="12">
        <f ca="1">VLOOKUP(B34,Partition!$A$2:$B$38,2)</f>
        <v>9</v>
      </c>
      <c r="D34" s="13">
        <f ca="1">COUNTIF(INDEX(C34:INDEX($C$1:C34,IFERROR(LOOKUP(2,1/($D$1:D33=2),ROW($D$1:D33)-MIN(ROW($D$1:D33)-1)),1),),),C34)</f>
        <v>2</v>
      </c>
      <c r="E34" s="7"/>
      <c r="H34" s="5"/>
      <c r="I34" s="5"/>
      <c r="J34" s="5"/>
      <c r="K34" s="5"/>
      <c r="L34" s="5"/>
      <c r="M34" s="5"/>
      <c r="AG34" s="2"/>
    </row>
    <row r="35" spans="1:41" ht="20.100000000000001" customHeight="1" thickBot="1">
      <c r="A35" s="28">
        <f t="shared" si="0"/>
        <v>34</v>
      </c>
      <c r="B35" s="11">
        <f ca="1">Dozen!B35</f>
        <v>21</v>
      </c>
      <c r="C35" s="12">
        <f ca="1">VLOOKUP(B35,Partition!$A$2:$B$38,2)</f>
        <v>3</v>
      </c>
      <c r="D35" s="13">
        <f ca="1">COUNTIF(INDEX(C35:INDEX($C$1:C35,IFERROR(LOOKUP(2,1/($D$1:D34=2),ROW($D$1:D34)-MIN(ROW($D$1:D34)-1)),1),),),C35)</f>
        <v>1</v>
      </c>
      <c r="E35" s="7"/>
      <c r="H35" s="5"/>
      <c r="I35" s="5"/>
      <c r="J35" s="5"/>
      <c r="K35" s="5"/>
      <c r="L35" s="5"/>
      <c r="M35" s="5"/>
      <c r="AG35" s="2"/>
    </row>
    <row r="36" spans="1:41" ht="20.100000000000001" customHeight="1" thickBot="1">
      <c r="A36" s="28">
        <f t="shared" si="0"/>
        <v>35</v>
      </c>
      <c r="B36" s="11">
        <f ca="1">Dozen!B36</f>
        <v>16</v>
      </c>
      <c r="C36" s="12">
        <f ca="1">VLOOKUP(B36,Partition!$A$2:$B$38,2)</f>
        <v>7</v>
      </c>
      <c r="D36" s="13">
        <f ca="1">COUNTIF(INDEX(C36:INDEX($C$1:C36,IFERROR(LOOKUP(2,1/($D$1:D35=2),ROW($D$1:D35)-MIN(ROW($D$1:D35)-1)),1),),),C36)</f>
        <v>1</v>
      </c>
      <c r="E36" s="7"/>
      <c r="H36" s="5"/>
      <c r="I36" s="5"/>
      <c r="J36" s="5"/>
      <c r="K36" s="5"/>
      <c r="L36" s="5"/>
      <c r="M36" s="5"/>
      <c r="AG36" s="2"/>
    </row>
    <row r="37" spans="1:41" ht="20.100000000000001" customHeight="1" thickBot="1">
      <c r="A37" s="28">
        <f t="shared" si="0"/>
        <v>36</v>
      </c>
      <c r="B37" s="11">
        <f ca="1">Dozen!B37</f>
        <v>29</v>
      </c>
      <c r="C37" s="12">
        <f ca="1">VLOOKUP(B37,Partition!$A$2:$B$38,2)</f>
        <v>2</v>
      </c>
      <c r="D37" s="13">
        <f ca="1">COUNTIF(INDEX(C37:INDEX($C$1:C37,IFERROR(LOOKUP(2,1/($D$1:D36=2),ROW($D$1:D36)-MIN(ROW($D$1:D36)-1)),1),),),C37)</f>
        <v>1</v>
      </c>
      <c r="E37" s="7"/>
      <c r="H37" s="5"/>
      <c r="I37" s="5"/>
      <c r="J37" s="5"/>
      <c r="K37" s="5"/>
      <c r="L37" s="5"/>
      <c r="M37" s="5"/>
      <c r="AG37" s="2"/>
    </row>
    <row r="38" spans="1:41" ht="20.100000000000001" customHeight="1" thickBot="1">
      <c r="A38" s="28">
        <f t="shared" si="0"/>
        <v>37</v>
      </c>
      <c r="B38" s="11">
        <f ca="1">Dozen!B38</f>
        <v>26</v>
      </c>
      <c r="C38" s="12">
        <f ca="1">VLOOKUP(B38,Partition!$A$2:$B$38,2)</f>
        <v>8</v>
      </c>
      <c r="D38" s="13">
        <f ca="1">COUNTIF(INDEX(C38:INDEX($C$1:C38,IFERROR(LOOKUP(2,1/($D$1:D37=2),ROW($D$1:D37)-MIN(ROW($D$1:D37)-1)),1),),),C38)</f>
        <v>1</v>
      </c>
      <c r="E38" s="7"/>
      <c r="H38" s="5"/>
      <c r="I38" s="5"/>
      <c r="J38" s="5"/>
      <c r="K38" s="5"/>
      <c r="L38" s="5"/>
      <c r="M38" s="5"/>
      <c r="AG38" s="2"/>
    </row>
    <row r="39" spans="1:41" ht="20.100000000000001" customHeight="1" thickBot="1">
      <c r="A39" s="28">
        <f t="shared" si="0"/>
        <v>38</v>
      </c>
      <c r="B39" s="11">
        <f ca="1">Dozen!B39</f>
        <v>15</v>
      </c>
      <c r="C39" s="12">
        <f ca="1">VLOOKUP(B39,Partition!$A$2:$B$38,2)</f>
        <v>6</v>
      </c>
      <c r="D39" s="13">
        <f ca="1">COUNTIF(INDEX(C39:INDEX($C$1:C39,IFERROR(LOOKUP(2,1/($D$1:D38=2),ROW($D$1:D38)-MIN(ROW($D$1:D38)-1)),1),),),C39)</f>
        <v>1</v>
      </c>
      <c r="E39" s="7"/>
      <c r="H39" s="5"/>
      <c r="I39" s="5"/>
      <c r="J39" s="5"/>
      <c r="K39" s="5"/>
      <c r="L39" s="5"/>
      <c r="M39" s="5"/>
      <c r="AG39" s="2"/>
      <c r="AO39" s="2"/>
    </row>
    <row r="40" spans="1:41" ht="20.100000000000001" customHeight="1" thickBot="1">
      <c r="A40" s="28">
        <f t="shared" si="0"/>
        <v>39</v>
      </c>
      <c r="B40" s="11">
        <f ca="1">Dozen!B40</f>
        <v>10</v>
      </c>
      <c r="C40" s="12">
        <f ca="1">VLOOKUP(B40,Partition!$A$2:$B$38,2)</f>
        <v>1</v>
      </c>
      <c r="D40" s="13">
        <f ca="1">COUNTIF(INDEX(C40:INDEX($C$1:C40,IFERROR(LOOKUP(2,1/($D$1:D39=2),ROW($D$1:D39)-MIN(ROW($D$1:D39)-1)),1),),),C40)</f>
        <v>1</v>
      </c>
      <c r="E40" s="7"/>
      <c r="H40" s="5"/>
      <c r="I40" s="5"/>
      <c r="J40" s="5"/>
      <c r="K40" s="5"/>
      <c r="L40" s="5"/>
      <c r="M40" s="5"/>
      <c r="AG40" s="2"/>
      <c r="AO40" s="2"/>
    </row>
    <row r="41" spans="1:41" ht="20.100000000000001" customHeight="1" thickBot="1">
      <c r="A41" s="28">
        <f t="shared" si="0"/>
        <v>40</v>
      </c>
      <c r="B41" s="11">
        <f ca="1">Dozen!B41</f>
        <v>1</v>
      </c>
      <c r="C41" s="12">
        <f ca="1">VLOOKUP(B41,Partition!$A$2:$B$38,2)</f>
        <v>1</v>
      </c>
      <c r="D41" s="13">
        <f ca="1">COUNTIF(INDEX(C41:INDEX($C$1:C41,IFERROR(LOOKUP(2,1/($D$1:D40=2),ROW($D$1:D40)-MIN(ROW($D$1:D40)-1)),1),),),C41)</f>
        <v>2</v>
      </c>
      <c r="E41" s="7"/>
      <c r="H41" s="5"/>
      <c r="I41" s="5"/>
      <c r="J41" s="5"/>
      <c r="K41" s="5"/>
      <c r="L41" s="5"/>
      <c r="M41" s="5"/>
      <c r="AG41" s="2"/>
      <c r="AO41" s="2"/>
    </row>
    <row r="42" spans="1:41" ht="20.100000000000001" customHeight="1" thickBot="1">
      <c r="A42" s="28">
        <f t="shared" si="0"/>
        <v>41</v>
      </c>
      <c r="B42" s="11">
        <f ca="1">Dozen!B42</f>
        <v>7</v>
      </c>
      <c r="C42" s="12">
        <f ca="1">VLOOKUP(B42,Partition!$A$2:$B$38,2)</f>
        <v>7</v>
      </c>
      <c r="D42" s="13">
        <f ca="1">COUNTIF(INDEX(C42:INDEX($C$1:C42,IFERROR(LOOKUP(2,1/($D$1:D41=2),ROW($D$1:D41)-MIN(ROW($D$1:D41)-1)),1),),),C42)</f>
        <v>1</v>
      </c>
      <c r="E42" s="7"/>
      <c r="H42" s="5"/>
      <c r="I42" s="5"/>
      <c r="J42" s="5"/>
      <c r="K42" s="5"/>
      <c r="L42" s="5"/>
      <c r="M42" s="5"/>
      <c r="AG42" s="2"/>
      <c r="AO42" s="2"/>
    </row>
    <row r="43" spans="1:41" ht="20.100000000000001" customHeight="1" thickBot="1">
      <c r="A43" s="28">
        <f t="shared" si="0"/>
        <v>42</v>
      </c>
      <c r="B43" s="11">
        <f ca="1">Dozen!B43</f>
        <v>23</v>
      </c>
      <c r="C43" s="12">
        <f ca="1">VLOOKUP(B43,Partition!$A$2:$B$38,2)</f>
        <v>5</v>
      </c>
      <c r="D43" s="13">
        <f ca="1">COUNTIF(INDEX(C43:INDEX($C$1:C43,IFERROR(LOOKUP(2,1/($D$1:D42=2),ROW($D$1:D42)-MIN(ROW($D$1:D42)-1)),1),),),C43)</f>
        <v>1</v>
      </c>
      <c r="E43" s="7"/>
      <c r="H43" s="5"/>
      <c r="I43" s="5"/>
      <c r="J43" s="5"/>
      <c r="K43" s="5"/>
      <c r="L43" s="5"/>
      <c r="M43" s="5"/>
      <c r="AG43" s="2"/>
      <c r="AO43" s="2"/>
    </row>
    <row r="44" spans="1:41" ht="20.100000000000001" customHeight="1" thickBot="1">
      <c r="A44" s="28">
        <f t="shared" si="0"/>
        <v>43</v>
      </c>
      <c r="B44" s="11">
        <f ca="1">Dozen!B44</f>
        <v>28</v>
      </c>
      <c r="C44" s="12">
        <f ca="1">VLOOKUP(B44,Partition!$A$2:$B$38,2)</f>
        <v>1</v>
      </c>
      <c r="D44" s="13">
        <f ca="1">COUNTIF(INDEX(C44:INDEX($C$1:C44,IFERROR(LOOKUP(2,1/($D$1:D43=2),ROW($D$1:D43)-MIN(ROW($D$1:D43)-1)),1),),),C44)</f>
        <v>2</v>
      </c>
      <c r="E44" s="7"/>
      <c r="H44" s="5"/>
      <c r="I44" s="5"/>
      <c r="J44" s="5"/>
      <c r="K44" s="5"/>
      <c r="L44" s="5"/>
      <c r="M44" s="5"/>
      <c r="AG44" s="2"/>
      <c r="AO44" s="2"/>
    </row>
    <row r="45" spans="1:41" ht="20.100000000000001" customHeight="1" thickBot="1">
      <c r="A45" s="28">
        <f t="shared" si="0"/>
        <v>44</v>
      </c>
      <c r="B45" s="11">
        <f ca="1">Dozen!B45</f>
        <v>36</v>
      </c>
      <c r="C45" s="12">
        <f ca="1">VLOOKUP(B45,Partition!$A$2:$B$38,2)</f>
        <v>9</v>
      </c>
      <c r="D45" s="13">
        <f ca="1">COUNTIF(INDEX(C45:INDEX($C$1:C45,IFERROR(LOOKUP(2,1/($D$1:D44=2),ROW($D$1:D44)-MIN(ROW($D$1:D44)-1)),1),),),C45)</f>
        <v>1</v>
      </c>
      <c r="E45" s="7"/>
      <c r="H45" s="5"/>
      <c r="I45" s="5"/>
      <c r="J45" s="5"/>
      <c r="K45" s="5"/>
      <c r="L45" s="5"/>
      <c r="M45" s="5"/>
      <c r="AG45" s="2"/>
      <c r="AO45" s="2"/>
    </row>
    <row r="46" spans="1:41" ht="20.100000000000001" customHeight="1" thickBot="1">
      <c r="A46" s="28">
        <f t="shared" si="0"/>
        <v>45</v>
      </c>
      <c r="B46" s="11">
        <f ca="1">Dozen!B46</f>
        <v>36</v>
      </c>
      <c r="C46" s="12">
        <f ca="1">VLOOKUP(B46,Partition!$A$2:$B$38,2)</f>
        <v>9</v>
      </c>
      <c r="D46" s="13">
        <f ca="1">COUNTIF(INDEX(C46:INDEX($C$1:C46,IFERROR(LOOKUP(2,1/($D$1:D45=2),ROW($D$1:D45)-MIN(ROW($D$1:D45)-1)),1),),),C46)</f>
        <v>2</v>
      </c>
      <c r="E46" s="7"/>
      <c r="H46" s="5"/>
      <c r="I46" s="5"/>
      <c r="J46" s="5"/>
      <c r="K46" s="5"/>
      <c r="L46" s="5"/>
      <c r="M46" s="5"/>
      <c r="AG46" s="2"/>
      <c r="AO46" s="2"/>
    </row>
    <row r="47" spans="1:41" ht="20.100000000000001" customHeight="1" thickBot="1">
      <c r="A47" s="28">
        <f t="shared" si="0"/>
        <v>46</v>
      </c>
      <c r="B47" s="11">
        <f ca="1">Dozen!B47</f>
        <v>26</v>
      </c>
      <c r="C47" s="12">
        <f ca="1">VLOOKUP(B47,Partition!$A$2:$B$38,2)</f>
        <v>8</v>
      </c>
      <c r="D47" s="13">
        <f ca="1">COUNTIF(INDEX(C47:INDEX($C$1:C47,IFERROR(LOOKUP(2,1/($D$1:D46=2),ROW($D$1:D46)-MIN(ROW($D$1:D46)-1)),1),),),C47)</f>
        <v>1</v>
      </c>
      <c r="E47" s="7"/>
      <c r="H47" s="5"/>
      <c r="I47" s="5"/>
      <c r="J47" s="5"/>
      <c r="K47" s="5"/>
      <c r="L47" s="5"/>
      <c r="M47" s="5"/>
      <c r="AG47" s="2"/>
      <c r="AO47" s="2"/>
    </row>
    <row r="48" spans="1:41" ht="20.100000000000001" customHeight="1" thickBot="1">
      <c r="A48" s="28">
        <f t="shared" si="0"/>
        <v>47</v>
      </c>
      <c r="B48" s="11">
        <f ca="1">Dozen!B48</f>
        <v>11</v>
      </c>
      <c r="C48" s="12">
        <f ca="1">VLOOKUP(B48,Partition!$A$2:$B$38,2)</f>
        <v>2</v>
      </c>
      <c r="D48" s="13">
        <f ca="1">COUNTIF(INDEX(C48:INDEX($C$1:C48,IFERROR(LOOKUP(2,1/($D$1:D47=2),ROW($D$1:D47)-MIN(ROW($D$1:D47)-1)),1),),),C48)</f>
        <v>1</v>
      </c>
      <c r="E48" s="7"/>
      <c r="H48" s="5"/>
      <c r="I48" s="5"/>
      <c r="J48" s="5"/>
      <c r="K48" s="5"/>
      <c r="L48" s="5"/>
      <c r="M48" s="5"/>
      <c r="AG48" s="2"/>
      <c r="AO48" s="2"/>
    </row>
    <row r="49" spans="1:41" ht="20.100000000000001" customHeight="1" thickBot="1">
      <c r="A49" s="28">
        <f t="shared" si="0"/>
        <v>48</v>
      </c>
      <c r="B49" s="11">
        <f ca="1">Dozen!B49</f>
        <v>2</v>
      </c>
      <c r="C49" s="12">
        <f ca="1">VLOOKUP(B49,Partition!$A$2:$B$38,2)</f>
        <v>2</v>
      </c>
      <c r="D49" s="13">
        <f ca="1">COUNTIF(INDEX(C49:INDEX($C$1:C49,IFERROR(LOOKUP(2,1/($D$1:D48=2),ROW($D$1:D48)-MIN(ROW($D$1:D48)-1)),1),),),C49)</f>
        <v>2</v>
      </c>
      <c r="E49" s="7"/>
      <c r="H49" s="5"/>
      <c r="I49" s="5"/>
      <c r="J49" s="5"/>
      <c r="K49" s="5"/>
      <c r="L49" s="5"/>
      <c r="M49" s="5"/>
      <c r="AG49" s="2"/>
      <c r="AO49" s="2"/>
    </row>
    <row r="50" spans="1:41" ht="20.100000000000001" customHeight="1" thickBot="1">
      <c r="A50" s="28">
        <f t="shared" si="0"/>
        <v>49</v>
      </c>
      <c r="B50" s="11">
        <f ca="1">Dozen!B50</f>
        <v>15</v>
      </c>
      <c r="C50" s="12">
        <f ca="1">VLOOKUP(B50,Partition!$A$2:$B$38,2)</f>
        <v>6</v>
      </c>
      <c r="D50" s="13">
        <f ca="1">COUNTIF(INDEX(C50:INDEX($C$1:C50,IFERROR(LOOKUP(2,1/($D$1:D49=2),ROW($D$1:D49)-MIN(ROW($D$1:D49)-1)),1),),),C50)</f>
        <v>1</v>
      </c>
      <c r="E50" s="7"/>
      <c r="H50" s="5"/>
      <c r="I50" s="5"/>
      <c r="J50" s="5"/>
      <c r="K50" s="5"/>
      <c r="L50" s="5"/>
      <c r="M50" s="5"/>
      <c r="AG50" s="2"/>
      <c r="AO50" s="2"/>
    </row>
    <row r="51" spans="1:41" ht="20.100000000000001" customHeight="1" thickBot="1">
      <c r="A51" s="28">
        <f t="shared" si="0"/>
        <v>50</v>
      </c>
      <c r="B51" s="11">
        <f ca="1">Dozen!B51</f>
        <v>22</v>
      </c>
      <c r="C51" s="12">
        <f ca="1">VLOOKUP(B51,Partition!$A$2:$B$38,2)</f>
        <v>4</v>
      </c>
      <c r="D51" s="13">
        <f ca="1">COUNTIF(INDEX(C51:INDEX($C$1:C51,IFERROR(LOOKUP(2,1/($D$1:D50=2),ROW($D$1:D50)-MIN(ROW($D$1:D50)-1)),1),),),C51)</f>
        <v>1</v>
      </c>
      <c r="E51" s="7"/>
      <c r="H51" s="5"/>
      <c r="I51" s="5"/>
      <c r="J51" s="5"/>
      <c r="K51" s="5"/>
      <c r="L51" s="5"/>
      <c r="M51" s="5"/>
      <c r="AG51" s="2"/>
      <c r="AO51" s="2"/>
    </row>
    <row r="52" spans="1:41" ht="20.100000000000001" customHeight="1" thickBot="1">
      <c r="A52" s="28">
        <f t="shared" si="0"/>
        <v>51</v>
      </c>
      <c r="B52" s="11">
        <f ca="1">Dozen!B52</f>
        <v>17</v>
      </c>
      <c r="C52" s="12">
        <f ca="1">VLOOKUP(B52,Partition!$A$2:$B$38,2)</f>
        <v>8</v>
      </c>
      <c r="D52" s="13">
        <f ca="1">COUNTIF(INDEX(C52:INDEX($C$1:C52,IFERROR(LOOKUP(2,1/($D$1:D51=2),ROW($D$1:D51)-MIN(ROW($D$1:D51)-1)),1),),),C52)</f>
        <v>1</v>
      </c>
      <c r="E52" s="7"/>
      <c r="H52" s="5"/>
      <c r="I52" s="5"/>
      <c r="J52" s="5"/>
      <c r="K52" s="5"/>
      <c r="L52" s="5"/>
      <c r="M52" s="5"/>
      <c r="AG52" s="2"/>
      <c r="AO52" s="2"/>
    </row>
    <row r="53" spans="1:41" ht="20.100000000000001" customHeight="1" thickBot="1">
      <c r="A53" s="28">
        <f t="shared" si="0"/>
        <v>52</v>
      </c>
      <c r="B53" s="11">
        <f ca="1">Dozen!B53</f>
        <v>2</v>
      </c>
      <c r="C53" s="12">
        <f ca="1">VLOOKUP(B53,Partition!$A$2:$B$38,2)</f>
        <v>2</v>
      </c>
      <c r="D53" s="13">
        <f ca="1">COUNTIF(INDEX(C53:INDEX($C$1:C53,IFERROR(LOOKUP(2,1/($D$1:D52=2),ROW($D$1:D52)-MIN(ROW($D$1:D52)-1)),1),),),C53)</f>
        <v>2</v>
      </c>
      <c r="E53" s="7"/>
      <c r="H53" s="5"/>
      <c r="I53" s="5"/>
      <c r="J53" s="5"/>
      <c r="K53" s="5"/>
      <c r="L53" s="5"/>
      <c r="M53" s="5"/>
      <c r="AG53" s="2"/>
      <c r="AO53" s="2"/>
    </row>
    <row r="54" spans="1:41" ht="20.100000000000001" customHeight="1" thickBot="1">
      <c r="A54" s="28">
        <f t="shared" si="0"/>
        <v>53</v>
      </c>
      <c r="B54" s="11">
        <f ca="1">Dozen!B54</f>
        <v>21</v>
      </c>
      <c r="C54" s="12">
        <f ca="1">VLOOKUP(B54,Partition!$A$2:$B$38,2)</f>
        <v>3</v>
      </c>
      <c r="D54" s="13">
        <f ca="1">COUNTIF(INDEX(C54:INDEX($C$1:C54,IFERROR(LOOKUP(2,1/($D$1:D53=2),ROW($D$1:D53)-MIN(ROW($D$1:D53)-1)),1),),),C54)</f>
        <v>1</v>
      </c>
      <c r="E54" s="7"/>
      <c r="H54" s="5"/>
      <c r="I54" s="5"/>
      <c r="J54" s="5"/>
      <c r="K54" s="5"/>
      <c r="L54" s="5"/>
      <c r="M54" s="5"/>
      <c r="AG54" s="2"/>
      <c r="AO54" s="2"/>
    </row>
    <row r="55" spans="1:41" ht="20.100000000000001" customHeight="1" thickBot="1">
      <c r="A55" s="28">
        <f t="shared" si="0"/>
        <v>54</v>
      </c>
      <c r="B55" s="11">
        <f ca="1">Dozen!B55</f>
        <v>19</v>
      </c>
      <c r="C55" s="12">
        <f ca="1">VLOOKUP(B55,Partition!$A$2:$B$38,2)</f>
        <v>1</v>
      </c>
      <c r="D55" s="13">
        <f ca="1">COUNTIF(INDEX(C55:INDEX($C$1:C55,IFERROR(LOOKUP(2,1/($D$1:D54=2),ROW($D$1:D54)-MIN(ROW($D$1:D54)-1)),1),),),C55)</f>
        <v>1</v>
      </c>
      <c r="E55" s="7"/>
      <c r="H55" s="5"/>
      <c r="I55" s="5"/>
      <c r="J55" s="5"/>
      <c r="K55" s="5"/>
      <c r="L55" s="5"/>
      <c r="M55" s="5"/>
      <c r="AG55" s="2"/>
      <c r="AO55" s="2"/>
    </row>
    <row r="56" spans="1:41" ht="20.100000000000001" customHeight="1" thickBot="1">
      <c r="A56" s="28">
        <f t="shared" si="0"/>
        <v>55</v>
      </c>
      <c r="B56" s="11">
        <f ca="1">Dozen!B56</f>
        <v>8</v>
      </c>
      <c r="C56" s="12">
        <f ca="1">VLOOKUP(B56,Partition!$A$2:$B$38,2)</f>
        <v>8</v>
      </c>
      <c r="D56" s="13">
        <f ca="1">COUNTIF(INDEX(C56:INDEX($C$1:C56,IFERROR(LOOKUP(2,1/($D$1:D55=2),ROW($D$1:D55)-MIN(ROW($D$1:D55)-1)),1),),),C56)</f>
        <v>1</v>
      </c>
      <c r="E56" s="7"/>
      <c r="H56" s="5"/>
      <c r="I56" s="5"/>
      <c r="J56" s="5"/>
      <c r="K56" s="5"/>
      <c r="L56" s="5"/>
      <c r="M56" s="5"/>
      <c r="AG56" s="2"/>
      <c r="AO56" s="2"/>
    </row>
    <row r="57" spans="1:41" ht="20.100000000000001" customHeight="1" thickBot="1">
      <c r="A57" s="28">
        <f t="shared" si="0"/>
        <v>56</v>
      </c>
      <c r="B57" s="11">
        <f ca="1">Dozen!B57</f>
        <v>23</v>
      </c>
      <c r="C57" s="12">
        <f ca="1">VLOOKUP(B57,Partition!$A$2:$B$38,2)</f>
        <v>5</v>
      </c>
      <c r="D57" s="13">
        <f ca="1">COUNTIF(INDEX(C57:INDEX($C$1:C57,IFERROR(LOOKUP(2,1/($D$1:D56=2),ROW($D$1:D56)-MIN(ROW($D$1:D56)-1)),1),),),C57)</f>
        <v>1</v>
      </c>
      <c r="E57" s="7"/>
      <c r="H57" s="5"/>
      <c r="I57" s="5"/>
      <c r="J57" s="5"/>
      <c r="K57" s="5"/>
      <c r="L57" s="5"/>
      <c r="M57" s="5"/>
      <c r="AG57" s="2"/>
      <c r="AO57" s="2"/>
    </row>
    <row r="58" spans="1:41" ht="20.100000000000001" customHeight="1" thickBot="1">
      <c r="A58" s="28">
        <f t="shared" si="0"/>
        <v>57</v>
      </c>
      <c r="B58" s="11">
        <f ca="1">Dozen!B58</f>
        <v>27</v>
      </c>
      <c r="C58" s="12">
        <f ca="1">VLOOKUP(B58,Partition!$A$2:$B$38,2)</f>
        <v>9</v>
      </c>
      <c r="D58" s="13">
        <f ca="1">COUNTIF(INDEX(C58:INDEX($C$1:C58,IFERROR(LOOKUP(2,1/($D$1:D57=2),ROW($D$1:D57)-MIN(ROW($D$1:D57)-1)),1),),),C58)</f>
        <v>1</v>
      </c>
      <c r="E58" s="7"/>
      <c r="H58" s="5"/>
      <c r="I58" s="5"/>
      <c r="J58" s="5"/>
      <c r="K58" s="5"/>
      <c r="L58" s="5"/>
      <c r="M58" s="5"/>
      <c r="AG58" s="2"/>
      <c r="AO58" s="2"/>
    </row>
    <row r="59" spans="1:41" ht="20.100000000000001" customHeight="1" thickBot="1">
      <c r="A59" s="28">
        <f t="shared" si="0"/>
        <v>58</v>
      </c>
      <c r="B59" s="11">
        <f ca="1">Dozen!B59</f>
        <v>19</v>
      </c>
      <c r="C59" s="12">
        <f ca="1">VLOOKUP(B59,Partition!$A$2:$B$38,2)</f>
        <v>1</v>
      </c>
      <c r="D59" s="13">
        <f ca="1">COUNTIF(INDEX(C59:INDEX($C$1:C59,IFERROR(LOOKUP(2,1/($D$1:D58=2),ROW($D$1:D58)-MIN(ROW($D$1:D58)-1)),1),),),C59)</f>
        <v>2</v>
      </c>
      <c r="E59" s="7"/>
      <c r="H59" s="5"/>
      <c r="I59" s="5"/>
      <c r="J59" s="5"/>
      <c r="K59" s="5"/>
      <c r="L59" s="5"/>
      <c r="M59" s="5"/>
      <c r="AG59" s="2"/>
      <c r="AO59" s="2"/>
    </row>
    <row r="60" spans="1:41" ht="20.100000000000001" customHeight="1" thickBot="1">
      <c r="A60" s="28">
        <f t="shared" si="0"/>
        <v>59</v>
      </c>
      <c r="B60" s="11">
        <f ca="1">Dozen!B60</f>
        <v>3</v>
      </c>
      <c r="C60" s="12">
        <f ca="1">VLOOKUP(B60,Partition!$A$2:$B$38,2)</f>
        <v>3</v>
      </c>
      <c r="D60" s="13">
        <f ca="1">COUNTIF(INDEX(C60:INDEX($C$1:C60,IFERROR(LOOKUP(2,1/($D$1:D59=2),ROW($D$1:D59)-MIN(ROW($D$1:D59)-1)),1),),),C60)</f>
        <v>1</v>
      </c>
      <c r="E60" s="7"/>
      <c r="H60" s="5"/>
      <c r="I60" s="5"/>
      <c r="J60" s="5"/>
      <c r="K60" s="5"/>
      <c r="L60" s="5"/>
      <c r="M60" s="5"/>
      <c r="AG60" s="2"/>
      <c r="AO60" s="2"/>
    </row>
    <row r="61" spans="1:41" ht="20.100000000000001" customHeight="1" thickBot="1">
      <c r="A61" s="28">
        <f t="shared" si="0"/>
        <v>60</v>
      </c>
      <c r="B61" s="11">
        <f ca="1">Dozen!B61</f>
        <v>14</v>
      </c>
      <c r="C61" s="12">
        <f ca="1">VLOOKUP(B61,Partition!$A$2:$B$38,2)</f>
        <v>5</v>
      </c>
      <c r="D61" s="13">
        <f ca="1">COUNTIF(INDEX(C61:INDEX($C$1:C61,IFERROR(LOOKUP(2,1/($D$1:D60=2),ROW($D$1:D60)-MIN(ROW($D$1:D60)-1)),1),),),C61)</f>
        <v>1</v>
      </c>
      <c r="E61" s="7"/>
      <c r="H61" s="5"/>
      <c r="I61" s="5"/>
      <c r="J61" s="5"/>
      <c r="K61" s="5"/>
      <c r="L61" s="5"/>
      <c r="M61" s="5"/>
      <c r="AG61" s="2"/>
      <c r="AO61" s="2"/>
    </row>
    <row r="62" spans="1:41" ht="20.100000000000001" customHeight="1" thickBot="1">
      <c r="A62" s="28">
        <f t="shared" si="0"/>
        <v>61</v>
      </c>
      <c r="B62" s="11">
        <f ca="1">Dozen!B62</f>
        <v>7</v>
      </c>
      <c r="C62" s="12">
        <f ca="1">VLOOKUP(B62,Partition!$A$2:$B$38,2)</f>
        <v>7</v>
      </c>
      <c r="D62" s="13">
        <f ca="1">COUNTIF(INDEX(C62:INDEX($C$1:C62,IFERROR(LOOKUP(2,1/($D$1:D61=2),ROW($D$1:D61)-MIN(ROW($D$1:D61)-1)),1),),),C62)</f>
        <v>1</v>
      </c>
      <c r="E62" s="7"/>
      <c r="H62" s="5"/>
      <c r="I62" s="5"/>
      <c r="J62" s="5"/>
      <c r="K62" s="5"/>
      <c r="L62" s="5"/>
      <c r="M62" s="5"/>
      <c r="AG62" s="2"/>
      <c r="AO62" s="2"/>
    </row>
    <row r="63" spans="1:41" ht="20.100000000000001" customHeight="1" thickBot="1">
      <c r="A63" s="28">
        <f t="shared" si="0"/>
        <v>62</v>
      </c>
      <c r="B63" s="11">
        <f ca="1">Dozen!B63</f>
        <v>13</v>
      </c>
      <c r="C63" s="12">
        <f ca="1">VLOOKUP(B63,Partition!$A$2:$B$38,2)</f>
        <v>4</v>
      </c>
      <c r="D63" s="13">
        <f ca="1">COUNTIF(INDEX(C63:INDEX($C$1:C63,IFERROR(LOOKUP(2,1/($D$1:D62=2),ROW($D$1:D62)-MIN(ROW($D$1:D62)-1)),1),),),C63)</f>
        <v>1</v>
      </c>
      <c r="E63" s="7"/>
      <c r="H63" s="5"/>
      <c r="I63" s="5"/>
      <c r="J63" s="5"/>
      <c r="K63" s="5"/>
      <c r="L63" s="5"/>
      <c r="M63" s="5"/>
      <c r="AG63" s="2"/>
      <c r="AO63" s="2"/>
    </row>
    <row r="64" spans="1:41" ht="20.100000000000001" customHeight="1" thickBot="1">
      <c r="A64" s="28">
        <f t="shared" si="0"/>
        <v>63</v>
      </c>
      <c r="B64" s="11">
        <f ca="1">Dozen!B64</f>
        <v>6</v>
      </c>
      <c r="C64" s="12">
        <f ca="1">VLOOKUP(B64,Partition!$A$2:$B$38,2)</f>
        <v>6</v>
      </c>
      <c r="D64" s="13">
        <f ca="1">COUNTIF(INDEX(C64:INDEX($C$1:C64,IFERROR(LOOKUP(2,1/($D$1:D63=2),ROW($D$1:D63)-MIN(ROW($D$1:D63)-1)),1),),),C64)</f>
        <v>1</v>
      </c>
      <c r="E64" s="7"/>
      <c r="H64" s="5"/>
      <c r="I64" s="5"/>
      <c r="J64" s="5"/>
      <c r="K64" s="5"/>
      <c r="L64" s="5"/>
      <c r="M64" s="5"/>
      <c r="AG64" s="2"/>
      <c r="AO64" s="2"/>
    </row>
    <row r="65" spans="1:41" ht="20.100000000000001" customHeight="1" thickBot="1">
      <c r="A65" s="28">
        <f t="shared" si="0"/>
        <v>64</v>
      </c>
      <c r="B65" s="11">
        <f ca="1">Dozen!B65</f>
        <v>15</v>
      </c>
      <c r="C65" s="12">
        <f ca="1">VLOOKUP(B65,Partition!$A$2:$B$38,2)</f>
        <v>6</v>
      </c>
      <c r="D65" s="13">
        <f ca="1">COUNTIF(INDEX(C65:INDEX($C$1:C65,IFERROR(LOOKUP(2,1/($D$1:D64=2),ROW($D$1:D64)-MIN(ROW($D$1:D64)-1)),1),),),C65)</f>
        <v>2</v>
      </c>
      <c r="E65" s="7"/>
      <c r="H65" s="5"/>
      <c r="I65" s="5"/>
      <c r="J65" s="5"/>
      <c r="K65" s="5"/>
      <c r="L65" s="5"/>
      <c r="M65" s="5"/>
      <c r="AG65" s="2"/>
      <c r="AO65" s="2"/>
    </row>
    <row r="66" spans="1:41" ht="20.100000000000001" customHeight="1" thickBot="1">
      <c r="A66" s="28">
        <f t="shared" si="0"/>
        <v>65</v>
      </c>
      <c r="B66" s="11">
        <f ca="1">Dozen!B66</f>
        <v>30</v>
      </c>
      <c r="C66" s="12">
        <f ca="1">VLOOKUP(B66,Partition!$A$2:$B$38,2)</f>
        <v>3</v>
      </c>
      <c r="D66" s="13">
        <f ca="1">COUNTIF(INDEX(C66:INDEX($C$1:C66,IFERROR(LOOKUP(2,1/($D$1:D65=2),ROW($D$1:D65)-MIN(ROW($D$1:D65)-1)),1),),),C66)</f>
        <v>1</v>
      </c>
      <c r="E66" s="7"/>
      <c r="H66" s="5"/>
      <c r="I66" s="5"/>
      <c r="J66" s="5"/>
      <c r="K66" s="5"/>
      <c r="L66" s="5"/>
      <c r="M66" s="5"/>
      <c r="AG66" s="2"/>
      <c r="AO66" s="2"/>
    </row>
    <row r="67" spans="1:41" ht="20.100000000000001" customHeight="1" thickBot="1">
      <c r="A67" s="28">
        <f t="shared" si="0"/>
        <v>66</v>
      </c>
      <c r="B67" s="11">
        <f ca="1">Dozen!B67</f>
        <v>0</v>
      </c>
      <c r="C67" s="12">
        <f ca="1">VLOOKUP(B67,Partition!$A$2:$B$38,2)</f>
        <v>0</v>
      </c>
      <c r="D67" s="13">
        <f ca="1">COUNTIF(INDEX(C67:INDEX($C$1:C67,IFERROR(LOOKUP(2,1/($D$1:D66=2),ROW($D$1:D66)-MIN(ROW($D$1:D66)-1)),1),),),C67)</f>
        <v>1</v>
      </c>
      <c r="E67" s="7"/>
      <c r="H67" s="5"/>
      <c r="I67" s="5"/>
      <c r="J67" s="5"/>
      <c r="K67" s="5"/>
      <c r="L67" s="5"/>
      <c r="M67" s="5"/>
      <c r="AG67" s="2"/>
      <c r="AO67" s="2"/>
    </row>
    <row r="68" spans="1:41" ht="20.100000000000001" customHeight="1" thickBot="1">
      <c r="A68" s="28">
        <f t="shared" ref="A68:A131" si="1">1+A67</f>
        <v>67</v>
      </c>
      <c r="B68" s="11">
        <f ca="1">Dozen!B68</f>
        <v>26</v>
      </c>
      <c r="C68" s="12">
        <f ca="1">VLOOKUP(B68,Partition!$A$2:$B$38,2)</f>
        <v>8</v>
      </c>
      <c r="D68" s="13">
        <f ca="1">COUNTIF(INDEX(C68:INDEX($C$1:C68,IFERROR(LOOKUP(2,1/($D$1:D67=2),ROW($D$1:D67)-MIN(ROW($D$1:D67)-1)),1),),),C68)</f>
        <v>1</v>
      </c>
      <c r="E68" s="7"/>
      <c r="H68" s="5"/>
      <c r="I68" s="5"/>
      <c r="J68" s="5"/>
      <c r="K68" s="5"/>
      <c r="L68" s="5"/>
      <c r="M68" s="5"/>
      <c r="AG68" s="2"/>
      <c r="AO68" s="2"/>
    </row>
    <row r="69" spans="1:41" ht="20.100000000000001" customHeight="1" thickBot="1">
      <c r="A69" s="28">
        <f t="shared" si="1"/>
        <v>68</v>
      </c>
      <c r="B69" s="11">
        <f ca="1">Dozen!B69</f>
        <v>26</v>
      </c>
      <c r="C69" s="12">
        <f ca="1">VLOOKUP(B69,Partition!$A$2:$B$38,2)</f>
        <v>8</v>
      </c>
      <c r="D69" s="13">
        <f ca="1">COUNTIF(INDEX(C69:INDEX($C$1:C69,IFERROR(LOOKUP(2,1/($D$1:D68=2),ROW($D$1:D68)-MIN(ROW($D$1:D68)-1)),1),),),C69)</f>
        <v>2</v>
      </c>
      <c r="E69" s="7"/>
      <c r="H69" s="5"/>
      <c r="I69" s="5"/>
      <c r="J69" s="5"/>
      <c r="K69" s="5"/>
      <c r="L69" s="5"/>
      <c r="M69" s="5"/>
      <c r="AG69" s="2"/>
      <c r="AO69" s="2"/>
    </row>
    <row r="70" spans="1:41" ht="20.100000000000001" customHeight="1" thickBot="1">
      <c r="A70" s="28">
        <f t="shared" si="1"/>
        <v>69</v>
      </c>
      <c r="B70" s="11">
        <f ca="1">Dozen!B70</f>
        <v>5</v>
      </c>
      <c r="C70" s="12">
        <f ca="1">VLOOKUP(B70,Partition!$A$2:$B$38,2)</f>
        <v>5</v>
      </c>
      <c r="D70" s="13">
        <f ca="1">COUNTIF(INDEX(C70:INDEX($C$1:C70,IFERROR(LOOKUP(2,1/($D$1:D69=2),ROW($D$1:D69)-MIN(ROW($D$1:D69)-1)),1),),),C70)</f>
        <v>1</v>
      </c>
      <c r="E70" s="7"/>
      <c r="H70" s="5"/>
      <c r="I70" s="5"/>
      <c r="J70" s="5"/>
      <c r="K70" s="5"/>
      <c r="L70" s="5"/>
      <c r="M70" s="5"/>
      <c r="AG70" s="2"/>
      <c r="AO70" s="2"/>
    </row>
    <row r="71" spans="1:41" ht="20.100000000000001" customHeight="1" thickBot="1">
      <c r="A71" s="28">
        <f t="shared" si="1"/>
        <v>70</v>
      </c>
      <c r="B71" s="11">
        <f ca="1">Dozen!B71</f>
        <v>0</v>
      </c>
      <c r="C71" s="12">
        <f ca="1">VLOOKUP(B71,Partition!$A$2:$B$38,2)</f>
        <v>0</v>
      </c>
      <c r="D71" s="13">
        <f ca="1">COUNTIF(INDEX(C71:INDEX($C$1:C71,IFERROR(LOOKUP(2,1/($D$1:D70=2),ROW($D$1:D70)-MIN(ROW($D$1:D70)-1)),1),),),C71)</f>
        <v>1</v>
      </c>
      <c r="E71" s="7"/>
      <c r="H71" s="5"/>
      <c r="I71" s="5"/>
      <c r="J71" s="5"/>
      <c r="K71" s="5"/>
      <c r="L71" s="5"/>
      <c r="M71" s="5"/>
      <c r="AG71" s="2"/>
      <c r="AO71" s="2"/>
    </row>
    <row r="72" spans="1:41" ht="20.100000000000001" customHeight="1" thickBot="1">
      <c r="A72" s="28">
        <f t="shared" si="1"/>
        <v>71</v>
      </c>
      <c r="B72" s="11">
        <f ca="1">Dozen!B72</f>
        <v>31</v>
      </c>
      <c r="C72" s="12">
        <f ca="1">VLOOKUP(B72,Partition!$A$2:$B$38,2)</f>
        <v>4</v>
      </c>
      <c r="D72" s="13">
        <f ca="1">COUNTIF(INDEX(C72:INDEX($C$1:C72,IFERROR(LOOKUP(2,1/($D$1:D71=2),ROW($D$1:D71)-MIN(ROW($D$1:D71)-1)),1),),),C72)</f>
        <v>1</v>
      </c>
      <c r="E72" s="7"/>
      <c r="H72" s="5"/>
      <c r="I72" s="5"/>
      <c r="J72" s="5"/>
      <c r="K72" s="5"/>
      <c r="L72" s="5"/>
      <c r="M72" s="5"/>
      <c r="AG72" s="2"/>
      <c r="AO72" s="2"/>
    </row>
    <row r="73" spans="1:41" ht="20.100000000000001" customHeight="1" thickBot="1">
      <c r="A73" s="28">
        <f t="shared" si="1"/>
        <v>72</v>
      </c>
      <c r="B73" s="11">
        <f ca="1">Dozen!B73</f>
        <v>34</v>
      </c>
      <c r="C73" s="12">
        <f ca="1">VLOOKUP(B73,Partition!$A$2:$B$38,2)</f>
        <v>7</v>
      </c>
      <c r="D73" s="13">
        <f ca="1">COUNTIF(INDEX(C73:INDEX($C$1:C73,IFERROR(LOOKUP(2,1/($D$1:D72=2),ROW($D$1:D72)-MIN(ROW($D$1:D72)-1)),1),),),C73)</f>
        <v>1</v>
      </c>
      <c r="E73" s="7"/>
      <c r="H73" s="5"/>
      <c r="I73" s="5"/>
      <c r="J73" s="5"/>
      <c r="K73" s="5"/>
      <c r="L73" s="5"/>
      <c r="M73" s="5"/>
      <c r="AG73" s="2"/>
      <c r="AO73" s="2"/>
    </row>
    <row r="74" spans="1:41" ht="20.100000000000001" customHeight="1" thickBot="1">
      <c r="A74" s="28">
        <f t="shared" si="1"/>
        <v>73</v>
      </c>
      <c r="B74" s="11">
        <f ca="1">Dozen!B74</f>
        <v>32</v>
      </c>
      <c r="C74" s="12">
        <f ca="1">VLOOKUP(B74,Partition!$A$2:$B$38,2)</f>
        <v>5</v>
      </c>
      <c r="D74" s="13">
        <f ca="1">COUNTIF(INDEX(C74:INDEX($C$1:C74,IFERROR(LOOKUP(2,1/($D$1:D73=2),ROW($D$1:D73)-MIN(ROW($D$1:D73)-1)),1),),),C74)</f>
        <v>2</v>
      </c>
      <c r="E74" s="7"/>
      <c r="H74" s="5"/>
      <c r="I74" s="5"/>
      <c r="J74" s="5"/>
      <c r="K74" s="5"/>
      <c r="L74" s="5"/>
      <c r="M74" s="5"/>
      <c r="AG74" s="2"/>
      <c r="AO74" s="2"/>
    </row>
    <row r="75" spans="1:41" ht="20.100000000000001" customHeight="1" thickBot="1">
      <c r="A75" s="28">
        <f t="shared" si="1"/>
        <v>74</v>
      </c>
      <c r="B75" s="11">
        <f ca="1">Dozen!B75</f>
        <v>2</v>
      </c>
      <c r="C75" s="12">
        <f ca="1">VLOOKUP(B75,Partition!$A$2:$B$38,2)</f>
        <v>2</v>
      </c>
      <c r="D75" s="13">
        <f ca="1">COUNTIF(INDEX(C75:INDEX($C$1:C75,IFERROR(LOOKUP(2,1/($D$1:D74=2),ROW($D$1:D74)-MIN(ROW($D$1:D74)-1)),1),),),C75)</f>
        <v>1</v>
      </c>
      <c r="E75" s="7"/>
      <c r="H75" s="5"/>
      <c r="I75" s="5"/>
      <c r="J75" s="5"/>
      <c r="K75" s="5"/>
      <c r="L75" s="5"/>
      <c r="M75" s="5"/>
      <c r="AG75" s="2"/>
      <c r="AO75" s="2"/>
    </row>
    <row r="76" spans="1:41" ht="20.100000000000001" customHeight="1" thickBot="1">
      <c r="A76" s="28">
        <f t="shared" si="1"/>
        <v>75</v>
      </c>
      <c r="B76" s="11">
        <f ca="1">Dozen!B76</f>
        <v>28</v>
      </c>
      <c r="C76" s="12">
        <f ca="1">VLOOKUP(B76,Partition!$A$2:$B$38,2)</f>
        <v>1</v>
      </c>
      <c r="D76" s="13">
        <f ca="1">COUNTIF(INDEX(C76:INDEX($C$1:C76,IFERROR(LOOKUP(2,1/($D$1:D75=2),ROW($D$1:D75)-MIN(ROW($D$1:D75)-1)),1),),),C76)</f>
        <v>1</v>
      </c>
      <c r="E76" s="7"/>
      <c r="H76" s="5"/>
      <c r="I76" s="5"/>
      <c r="J76" s="5"/>
      <c r="K76" s="5"/>
      <c r="L76" s="5"/>
      <c r="M76" s="5"/>
      <c r="AG76" s="2"/>
      <c r="AO76" s="2"/>
    </row>
    <row r="77" spans="1:41" ht="20.100000000000001" customHeight="1" thickBot="1">
      <c r="A77" s="28">
        <f t="shared" si="1"/>
        <v>76</v>
      </c>
      <c r="B77" s="11">
        <f ca="1">Dozen!B77</f>
        <v>31</v>
      </c>
      <c r="C77" s="12">
        <f ca="1">VLOOKUP(B77,Partition!$A$2:$B$38,2)</f>
        <v>4</v>
      </c>
      <c r="D77" s="13">
        <f ca="1">COUNTIF(INDEX(C77:INDEX($C$1:C77,IFERROR(LOOKUP(2,1/($D$1:D76=2),ROW($D$1:D76)-MIN(ROW($D$1:D76)-1)),1),),),C77)</f>
        <v>1</v>
      </c>
      <c r="E77" s="7"/>
      <c r="H77" s="5"/>
      <c r="I77" s="5"/>
      <c r="J77" s="5"/>
      <c r="K77" s="5"/>
      <c r="L77" s="5"/>
      <c r="M77" s="5"/>
      <c r="AG77" s="2"/>
      <c r="AO77" s="2"/>
    </row>
    <row r="78" spans="1:41" ht="20.100000000000001" customHeight="1" thickBot="1">
      <c r="A78" s="28">
        <f t="shared" si="1"/>
        <v>77</v>
      </c>
      <c r="B78" s="11">
        <f ca="1">Dozen!B78</f>
        <v>21</v>
      </c>
      <c r="C78" s="12">
        <f ca="1">VLOOKUP(B78,Partition!$A$2:$B$38,2)</f>
        <v>3</v>
      </c>
      <c r="D78" s="13">
        <f ca="1">COUNTIF(INDEX(C78:INDEX($C$1:C78,IFERROR(LOOKUP(2,1/($D$1:D77=2),ROW($D$1:D77)-MIN(ROW($D$1:D77)-1)),1),),),C78)</f>
        <v>1</v>
      </c>
      <c r="E78" s="7"/>
      <c r="H78" s="5"/>
      <c r="I78" s="5"/>
      <c r="J78" s="5"/>
      <c r="K78" s="5"/>
      <c r="L78" s="5"/>
      <c r="M78" s="5"/>
      <c r="AG78" s="2"/>
      <c r="AO78" s="2"/>
    </row>
    <row r="79" spans="1:41" ht="20.100000000000001" customHeight="1" thickBot="1">
      <c r="A79" s="28">
        <f t="shared" si="1"/>
        <v>78</v>
      </c>
      <c r="B79" s="11">
        <f ca="1">Dozen!B79</f>
        <v>12</v>
      </c>
      <c r="C79" s="12">
        <f ca="1">VLOOKUP(B79,Partition!$A$2:$B$38,2)</f>
        <v>3</v>
      </c>
      <c r="D79" s="13">
        <f ca="1">COUNTIF(INDEX(C79:INDEX($C$1:C79,IFERROR(LOOKUP(2,1/($D$1:D78=2),ROW($D$1:D78)-MIN(ROW($D$1:D78)-1)),1),),),C79)</f>
        <v>2</v>
      </c>
      <c r="E79" s="7"/>
      <c r="H79" s="5"/>
      <c r="I79" s="5"/>
      <c r="J79" s="5"/>
      <c r="K79" s="5"/>
      <c r="L79" s="5"/>
      <c r="M79" s="5"/>
      <c r="AG79" s="2"/>
      <c r="AO79" s="2"/>
    </row>
    <row r="80" spans="1:41" ht="20.100000000000001" customHeight="1" thickBot="1">
      <c r="A80" s="28">
        <f t="shared" si="1"/>
        <v>79</v>
      </c>
      <c r="B80" s="11">
        <f ca="1">Dozen!B80</f>
        <v>19</v>
      </c>
      <c r="C80" s="12">
        <f ca="1">VLOOKUP(B80,Partition!$A$2:$B$38,2)</f>
        <v>1</v>
      </c>
      <c r="D80" s="13">
        <f ca="1">COUNTIF(INDEX(C80:INDEX($C$1:C80,IFERROR(LOOKUP(2,1/($D$1:D79=2),ROW($D$1:D79)-MIN(ROW($D$1:D79)-1)),1),),),C80)</f>
        <v>1</v>
      </c>
      <c r="E80" s="7"/>
      <c r="H80" s="5"/>
      <c r="I80" s="5"/>
      <c r="J80" s="5"/>
      <c r="K80" s="5"/>
      <c r="L80" s="5"/>
      <c r="M80" s="5"/>
      <c r="AG80" s="2"/>
      <c r="AO80" s="2"/>
    </row>
    <row r="81" spans="1:41" ht="20.100000000000001" customHeight="1" thickBot="1">
      <c r="A81" s="28">
        <f t="shared" si="1"/>
        <v>80</v>
      </c>
      <c r="B81" s="11">
        <f ca="1">Dozen!B81</f>
        <v>17</v>
      </c>
      <c r="C81" s="12">
        <f ca="1">VLOOKUP(B81,Partition!$A$2:$B$38,2)</f>
        <v>8</v>
      </c>
      <c r="D81" s="13">
        <f ca="1">COUNTIF(INDEX(C81:INDEX($C$1:C81,IFERROR(LOOKUP(2,1/($D$1:D80=2),ROW($D$1:D80)-MIN(ROW($D$1:D80)-1)),1),),),C81)</f>
        <v>1</v>
      </c>
      <c r="E81" s="7"/>
      <c r="H81" s="5"/>
      <c r="I81" s="5"/>
      <c r="J81" s="5"/>
      <c r="K81" s="5"/>
      <c r="L81" s="5"/>
      <c r="M81" s="5"/>
      <c r="AG81" s="2"/>
      <c r="AO81" s="2"/>
    </row>
    <row r="82" spans="1:41" ht="20.100000000000001" customHeight="1" thickBot="1">
      <c r="A82" s="28">
        <f t="shared" si="1"/>
        <v>81</v>
      </c>
      <c r="B82" s="11">
        <f ca="1">Dozen!B82</f>
        <v>22</v>
      </c>
      <c r="C82" s="12">
        <f ca="1">VLOOKUP(B82,Partition!$A$2:$B$38,2)</f>
        <v>4</v>
      </c>
      <c r="D82" s="13">
        <f ca="1">COUNTIF(INDEX(C82:INDEX($C$1:C82,IFERROR(LOOKUP(2,1/($D$1:D81=2),ROW($D$1:D81)-MIN(ROW($D$1:D81)-1)),1),),),C82)</f>
        <v>1</v>
      </c>
      <c r="E82" s="7"/>
      <c r="H82" s="5"/>
      <c r="I82" s="5"/>
      <c r="J82" s="5"/>
      <c r="K82" s="5"/>
      <c r="L82" s="5"/>
      <c r="M82" s="5"/>
      <c r="AG82" s="2"/>
      <c r="AO82" s="2"/>
    </row>
    <row r="83" spans="1:41" ht="20.100000000000001" customHeight="1" thickBot="1">
      <c r="A83" s="28">
        <f t="shared" si="1"/>
        <v>82</v>
      </c>
      <c r="B83" s="11">
        <f ca="1">Dozen!B83</f>
        <v>36</v>
      </c>
      <c r="C83" s="12">
        <f ca="1">VLOOKUP(B83,Partition!$A$2:$B$38,2)</f>
        <v>9</v>
      </c>
      <c r="D83" s="13">
        <f ca="1">COUNTIF(INDEX(C83:INDEX($C$1:C83,IFERROR(LOOKUP(2,1/($D$1:D82=2),ROW($D$1:D82)-MIN(ROW($D$1:D82)-1)),1),),),C83)</f>
        <v>1</v>
      </c>
      <c r="E83" s="7"/>
      <c r="H83" s="5"/>
      <c r="I83" s="5"/>
      <c r="J83" s="5"/>
      <c r="K83" s="5"/>
      <c r="L83" s="5"/>
      <c r="M83" s="5"/>
      <c r="AG83" s="2"/>
      <c r="AO83" s="2"/>
    </row>
    <row r="84" spans="1:41" ht="20.100000000000001" customHeight="1" thickBot="1">
      <c r="A84" s="28">
        <f t="shared" si="1"/>
        <v>83</v>
      </c>
      <c r="B84" s="11">
        <f ca="1">Dozen!B84</f>
        <v>4</v>
      </c>
      <c r="C84" s="12">
        <f ca="1">VLOOKUP(B84,Partition!$A$2:$B$38,2)</f>
        <v>4</v>
      </c>
      <c r="D84" s="13">
        <f ca="1">COUNTIF(INDEX(C84:INDEX($C$1:C84,IFERROR(LOOKUP(2,1/($D$1:D83=2),ROW($D$1:D83)-MIN(ROW($D$1:D83)-1)),1),),),C84)</f>
        <v>2</v>
      </c>
      <c r="E84" s="7"/>
      <c r="H84" s="5"/>
      <c r="I84" s="5"/>
      <c r="J84" s="5"/>
      <c r="K84" s="5"/>
      <c r="L84" s="5"/>
      <c r="M84" s="5"/>
      <c r="AG84" s="2"/>
      <c r="AO84" s="2"/>
    </row>
    <row r="85" spans="1:41" ht="20.100000000000001" customHeight="1" thickBot="1">
      <c r="A85" s="28">
        <f t="shared" si="1"/>
        <v>84</v>
      </c>
      <c r="B85" s="11">
        <f ca="1">Dozen!B85</f>
        <v>16</v>
      </c>
      <c r="C85" s="12">
        <f ca="1">VLOOKUP(B85,Partition!$A$2:$B$38,2)</f>
        <v>7</v>
      </c>
      <c r="D85" s="13">
        <f ca="1">COUNTIF(INDEX(C85:INDEX($C$1:C85,IFERROR(LOOKUP(2,1/($D$1:D84=2),ROW($D$1:D84)-MIN(ROW($D$1:D84)-1)),1),),),C85)</f>
        <v>1</v>
      </c>
      <c r="E85" s="7"/>
      <c r="H85" s="5"/>
      <c r="I85" s="5"/>
      <c r="J85" s="5"/>
      <c r="K85" s="5"/>
      <c r="L85" s="5"/>
      <c r="M85" s="5"/>
      <c r="AG85" s="2"/>
      <c r="AO85" s="2"/>
    </row>
    <row r="86" spans="1:41" ht="20.100000000000001" customHeight="1" thickBot="1">
      <c r="A86" s="28">
        <f t="shared" si="1"/>
        <v>85</v>
      </c>
      <c r="B86" s="11">
        <f ca="1">Dozen!B86</f>
        <v>36</v>
      </c>
      <c r="C86" s="12">
        <f ca="1">VLOOKUP(B86,Partition!$A$2:$B$38,2)</f>
        <v>9</v>
      </c>
      <c r="D86" s="13">
        <f ca="1">COUNTIF(INDEX(C86:INDEX($C$1:C86,IFERROR(LOOKUP(2,1/($D$1:D85=2),ROW($D$1:D85)-MIN(ROW($D$1:D85)-1)),1),),),C86)</f>
        <v>1</v>
      </c>
      <c r="E86" s="7"/>
      <c r="H86" s="5"/>
      <c r="I86" s="5"/>
      <c r="J86" s="5"/>
      <c r="K86" s="5"/>
      <c r="L86" s="5"/>
      <c r="M86" s="5"/>
      <c r="AG86" s="2"/>
      <c r="AO86" s="2"/>
    </row>
    <row r="87" spans="1:41" ht="20.100000000000001" customHeight="1" thickBot="1">
      <c r="A87" s="28">
        <f t="shared" si="1"/>
        <v>86</v>
      </c>
      <c r="B87" s="11">
        <f ca="1">Dozen!B87</f>
        <v>15</v>
      </c>
      <c r="C87" s="12">
        <f ca="1">VLOOKUP(B87,Partition!$A$2:$B$38,2)</f>
        <v>6</v>
      </c>
      <c r="D87" s="13">
        <f ca="1">COUNTIF(INDEX(C87:INDEX($C$1:C87,IFERROR(LOOKUP(2,1/($D$1:D86=2),ROW($D$1:D86)-MIN(ROW($D$1:D86)-1)),1),),),C87)</f>
        <v>1</v>
      </c>
      <c r="E87" s="7"/>
      <c r="H87" s="5"/>
      <c r="I87" s="5"/>
      <c r="J87" s="5"/>
      <c r="K87" s="5"/>
      <c r="L87" s="5"/>
      <c r="M87" s="5"/>
      <c r="AG87" s="2"/>
      <c r="AO87" s="2"/>
    </row>
    <row r="88" spans="1:41" ht="20.100000000000001" customHeight="1" thickBot="1">
      <c r="A88" s="28">
        <f t="shared" si="1"/>
        <v>87</v>
      </c>
      <c r="B88" s="11">
        <f ca="1">Dozen!B88</f>
        <v>9</v>
      </c>
      <c r="C88" s="12">
        <f ca="1">VLOOKUP(B88,Partition!$A$2:$B$38,2)</f>
        <v>9</v>
      </c>
      <c r="D88" s="13">
        <f ca="1">COUNTIF(INDEX(C88:INDEX($C$1:C88,IFERROR(LOOKUP(2,1/($D$1:D87=2),ROW($D$1:D87)-MIN(ROW($D$1:D87)-1)),1),),),C88)</f>
        <v>2</v>
      </c>
      <c r="E88" s="7"/>
      <c r="H88" s="5"/>
      <c r="I88" s="5"/>
      <c r="J88" s="5"/>
      <c r="K88" s="5"/>
      <c r="L88" s="5"/>
      <c r="M88" s="5"/>
      <c r="AG88" s="2"/>
      <c r="AO88" s="2"/>
    </row>
    <row r="89" spans="1:41" ht="20.100000000000001" customHeight="1" thickBot="1">
      <c r="A89" s="28">
        <f t="shared" si="1"/>
        <v>88</v>
      </c>
      <c r="B89" s="11">
        <f ca="1">Dozen!B89</f>
        <v>13</v>
      </c>
      <c r="C89" s="12">
        <f ca="1">VLOOKUP(B89,Partition!$A$2:$B$38,2)</f>
        <v>4</v>
      </c>
      <c r="D89" s="13">
        <f ca="1">COUNTIF(INDEX(C89:INDEX($C$1:C89,IFERROR(LOOKUP(2,1/($D$1:D88=2),ROW($D$1:D88)-MIN(ROW($D$1:D88)-1)),1),),),C89)</f>
        <v>1</v>
      </c>
      <c r="E89" s="7"/>
      <c r="H89" s="5"/>
      <c r="I89" s="5"/>
      <c r="J89" s="5"/>
      <c r="K89" s="5"/>
      <c r="L89" s="5"/>
      <c r="M89" s="5"/>
      <c r="AG89" s="2"/>
      <c r="AO89" s="2"/>
    </row>
    <row r="90" spans="1:41" ht="20.100000000000001" customHeight="1" thickBot="1">
      <c r="A90" s="28">
        <f t="shared" si="1"/>
        <v>89</v>
      </c>
      <c r="B90" s="11">
        <f ca="1">Dozen!B90</f>
        <v>34</v>
      </c>
      <c r="C90" s="12">
        <f ca="1">VLOOKUP(B90,Partition!$A$2:$B$38,2)</f>
        <v>7</v>
      </c>
      <c r="D90" s="13">
        <f ca="1">COUNTIF(INDEX(C90:INDEX($C$1:C90,IFERROR(LOOKUP(2,1/($D$1:D89=2),ROW($D$1:D89)-MIN(ROW($D$1:D89)-1)),1),),),C90)</f>
        <v>1</v>
      </c>
      <c r="E90" s="7"/>
      <c r="H90" s="5"/>
      <c r="I90" s="5"/>
      <c r="J90" s="5"/>
      <c r="K90" s="5"/>
      <c r="L90" s="5"/>
      <c r="M90" s="5"/>
      <c r="AG90" s="2"/>
      <c r="AO90" s="2"/>
    </row>
    <row r="91" spans="1:41" ht="20.100000000000001" customHeight="1" thickBot="1">
      <c r="A91" s="28">
        <f t="shared" si="1"/>
        <v>90</v>
      </c>
      <c r="B91" s="11">
        <f ca="1">Dozen!B91</f>
        <v>12</v>
      </c>
      <c r="C91" s="12">
        <f ca="1">VLOOKUP(B91,Partition!$A$2:$B$38,2)</f>
        <v>3</v>
      </c>
      <c r="D91" s="13">
        <f ca="1">COUNTIF(INDEX(C91:INDEX($C$1:C91,IFERROR(LOOKUP(2,1/($D$1:D90=2),ROW($D$1:D90)-MIN(ROW($D$1:D90)-1)),1),),),C91)</f>
        <v>1</v>
      </c>
      <c r="E91" s="7"/>
      <c r="H91" s="5"/>
      <c r="I91" s="5"/>
      <c r="J91" s="5"/>
      <c r="K91" s="5"/>
      <c r="L91" s="5"/>
      <c r="M91" s="5"/>
      <c r="AG91" s="2"/>
      <c r="AO91" s="2"/>
    </row>
    <row r="92" spans="1:41" ht="20.100000000000001" customHeight="1" thickBot="1">
      <c r="A92" s="28">
        <f t="shared" si="1"/>
        <v>91</v>
      </c>
      <c r="B92" s="11">
        <f ca="1">Dozen!B92</f>
        <v>32</v>
      </c>
      <c r="C92" s="12">
        <f ca="1">VLOOKUP(B92,Partition!$A$2:$B$38,2)</f>
        <v>5</v>
      </c>
      <c r="D92" s="13">
        <f ca="1">COUNTIF(INDEX(C92:INDEX($C$1:C92,IFERROR(LOOKUP(2,1/($D$1:D91=2),ROW($D$1:D91)-MIN(ROW($D$1:D91)-1)),1),),),C92)</f>
        <v>1</v>
      </c>
      <c r="E92" s="7"/>
      <c r="H92" s="5"/>
      <c r="I92" s="5"/>
      <c r="J92" s="5"/>
      <c r="K92" s="5"/>
      <c r="L92" s="5"/>
      <c r="M92" s="5"/>
      <c r="AG92" s="2"/>
      <c r="AO92" s="2"/>
    </row>
    <row r="93" spans="1:41" ht="20.100000000000001" customHeight="1" thickBot="1">
      <c r="A93" s="28">
        <f t="shared" si="1"/>
        <v>92</v>
      </c>
      <c r="B93" s="11">
        <f ca="1">Dozen!B93</f>
        <v>5</v>
      </c>
      <c r="C93" s="12">
        <f ca="1">VLOOKUP(B93,Partition!$A$2:$B$38,2)</f>
        <v>5</v>
      </c>
      <c r="D93" s="13">
        <f ca="1">COUNTIF(INDEX(C93:INDEX($C$1:C93,IFERROR(LOOKUP(2,1/($D$1:D92=2),ROW($D$1:D92)-MIN(ROW($D$1:D92)-1)),1),),),C93)</f>
        <v>2</v>
      </c>
      <c r="E93" s="7"/>
      <c r="H93" s="5"/>
      <c r="I93" s="5"/>
      <c r="J93" s="5"/>
      <c r="K93" s="5"/>
      <c r="L93" s="5"/>
      <c r="M93" s="5"/>
      <c r="AG93" s="2"/>
      <c r="AO93" s="2"/>
    </row>
    <row r="94" spans="1:41" ht="20.100000000000001" customHeight="1" thickBot="1">
      <c r="A94" s="28">
        <f t="shared" si="1"/>
        <v>93</v>
      </c>
      <c r="B94" s="11">
        <f ca="1">Dozen!B94</f>
        <v>6</v>
      </c>
      <c r="C94" s="12">
        <f ca="1">VLOOKUP(B94,Partition!$A$2:$B$38,2)</f>
        <v>6</v>
      </c>
      <c r="D94" s="13">
        <f ca="1">COUNTIF(INDEX(C94:INDEX($C$1:C94,IFERROR(LOOKUP(2,1/($D$1:D93=2),ROW($D$1:D93)-MIN(ROW($D$1:D93)-1)),1),),),C94)</f>
        <v>1</v>
      </c>
      <c r="E94" s="7"/>
      <c r="H94" s="5"/>
      <c r="I94" s="5"/>
      <c r="J94" s="5"/>
      <c r="K94" s="5"/>
      <c r="L94" s="5"/>
      <c r="M94" s="5"/>
      <c r="AG94" s="2"/>
      <c r="AO94" s="2"/>
    </row>
    <row r="95" spans="1:41" ht="20.100000000000001" customHeight="1" thickBot="1">
      <c r="A95" s="28">
        <f t="shared" si="1"/>
        <v>94</v>
      </c>
      <c r="B95" s="11">
        <f ca="1">Dozen!B95</f>
        <v>28</v>
      </c>
      <c r="C95" s="12">
        <f ca="1">VLOOKUP(B95,Partition!$A$2:$B$38,2)</f>
        <v>1</v>
      </c>
      <c r="D95" s="13">
        <f ca="1">COUNTIF(INDEX(C95:INDEX($C$1:C95,IFERROR(LOOKUP(2,1/($D$1:D94=2),ROW($D$1:D94)-MIN(ROW($D$1:D94)-1)),1),),),C95)</f>
        <v>1</v>
      </c>
      <c r="E95" s="7"/>
      <c r="H95" s="5"/>
      <c r="I95" s="5"/>
      <c r="J95" s="5"/>
      <c r="K95" s="5"/>
      <c r="L95" s="5"/>
      <c r="M95" s="5"/>
      <c r="AG95" s="2"/>
      <c r="AO95" s="2"/>
    </row>
    <row r="96" spans="1:41" ht="20.100000000000001" customHeight="1" thickBot="1">
      <c r="A96" s="28">
        <f t="shared" si="1"/>
        <v>95</v>
      </c>
      <c r="B96" s="11">
        <f ca="1">Dozen!B96</f>
        <v>18</v>
      </c>
      <c r="C96" s="12">
        <f ca="1">VLOOKUP(B96,Partition!$A$2:$B$38,2)</f>
        <v>9</v>
      </c>
      <c r="D96" s="13">
        <f ca="1">COUNTIF(INDEX(C96:INDEX($C$1:C96,IFERROR(LOOKUP(2,1/($D$1:D95=2),ROW($D$1:D95)-MIN(ROW($D$1:D95)-1)),1),),),C96)</f>
        <v>1</v>
      </c>
      <c r="E96" s="7"/>
      <c r="H96" s="5"/>
      <c r="I96" s="5"/>
      <c r="J96" s="5"/>
      <c r="K96" s="5"/>
      <c r="L96" s="5"/>
      <c r="M96" s="5"/>
      <c r="AG96" s="2"/>
      <c r="AO96" s="2"/>
    </row>
    <row r="97" spans="1:41" ht="20.100000000000001" customHeight="1" thickBot="1">
      <c r="A97" s="28">
        <f t="shared" si="1"/>
        <v>96</v>
      </c>
      <c r="B97" s="11">
        <f ca="1">Dozen!B97</f>
        <v>19</v>
      </c>
      <c r="C97" s="12">
        <f ca="1">VLOOKUP(B97,Partition!$A$2:$B$38,2)</f>
        <v>1</v>
      </c>
      <c r="D97" s="13">
        <f ca="1">COUNTIF(INDEX(C97:INDEX($C$1:C97,IFERROR(LOOKUP(2,1/($D$1:D96=2),ROW($D$1:D96)-MIN(ROW($D$1:D96)-1)),1),),),C97)</f>
        <v>2</v>
      </c>
      <c r="E97" s="7"/>
      <c r="H97" s="5"/>
      <c r="I97" s="5"/>
      <c r="J97" s="5"/>
      <c r="K97" s="5"/>
      <c r="L97" s="5"/>
      <c r="M97" s="5"/>
      <c r="AG97" s="2"/>
      <c r="AO97" s="2"/>
    </row>
    <row r="98" spans="1:41" ht="20.100000000000001" customHeight="1" thickBot="1">
      <c r="A98" s="28">
        <f t="shared" si="1"/>
        <v>97</v>
      </c>
      <c r="B98" s="11">
        <f ca="1">Dozen!B98</f>
        <v>16</v>
      </c>
      <c r="C98" s="12">
        <f ca="1">VLOOKUP(B98,Partition!$A$2:$B$38,2)</f>
        <v>7</v>
      </c>
      <c r="D98" s="13">
        <f ca="1">COUNTIF(INDEX(C98:INDEX($C$1:C98,IFERROR(LOOKUP(2,1/($D$1:D97=2),ROW($D$1:D97)-MIN(ROW($D$1:D97)-1)),1),),),C98)</f>
        <v>1</v>
      </c>
      <c r="E98" s="7"/>
      <c r="H98" s="5"/>
      <c r="I98" s="5"/>
      <c r="J98" s="5"/>
      <c r="K98" s="5"/>
      <c r="L98" s="5"/>
      <c r="M98" s="5"/>
      <c r="AG98" s="2"/>
      <c r="AO98" s="2"/>
    </row>
    <row r="99" spans="1:41" ht="20.100000000000001" customHeight="1" thickBot="1">
      <c r="A99" s="28">
        <f t="shared" si="1"/>
        <v>98</v>
      </c>
      <c r="B99" s="11">
        <f ca="1">Dozen!B99</f>
        <v>24</v>
      </c>
      <c r="C99" s="12">
        <f ca="1">VLOOKUP(B99,Partition!$A$2:$B$38,2)</f>
        <v>6</v>
      </c>
      <c r="D99" s="13">
        <f ca="1">COUNTIF(INDEX(C99:INDEX($C$1:C99,IFERROR(LOOKUP(2,1/($D$1:D98=2),ROW($D$1:D98)-MIN(ROW($D$1:D98)-1)),1),),),C99)</f>
        <v>1</v>
      </c>
      <c r="E99" s="7"/>
      <c r="H99" s="5"/>
      <c r="I99" s="5"/>
      <c r="J99" s="5"/>
      <c r="K99" s="5"/>
      <c r="L99" s="5"/>
      <c r="M99" s="5"/>
      <c r="AG99" s="2"/>
      <c r="AO99" s="2"/>
    </row>
    <row r="100" spans="1:41" ht="20.100000000000001" customHeight="1" thickBot="1">
      <c r="A100" s="28">
        <f t="shared" si="1"/>
        <v>99</v>
      </c>
      <c r="B100" s="11">
        <f ca="1">Dozen!B100</f>
        <v>17</v>
      </c>
      <c r="C100" s="12">
        <f ca="1">VLOOKUP(B100,Partition!$A$2:$B$38,2)</f>
        <v>8</v>
      </c>
      <c r="D100" s="13">
        <f ca="1">COUNTIF(INDEX(C100:INDEX($C$1:C100,IFERROR(LOOKUP(2,1/($D$1:D99=2),ROW($D$1:D99)-MIN(ROW($D$1:D99)-1)),1),),),C100)</f>
        <v>1</v>
      </c>
      <c r="E100" s="7"/>
      <c r="H100" s="5"/>
      <c r="I100" s="5"/>
      <c r="J100" s="5"/>
      <c r="K100" s="5"/>
      <c r="L100" s="5"/>
      <c r="M100" s="5"/>
      <c r="AG100" s="2"/>
      <c r="AO100" s="2"/>
    </row>
    <row r="101" spans="1:41" ht="20.100000000000001" customHeight="1" thickBot="1">
      <c r="A101" s="28">
        <f t="shared" si="1"/>
        <v>100</v>
      </c>
      <c r="B101" s="11">
        <f ca="1">Dozen!B101</f>
        <v>2</v>
      </c>
      <c r="C101" s="12">
        <f ca="1">VLOOKUP(B101,Partition!$A$2:$B$38,2)</f>
        <v>2</v>
      </c>
      <c r="D101" s="13">
        <f ca="1">COUNTIF(INDEX(C101:INDEX($C$1:C101,IFERROR(LOOKUP(2,1/($D$1:D100=2),ROW($D$1:D100)-MIN(ROW($D$1:D100)-1)),1),),),C101)</f>
        <v>1</v>
      </c>
      <c r="E101" s="7"/>
      <c r="H101" s="5"/>
      <c r="I101" s="5"/>
      <c r="J101" s="5"/>
      <c r="K101" s="5"/>
      <c r="L101" s="5"/>
      <c r="M101" s="5"/>
      <c r="AG101" s="2"/>
      <c r="AO101" s="2"/>
    </row>
    <row r="102" spans="1:41" ht="19.5" thickBot="1">
      <c r="A102" s="28">
        <f t="shared" si="1"/>
        <v>101</v>
      </c>
      <c r="B102" s="11">
        <f ca="1">Dozen!B102</f>
        <v>19</v>
      </c>
      <c r="C102" s="12">
        <f ca="1">VLOOKUP(B102,Partition!$A$2:$B$38,2)</f>
        <v>1</v>
      </c>
      <c r="D102" s="13">
        <f ca="1">COUNTIF(INDEX(C102:INDEX($C$1:C102,IFERROR(LOOKUP(2,1/($D$1:D101=2),ROW($D$1:D101)-MIN(ROW($D$1:D101)-1)),1),),),C102)</f>
        <v>2</v>
      </c>
    </row>
    <row r="103" spans="1:41" ht="19.5" thickBot="1">
      <c r="A103" s="28">
        <f t="shared" si="1"/>
        <v>102</v>
      </c>
      <c r="B103" s="11">
        <f ca="1">Dozen!B103</f>
        <v>13</v>
      </c>
      <c r="C103" s="12">
        <f ca="1">VLOOKUP(B103,Partition!$A$2:$B$38,2)</f>
        <v>4</v>
      </c>
      <c r="D103" s="13">
        <f ca="1">COUNTIF(INDEX(C103:INDEX($C$1:C103,IFERROR(LOOKUP(2,1/($D$1:D102=2),ROW($D$1:D102)-MIN(ROW($D$1:D102)-1)),1),),),C103)</f>
        <v>1</v>
      </c>
    </row>
    <row r="104" spans="1:41" ht="19.5" thickBot="1">
      <c r="A104" s="28">
        <f t="shared" si="1"/>
        <v>103</v>
      </c>
      <c r="B104" s="11">
        <f ca="1">Dozen!B104</f>
        <v>28</v>
      </c>
      <c r="C104" s="12">
        <f ca="1">VLOOKUP(B104,Partition!$A$2:$B$38,2)</f>
        <v>1</v>
      </c>
      <c r="D104" s="13">
        <f ca="1">COUNTIF(INDEX(C104:INDEX($C$1:C104,IFERROR(LOOKUP(2,1/($D$1:D103=2),ROW($D$1:D103)-MIN(ROW($D$1:D103)-1)),1),),),C104)</f>
        <v>2</v>
      </c>
    </row>
    <row r="105" spans="1:41" ht="19.5" thickBot="1">
      <c r="A105" s="28">
        <f t="shared" si="1"/>
        <v>104</v>
      </c>
      <c r="B105" s="11">
        <f ca="1">Dozen!B105</f>
        <v>1</v>
      </c>
      <c r="C105" s="12">
        <f ca="1">VLOOKUP(B105,Partition!$A$2:$B$38,2)</f>
        <v>1</v>
      </c>
      <c r="D105" s="13">
        <f ca="1">COUNTIF(INDEX(C105:INDEX($C$1:C105,IFERROR(LOOKUP(2,1/($D$1:D104=2),ROW($D$1:D104)-MIN(ROW($D$1:D104)-1)),1),),),C105)</f>
        <v>2</v>
      </c>
    </row>
    <row r="106" spans="1:41" ht="19.5" thickBot="1">
      <c r="A106" s="28">
        <f t="shared" si="1"/>
        <v>105</v>
      </c>
      <c r="B106" s="11">
        <f ca="1">Dozen!B106</f>
        <v>17</v>
      </c>
      <c r="C106" s="12">
        <f ca="1">VLOOKUP(B106,Partition!$A$2:$B$38,2)</f>
        <v>8</v>
      </c>
      <c r="D106" s="13">
        <f ca="1">COUNTIF(INDEX(C106:INDEX($C$1:C106,IFERROR(LOOKUP(2,1/($D$1:D105=2),ROW($D$1:D105)-MIN(ROW($D$1:D105)-1)),1),),),C106)</f>
        <v>1</v>
      </c>
    </row>
    <row r="107" spans="1:41" ht="19.5" thickBot="1">
      <c r="A107" s="28">
        <f t="shared" si="1"/>
        <v>106</v>
      </c>
      <c r="B107" s="11">
        <f ca="1">Dozen!B107</f>
        <v>21</v>
      </c>
      <c r="C107" s="12">
        <f ca="1">VLOOKUP(B107,Partition!$A$2:$B$38,2)</f>
        <v>3</v>
      </c>
      <c r="D107" s="13">
        <f ca="1">COUNTIF(INDEX(C107:INDEX($C$1:C107,IFERROR(LOOKUP(2,1/($D$1:D106=2),ROW($D$1:D106)-MIN(ROW($D$1:D106)-1)),1),),),C107)</f>
        <v>1</v>
      </c>
    </row>
    <row r="108" spans="1:41" ht="19.5" thickBot="1">
      <c r="A108" s="28">
        <f t="shared" si="1"/>
        <v>107</v>
      </c>
      <c r="B108" s="11">
        <f ca="1">Dozen!B108</f>
        <v>20</v>
      </c>
      <c r="C108" s="12">
        <f ca="1">VLOOKUP(B108,Partition!$A$2:$B$38,2)</f>
        <v>2</v>
      </c>
      <c r="D108" s="13">
        <f ca="1">COUNTIF(INDEX(C108:INDEX($C$1:C108,IFERROR(LOOKUP(2,1/($D$1:D107=2),ROW($D$1:D107)-MIN(ROW($D$1:D107)-1)),1),),),C108)</f>
        <v>1</v>
      </c>
    </row>
    <row r="109" spans="1:41" ht="19.5" thickBot="1">
      <c r="A109" s="28">
        <f t="shared" si="1"/>
        <v>108</v>
      </c>
      <c r="B109" s="11">
        <f ca="1">Dozen!B109</f>
        <v>28</v>
      </c>
      <c r="C109" s="12">
        <f ca="1">VLOOKUP(B109,Partition!$A$2:$B$38,2)</f>
        <v>1</v>
      </c>
      <c r="D109" s="13">
        <f ca="1">COUNTIF(INDEX(C109:INDEX($C$1:C109,IFERROR(LOOKUP(2,1/($D$1:D108=2),ROW($D$1:D108)-MIN(ROW($D$1:D108)-1)),1),),),C109)</f>
        <v>2</v>
      </c>
    </row>
    <row r="110" spans="1:41" ht="19.5" thickBot="1">
      <c r="A110" s="28">
        <f t="shared" si="1"/>
        <v>109</v>
      </c>
      <c r="B110" s="11">
        <f ca="1">Dozen!B110</f>
        <v>5</v>
      </c>
      <c r="C110" s="12">
        <f ca="1">VLOOKUP(B110,Partition!$A$2:$B$38,2)</f>
        <v>5</v>
      </c>
      <c r="D110" s="13">
        <f ca="1">COUNTIF(INDEX(C110:INDEX($C$1:C110,IFERROR(LOOKUP(2,1/($D$1:D109=2),ROW($D$1:D109)-MIN(ROW($D$1:D109)-1)),1),),),C110)</f>
        <v>1</v>
      </c>
    </row>
    <row r="111" spans="1:41" ht="19.5" thickBot="1">
      <c r="A111" s="28">
        <f t="shared" si="1"/>
        <v>110</v>
      </c>
      <c r="B111" s="11">
        <f ca="1">Dozen!B111</f>
        <v>33</v>
      </c>
      <c r="C111" s="12">
        <f ca="1">VLOOKUP(B111,Partition!$A$2:$B$38,2)</f>
        <v>6</v>
      </c>
      <c r="D111" s="13">
        <f ca="1">COUNTIF(INDEX(C111:INDEX($C$1:C111,IFERROR(LOOKUP(2,1/($D$1:D110=2),ROW($D$1:D110)-MIN(ROW($D$1:D110)-1)),1),),),C111)</f>
        <v>1</v>
      </c>
    </row>
    <row r="112" spans="1:41" ht="19.5" thickBot="1">
      <c r="A112" s="28">
        <f t="shared" si="1"/>
        <v>111</v>
      </c>
      <c r="B112" s="11">
        <f ca="1">Dozen!B112</f>
        <v>14</v>
      </c>
      <c r="C112" s="12">
        <f ca="1">VLOOKUP(B112,Partition!$A$2:$B$38,2)</f>
        <v>5</v>
      </c>
      <c r="D112" s="13">
        <f ca="1">COUNTIF(INDEX(C112:INDEX($C$1:C112,IFERROR(LOOKUP(2,1/($D$1:D111=2),ROW($D$1:D111)-MIN(ROW($D$1:D111)-1)),1),),),C112)</f>
        <v>2</v>
      </c>
    </row>
    <row r="113" spans="1:4" ht="19.5" thickBot="1">
      <c r="A113" s="28">
        <f t="shared" si="1"/>
        <v>112</v>
      </c>
      <c r="B113" s="11">
        <f ca="1">Dozen!B113</f>
        <v>8</v>
      </c>
      <c r="C113" s="12">
        <f ca="1">VLOOKUP(B113,Partition!$A$2:$B$38,2)</f>
        <v>8</v>
      </c>
      <c r="D113" s="13">
        <f ca="1">COUNTIF(INDEX(C113:INDEX($C$1:C113,IFERROR(LOOKUP(2,1/($D$1:D112=2),ROW($D$1:D112)-MIN(ROW($D$1:D112)-1)),1),),),C113)</f>
        <v>1</v>
      </c>
    </row>
    <row r="114" spans="1:4" ht="19.5" thickBot="1">
      <c r="A114" s="28">
        <f t="shared" si="1"/>
        <v>113</v>
      </c>
      <c r="B114" s="11">
        <f ca="1">Dozen!B114</f>
        <v>2</v>
      </c>
      <c r="C114" s="12">
        <f ca="1">VLOOKUP(B114,Partition!$A$2:$B$38,2)</f>
        <v>2</v>
      </c>
      <c r="D114" s="13">
        <f ca="1">COUNTIF(INDEX(C114:INDEX($C$1:C114,IFERROR(LOOKUP(2,1/($D$1:D113=2),ROW($D$1:D113)-MIN(ROW($D$1:D113)-1)),1),),),C114)</f>
        <v>1</v>
      </c>
    </row>
    <row r="115" spans="1:4" ht="19.5" thickBot="1">
      <c r="A115" s="28">
        <f t="shared" si="1"/>
        <v>114</v>
      </c>
      <c r="B115" s="11">
        <f ca="1">Dozen!B115</f>
        <v>30</v>
      </c>
      <c r="C115" s="12">
        <f ca="1">VLOOKUP(B115,Partition!$A$2:$B$38,2)</f>
        <v>3</v>
      </c>
      <c r="D115" s="13">
        <f ca="1">COUNTIF(INDEX(C115:INDEX($C$1:C115,IFERROR(LOOKUP(2,1/($D$1:D114=2),ROW($D$1:D114)-MIN(ROW($D$1:D114)-1)),1),),),C115)</f>
        <v>1</v>
      </c>
    </row>
    <row r="116" spans="1:4" ht="19.5" thickBot="1">
      <c r="A116" s="28">
        <f t="shared" si="1"/>
        <v>115</v>
      </c>
      <c r="B116" s="11">
        <f ca="1">Dozen!B116</f>
        <v>36</v>
      </c>
      <c r="C116" s="12">
        <f ca="1">VLOOKUP(B116,Partition!$A$2:$B$38,2)</f>
        <v>9</v>
      </c>
      <c r="D116" s="13">
        <f ca="1">COUNTIF(INDEX(C116:INDEX($C$1:C116,IFERROR(LOOKUP(2,1/($D$1:D115=2),ROW($D$1:D115)-MIN(ROW($D$1:D115)-1)),1),),),C116)</f>
        <v>1</v>
      </c>
    </row>
    <row r="117" spans="1:4" ht="19.5" thickBot="1">
      <c r="A117" s="28">
        <f t="shared" si="1"/>
        <v>116</v>
      </c>
      <c r="B117" s="11">
        <f ca="1">Dozen!B117</f>
        <v>10</v>
      </c>
      <c r="C117" s="12">
        <f ca="1">VLOOKUP(B117,Partition!$A$2:$B$38,2)</f>
        <v>1</v>
      </c>
      <c r="D117" s="13">
        <f ca="1">COUNTIF(INDEX(C117:INDEX($C$1:C117,IFERROR(LOOKUP(2,1/($D$1:D116=2),ROW($D$1:D116)-MIN(ROW($D$1:D116)-1)),1),),),C117)</f>
        <v>1</v>
      </c>
    </row>
    <row r="118" spans="1:4" ht="19.5" thickBot="1">
      <c r="A118" s="28">
        <f t="shared" si="1"/>
        <v>117</v>
      </c>
      <c r="B118" s="11">
        <f ca="1">Dozen!B118</f>
        <v>17</v>
      </c>
      <c r="C118" s="12">
        <f ca="1">VLOOKUP(B118,Partition!$A$2:$B$38,2)</f>
        <v>8</v>
      </c>
      <c r="D118" s="13">
        <f ca="1">COUNTIF(INDEX(C118:INDEX($C$1:C118,IFERROR(LOOKUP(2,1/($D$1:D117=2),ROW($D$1:D117)-MIN(ROW($D$1:D117)-1)),1),),),C118)</f>
        <v>2</v>
      </c>
    </row>
    <row r="119" spans="1:4" ht="19.5" thickBot="1">
      <c r="A119" s="28">
        <f t="shared" si="1"/>
        <v>118</v>
      </c>
      <c r="B119" s="11">
        <f ca="1">Dozen!B119</f>
        <v>8</v>
      </c>
      <c r="C119" s="12">
        <f ca="1">VLOOKUP(B119,Partition!$A$2:$B$38,2)</f>
        <v>8</v>
      </c>
      <c r="D119" s="13">
        <f ca="1">COUNTIF(INDEX(C119:INDEX($C$1:C119,IFERROR(LOOKUP(2,1/($D$1:D118=2),ROW($D$1:D118)-MIN(ROW($D$1:D118)-1)),1),),),C119)</f>
        <v>2</v>
      </c>
    </row>
    <row r="120" spans="1:4" ht="19.5" thickBot="1">
      <c r="A120" s="28">
        <f t="shared" si="1"/>
        <v>119</v>
      </c>
      <c r="B120" s="11">
        <f ca="1">Dozen!B120</f>
        <v>6</v>
      </c>
      <c r="C120" s="12">
        <f ca="1">VLOOKUP(B120,Partition!$A$2:$B$38,2)</f>
        <v>6</v>
      </c>
      <c r="D120" s="13">
        <f ca="1">COUNTIF(INDEX(C120:INDEX($C$1:C120,IFERROR(LOOKUP(2,1/($D$1:D119=2),ROW($D$1:D119)-MIN(ROW($D$1:D119)-1)),1),),),C120)</f>
        <v>1</v>
      </c>
    </row>
    <row r="121" spans="1:4" ht="19.5" thickBot="1">
      <c r="A121" s="28">
        <f t="shared" si="1"/>
        <v>120</v>
      </c>
      <c r="B121" s="11">
        <f ca="1">Dozen!B121</f>
        <v>30</v>
      </c>
      <c r="C121" s="12">
        <f ca="1">VLOOKUP(B121,Partition!$A$2:$B$38,2)</f>
        <v>3</v>
      </c>
      <c r="D121" s="13">
        <f ca="1">COUNTIF(INDEX(C121:INDEX($C$1:C121,IFERROR(LOOKUP(2,1/($D$1:D120=2),ROW($D$1:D120)-MIN(ROW($D$1:D120)-1)),1),),),C121)</f>
        <v>1</v>
      </c>
    </row>
    <row r="122" spans="1:4" ht="19.5" thickBot="1">
      <c r="A122" s="28">
        <f t="shared" si="1"/>
        <v>121</v>
      </c>
      <c r="B122" s="11">
        <f ca="1">Dozen!B122</f>
        <v>6</v>
      </c>
      <c r="C122" s="12">
        <f ca="1">VLOOKUP(B122,Partition!$A$2:$B$38,2)</f>
        <v>6</v>
      </c>
      <c r="D122" s="13">
        <f ca="1">COUNTIF(INDEX(C122:INDEX($C$1:C122,IFERROR(LOOKUP(2,1/($D$1:D121=2),ROW($D$1:D121)-MIN(ROW($D$1:D121)-1)),1),),),C122)</f>
        <v>2</v>
      </c>
    </row>
    <row r="123" spans="1:4" ht="19.5" thickBot="1">
      <c r="A123" s="28">
        <f t="shared" si="1"/>
        <v>122</v>
      </c>
      <c r="B123" s="11">
        <f ca="1">Dozen!B123</f>
        <v>8</v>
      </c>
      <c r="C123" s="12">
        <f ca="1">VLOOKUP(B123,Partition!$A$2:$B$38,2)</f>
        <v>8</v>
      </c>
      <c r="D123" s="13">
        <f ca="1">COUNTIF(INDEX(C123:INDEX($C$1:C123,IFERROR(LOOKUP(2,1/($D$1:D122=2),ROW($D$1:D122)-MIN(ROW($D$1:D122)-1)),1),),),C123)</f>
        <v>1</v>
      </c>
    </row>
    <row r="124" spans="1:4" ht="19.5" thickBot="1">
      <c r="A124" s="28">
        <f t="shared" si="1"/>
        <v>123</v>
      </c>
      <c r="B124" s="11">
        <f ca="1">Dozen!B124</f>
        <v>36</v>
      </c>
      <c r="C124" s="12">
        <f ca="1">VLOOKUP(B124,Partition!$A$2:$B$38,2)</f>
        <v>9</v>
      </c>
      <c r="D124" s="13">
        <f ca="1">COUNTIF(INDEX(C124:INDEX($C$1:C124,IFERROR(LOOKUP(2,1/($D$1:D123=2),ROW($D$1:D123)-MIN(ROW($D$1:D123)-1)),1),),),C124)</f>
        <v>1</v>
      </c>
    </row>
    <row r="125" spans="1:4" ht="19.5" thickBot="1">
      <c r="A125" s="28">
        <f t="shared" si="1"/>
        <v>124</v>
      </c>
      <c r="B125" s="11">
        <f ca="1">Dozen!B125</f>
        <v>24</v>
      </c>
      <c r="C125" s="12">
        <f ca="1">VLOOKUP(B125,Partition!$A$2:$B$38,2)</f>
        <v>6</v>
      </c>
      <c r="D125" s="13">
        <f ca="1">COUNTIF(INDEX(C125:INDEX($C$1:C125,IFERROR(LOOKUP(2,1/($D$1:D124=2),ROW($D$1:D124)-MIN(ROW($D$1:D124)-1)),1),),),C125)</f>
        <v>2</v>
      </c>
    </row>
    <row r="126" spans="1:4" ht="19.5" thickBot="1">
      <c r="A126" s="28">
        <f t="shared" si="1"/>
        <v>125</v>
      </c>
      <c r="B126" s="11">
        <f ca="1">Dozen!B126</f>
        <v>28</v>
      </c>
      <c r="C126" s="12">
        <f ca="1">VLOOKUP(B126,Partition!$A$2:$B$38,2)</f>
        <v>1</v>
      </c>
      <c r="D126" s="13">
        <f ca="1">COUNTIF(INDEX(C126:INDEX($C$1:C126,IFERROR(LOOKUP(2,1/($D$1:D125=2),ROW($D$1:D125)-MIN(ROW($D$1:D125)-1)),1),),),C126)</f>
        <v>1</v>
      </c>
    </row>
    <row r="127" spans="1:4" ht="19.5" thickBot="1">
      <c r="A127" s="28">
        <f t="shared" si="1"/>
        <v>126</v>
      </c>
      <c r="B127" s="11">
        <f ca="1">Dozen!B127</f>
        <v>10</v>
      </c>
      <c r="C127" s="12">
        <f ca="1">VLOOKUP(B127,Partition!$A$2:$B$38,2)</f>
        <v>1</v>
      </c>
      <c r="D127" s="13">
        <f ca="1">COUNTIF(INDEX(C127:INDEX($C$1:C127,IFERROR(LOOKUP(2,1/($D$1:D126=2),ROW($D$1:D126)-MIN(ROW($D$1:D126)-1)),1),),),C127)</f>
        <v>2</v>
      </c>
    </row>
    <row r="128" spans="1:4" ht="19.5" thickBot="1">
      <c r="A128" s="28">
        <f t="shared" si="1"/>
        <v>127</v>
      </c>
      <c r="B128" s="11">
        <f ca="1">Dozen!B128</f>
        <v>32</v>
      </c>
      <c r="C128" s="12">
        <f ca="1">VLOOKUP(B128,Partition!$A$2:$B$38,2)</f>
        <v>5</v>
      </c>
      <c r="D128" s="13">
        <f ca="1">COUNTIF(INDEX(C128:INDEX($C$1:C128,IFERROR(LOOKUP(2,1/($D$1:D127=2),ROW($D$1:D127)-MIN(ROW($D$1:D127)-1)),1),),),C128)</f>
        <v>1</v>
      </c>
    </row>
    <row r="129" spans="1:4" ht="19.5" thickBot="1">
      <c r="A129" s="28">
        <f t="shared" si="1"/>
        <v>128</v>
      </c>
      <c r="B129" s="11">
        <f ca="1">Dozen!B129</f>
        <v>28</v>
      </c>
      <c r="C129" s="12">
        <f ca="1">VLOOKUP(B129,Partition!$A$2:$B$38,2)</f>
        <v>1</v>
      </c>
      <c r="D129" s="13">
        <f ca="1">COUNTIF(INDEX(C129:INDEX($C$1:C129,IFERROR(LOOKUP(2,1/($D$1:D128=2),ROW($D$1:D128)-MIN(ROW($D$1:D128)-1)),1),),),C129)</f>
        <v>2</v>
      </c>
    </row>
    <row r="130" spans="1:4" ht="19.5" thickBot="1">
      <c r="A130" s="28">
        <f t="shared" si="1"/>
        <v>129</v>
      </c>
      <c r="B130" s="11">
        <f ca="1">Dozen!B130</f>
        <v>12</v>
      </c>
      <c r="C130" s="12">
        <f ca="1">VLOOKUP(B130,Partition!$A$2:$B$38,2)</f>
        <v>3</v>
      </c>
      <c r="D130" s="13">
        <f ca="1">COUNTIF(INDEX(C130:INDEX($C$1:C130,IFERROR(LOOKUP(2,1/($D$1:D129=2),ROW($D$1:D129)-MIN(ROW($D$1:D129)-1)),1),),),C130)</f>
        <v>1</v>
      </c>
    </row>
    <row r="131" spans="1:4" ht="19.5" thickBot="1">
      <c r="A131" s="28">
        <f t="shared" si="1"/>
        <v>130</v>
      </c>
      <c r="B131" s="11">
        <f ca="1">Dozen!B131</f>
        <v>2</v>
      </c>
      <c r="C131" s="12">
        <f ca="1">VLOOKUP(B131,Partition!$A$2:$B$38,2)</f>
        <v>2</v>
      </c>
      <c r="D131" s="13">
        <f ca="1">COUNTIF(INDEX(C131:INDEX($C$1:C131,IFERROR(LOOKUP(2,1/($D$1:D130=2),ROW($D$1:D130)-MIN(ROW($D$1:D130)-1)),1),),),C131)</f>
        <v>1</v>
      </c>
    </row>
    <row r="132" spans="1:4" ht="19.5" thickBot="1">
      <c r="A132" s="28">
        <f t="shared" ref="A132:A195" si="2">1+A131</f>
        <v>131</v>
      </c>
      <c r="B132" s="11">
        <f ca="1">Dozen!B132</f>
        <v>27</v>
      </c>
      <c r="C132" s="12">
        <f ca="1">VLOOKUP(B132,Partition!$A$2:$B$38,2)</f>
        <v>9</v>
      </c>
      <c r="D132" s="13">
        <f ca="1">COUNTIF(INDEX(C132:INDEX($C$1:C132,IFERROR(LOOKUP(2,1/($D$1:D131=2),ROW($D$1:D131)-MIN(ROW($D$1:D131)-1)),1),),),C132)</f>
        <v>1</v>
      </c>
    </row>
    <row r="133" spans="1:4" ht="19.5" thickBot="1">
      <c r="A133" s="28">
        <f t="shared" si="2"/>
        <v>132</v>
      </c>
      <c r="B133" s="11">
        <f ca="1">Dozen!B133</f>
        <v>30</v>
      </c>
      <c r="C133" s="12">
        <f ca="1">VLOOKUP(B133,Partition!$A$2:$B$38,2)</f>
        <v>3</v>
      </c>
      <c r="D133" s="13">
        <f ca="1">COUNTIF(INDEX(C133:INDEX($C$1:C133,IFERROR(LOOKUP(2,1/($D$1:D132=2),ROW($D$1:D132)-MIN(ROW($D$1:D132)-1)),1),),),C133)</f>
        <v>2</v>
      </c>
    </row>
    <row r="134" spans="1:4" ht="19.5" thickBot="1">
      <c r="A134" s="28">
        <f t="shared" si="2"/>
        <v>133</v>
      </c>
      <c r="B134" s="11">
        <f ca="1">Dozen!B134</f>
        <v>7</v>
      </c>
      <c r="C134" s="12">
        <f ca="1">VLOOKUP(B134,Partition!$A$2:$B$38,2)</f>
        <v>7</v>
      </c>
      <c r="D134" s="13">
        <f ca="1">COUNTIF(INDEX(C134:INDEX($C$1:C134,IFERROR(LOOKUP(2,1/($D$1:D133=2),ROW($D$1:D133)-MIN(ROW($D$1:D133)-1)),1),),),C134)</f>
        <v>1</v>
      </c>
    </row>
    <row r="135" spans="1:4" ht="19.5" thickBot="1">
      <c r="A135" s="28">
        <f t="shared" si="2"/>
        <v>134</v>
      </c>
      <c r="B135" s="11">
        <f ca="1">Dozen!B135</f>
        <v>13</v>
      </c>
      <c r="C135" s="12">
        <f ca="1">VLOOKUP(B135,Partition!$A$2:$B$38,2)</f>
        <v>4</v>
      </c>
      <c r="D135" s="13">
        <f ca="1">COUNTIF(INDEX(C135:INDEX($C$1:C135,IFERROR(LOOKUP(2,1/($D$1:D134=2),ROW($D$1:D134)-MIN(ROW($D$1:D134)-1)),1),),),C135)</f>
        <v>1</v>
      </c>
    </row>
    <row r="136" spans="1:4" ht="19.5" thickBot="1">
      <c r="A136" s="28">
        <f t="shared" si="2"/>
        <v>135</v>
      </c>
      <c r="B136" s="11">
        <f ca="1">Dozen!B136</f>
        <v>11</v>
      </c>
      <c r="C136" s="12">
        <f ca="1">VLOOKUP(B136,Partition!$A$2:$B$38,2)</f>
        <v>2</v>
      </c>
      <c r="D136" s="13">
        <f ca="1">COUNTIF(INDEX(C136:INDEX($C$1:C136,IFERROR(LOOKUP(2,1/($D$1:D135=2),ROW($D$1:D135)-MIN(ROW($D$1:D135)-1)),1),),),C136)</f>
        <v>1</v>
      </c>
    </row>
    <row r="137" spans="1:4" ht="19.5" thickBot="1">
      <c r="A137" s="28">
        <f t="shared" si="2"/>
        <v>136</v>
      </c>
      <c r="B137" s="11">
        <f ca="1">Dozen!B137</f>
        <v>20</v>
      </c>
      <c r="C137" s="12">
        <f ca="1">VLOOKUP(B137,Partition!$A$2:$B$38,2)</f>
        <v>2</v>
      </c>
      <c r="D137" s="13">
        <f ca="1">COUNTIF(INDEX(C137:INDEX($C$1:C137,IFERROR(LOOKUP(2,1/($D$1:D136=2),ROW($D$1:D136)-MIN(ROW($D$1:D136)-1)),1),),),C137)</f>
        <v>2</v>
      </c>
    </row>
    <row r="138" spans="1:4" ht="19.5" thickBot="1">
      <c r="A138" s="28">
        <f t="shared" si="2"/>
        <v>137</v>
      </c>
      <c r="B138" s="11">
        <f ca="1">Dozen!B138</f>
        <v>13</v>
      </c>
      <c r="C138" s="12">
        <f ca="1">VLOOKUP(B138,Partition!$A$2:$B$38,2)</f>
        <v>4</v>
      </c>
      <c r="D138" s="13">
        <f ca="1">COUNTIF(INDEX(C138:INDEX($C$1:C138,IFERROR(LOOKUP(2,1/($D$1:D137=2),ROW($D$1:D137)-MIN(ROW($D$1:D137)-1)),1),),),C138)</f>
        <v>1</v>
      </c>
    </row>
    <row r="139" spans="1:4" ht="19.5" thickBot="1">
      <c r="A139" s="28">
        <f t="shared" si="2"/>
        <v>138</v>
      </c>
      <c r="B139" s="11">
        <f ca="1">Dozen!B139</f>
        <v>17</v>
      </c>
      <c r="C139" s="12">
        <f ca="1">VLOOKUP(B139,Partition!$A$2:$B$38,2)</f>
        <v>8</v>
      </c>
      <c r="D139" s="13">
        <f ca="1">COUNTIF(INDEX(C139:INDEX($C$1:C139,IFERROR(LOOKUP(2,1/($D$1:D138=2),ROW($D$1:D138)-MIN(ROW($D$1:D138)-1)),1),),),C139)</f>
        <v>1</v>
      </c>
    </row>
    <row r="140" spans="1:4" ht="19.5" thickBot="1">
      <c r="A140" s="28">
        <f t="shared" si="2"/>
        <v>139</v>
      </c>
      <c r="B140" s="11">
        <f ca="1">Dozen!B140</f>
        <v>35</v>
      </c>
      <c r="C140" s="12">
        <f ca="1">VLOOKUP(B140,Partition!$A$2:$B$38,2)</f>
        <v>8</v>
      </c>
      <c r="D140" s="13">
        <f ca="1">COUNTIF(INDEX(C140:INDEX($C$1:C140,IFERROR(LOOKUP(2,1/($D$1:D139=2),ROW($D$1:D139)-MIN(ROW($D$1:D139)-1)),1),),),C140)</f>
        <v>2</v>
      </c>
    </row>
    <row r="141" spans="1:4" ht="19.5" thickBot="1">
      <c r="A141" s="28">
        <f t="shared" si="2"/>
        <v>140</v>
      </c>
      <c r="B141" s="11">
        <f ca="1">Dozen!B141</f>
        <v>35</v>
      </c>
      <c r="C141" s="12">
        <f ca="1">VLOOKUP(B141,Partition!$A$2:$B$38,2)</f>
        <v>8</v>
      </c>
      <c r="D141" s="13">
        <f ca="1">COUNTIF(INDEX(C141:INDEX($C$1:C141,IFERROR(LOOKUP(2,1/($D$1:D140=2),ROW($D$1:D140)-MIN(ROW($D$1:D140)-1)),1),),),C141)</f>
        <v>2</v>
      </c>
    </row>
    <row r="142" spans="1:4" ht="19.5" thickBot="1">
      <c r="A142" s="28">
        <f t="shared" si="2"/>
        <v>141</v>
      </c>
      <c r="B142" s="11">
        <f ca="1">Dozen!B142</f>
        <v>0</v>
      </c>
      <c r="C142" s="12">
        <f ca="1">VLOOKUP(B142,Partition!$A$2:$B$38,2)</f>
        <v>0</v>
      </c>
      <c r="D142" s="13">
        <f ca="1">COUNTIF(INDEX(C142:INDEX($C$1:C142,IFERROR(LOOKUP(2,1/($D$1:D141=2),ROW($D$1:D141)-MIN(ROW($D$1:D141)-1)),1),),),C142)</f>
        <v>1</v>
      </c>
    </row>
    <row r="143" spans="1:4" ht="19.5" thickBot="1">
      <c r="A143" s="28">
        <f t="shared" si="2"/>
        <v>142</v>
      </c>
      <c r="B143" s="11">
        <f ca="1">Dozen!B143</f>
        <v>21</v>
      </c>
      <c r="C143" s="12">
        <f ca="1">VLOOKUP(B143,Partition!$A$2:$B$38,2)</f>
        <v>3</v>
      </c>
      <c r="D143" s="13">
        <f ca="1">COUNTIF(INDEX(C143:INDEX($C$1:C143,IFERROR(LOOKUP(2,1/($D$1:D142=2),ROW($D$1:D142)-MIN(ROW($D$1:D142)-1)),1),),),C143)</f>
        <v>1</v>
      </c>
    </row>
    <row r="144" spans="1:4" ht="19.5" thickBot="1">
      <c r="A144" s="28">
        <f t="shared" si="2"/>
        <v>143</v>
      </c>
      <c r="B144" s="11">
        <f ca="1">Dozen!B144</f>
        <v>5</v>
      </c>
      <c r="C144" s="12">
        <f ca="1">VLOOKUP(B144,Partition!$A$2:$B$38,2)</f>
        <v>5</v>
      </c>
      <c r="D144" s="13">
        <f ca="1">COUNTIF(INDEX(C144:INDEX($C$1:C144,IFERROR(LOOKUP(2,1/($D$1:D143=2),ROW($D$1:D143)-MIN(ROW($D$1:D143)-1)),1),),),C144)</f>
        <v>1</v>
      </c>
    </row>
    <row r="145" spans="1:4" ht="19.5" thickBot="1">
      <c r="A145" s="28">
        <f t="shared" si="2"/>
        <v>144</v>
      </c>
      <c r="B145" s="11">
        <f ca="1">Dozen!B145</f>
        <v>1</v>
      </c>
      <c r="C145" s="12">
        <f ca="1">VLOOKUP(B145,Partition!$A$2:$B$38,2)</f>
        <v>1</v>
      </c>
      <c r="D145" s="13">
        <f ca="1">COUNTIF(INDEX(C145:INDEX($C$1:C145,IFERROR(LOOKUP(2,1/($D$1:D144=2),ROW($D$1:D144)-MIN(ROW($D$1:D144)-1)),1),),),C145)</f>
        <v>1</v>
      </c>
    </row>
    <row r="146" spans="1:4" ht="19.5" thickBot="1">
      <c r="A146" s="28">
        <f t="shared" si="2"/>
        <v>145</v>
      </c>
      <c r="B146" s="11">
        <f ca="1">Dozen!B146</f>
        <v>15</v>
      </c>
      <c r="C146" s="12">
        <f ca="1">VLOOKUP(B146,Partition!$A$2:$B$38,2)</f>
        <v>6</v>
      </c>
      <c r="D146" s="13">
        <f ca="1">COUNTIF(INDEX(C146:INDEX($C$1:C146,IFERROR(LOOKUP(2,1/($D$1:D145=2),ROW($D$1:D145)-MIN(ROW($D$1:D145)-1)),1),),),C146)</f>
        <v>1</v>
      </c>
    </row>
    <row r="147" spans="1:4" ht="19.5" thickBot="1">
      <c r="A147" s="28">
        <f t="shared" si="2"/>
        <v>146</v>
      </c>
      <c r="B147" s="11">
        <f ca="1">Dozen!B147</f>
        <v>0</v>
      </c>
      <c r="C147" s="12">
        <f ca="1">VLOOKUP(B147,Partition!$A$2:$B$38,2)</f>
        <v>0</v>
      </c>
      <c r="D147" s="13">
        <f ca="1">COUNTIF(INDEX(C147:INDEX($C$1:C147,IFERROR(LOOKUP(2,1/($D$1:D146=2),ROW($D$1:D146)-MIN(ROW($D$1:D146)-1)),1),),),C147)</f>
        <v>2</v>
      </c>
    </row>
    <row r="148" spans="1:4" ht="19.5" thickBot="1">
      <c r="A148" s="28">
        <f t="shared" si="2"/>
        <v>147</v>
      </c>
      <c r="B148" s="11">
        <f ca="1">Dozen!B148</f>
        <v>35</v>
      </c>
      <c r="C148" s="12">
        <f ca="1">VLOOKUP(B148,Partition!$A$2:$B$38,2)</f>
        <v>8</v>
      </c>
      <c r="D148" s="13">
        <f ca="1">COUNTIF(INDEX(C148:INDEX($C$1:C148,IFERROR(LOOKUP(2,1/($D$1:D147=2),ROW($D$1:D147)-MIN(ROW($D$1:D147)-1)),1),),),C148)</f>
        <v>1</v>
      </c>
    </row>
    <row r="149" spans="1:4" ht="19.5" thickBot="1">
      <c r="A149" s="28">
        <f t="shared" si="2"/>
        <v>148</v>
      </c>
      <c r="B149" s="11">
        <f ca="1">Dozen!B149</f>
        <v>26</v>
      </c>
      <c r="C149" s="12">
        <f ca="1">VLOOKUP(B149,Partition!$A$2:$B$38,2)</f>
        <v>8</v>
      </c>
      <c r="D149" s="13">
        <f ca="1">COUNTIF(INDEX(C149:INDEX($C$1:C149,IFERROR(LOOKUP(2,1/($D$1:D148=2),ROW($D$1:D148)-MIN(ROW($D$1:D148)-1)),1),),),C149)</f>
        <v>2</v>
      </c>
    </row>
    <row r="150" spans="1:4" ht="19.5" thickBot="1">
      <c r="A150" s="28">
        <f t="shared" si="2"/>
        <v>149</v>
      </c>
      <c r="B150" s="11">
        <f ca="1">Dozen!B150</f>
        <v>27</v>
      </c>
      <c r="C150" s="12">
        <f ca="1">VLOOKUP(B150,Partition!$A$2:$B$38,2)</f>
        <v>9</v>
      </c>
      <c r="D150" s="13">
        <f ca="1">COUNTIF(INDEX(C150:INDEX($C$1:C150,IFERROR(LOOKUP(2,1/($D$1:D149=2),ROW($D$1:D149)-MIN(ROW($D$1:D149)-1)),1),),),C150)</f>
        <v>1</v>
      </c>
    </row>
    <row r="151" spans="1:4" ht="19.5" thickBot="1">
      <c r="A151" s="28">
        <f t="shared" si="2"/>
        <v>150</v>
      </c>
      <c r="B151" s="11">
        <f ca="1">Dozen!B151</f>
        <v>15</v>
      </c>
      <c r="C151" s="12">
        <f ca="1">VLOOKUP(B151,Partition!$A$2:$B$38,2)</f>
        <v>6</v>
      </c>
      <c r="D151" s="13">
        <f ca="1">COUNTIF(INDEX(C151:INDEX($C$1:C151,IFERROR(LOOKUP(2,1/($D$1:D150=2),ROW($D$1:D150)-MIN(ROW($D$1:D150)-1)),1),),),C151)</f>
        <v>1</v>
      </c>
    </row>
    <row r="152" spans="1:4" ht="19.5" thickBot="1">
      <c r="A152" s="28">
        <f t="shared" si="2"/>
        <v>151</v>
      </c>
      <c r="B152" s="11">
        <f ca="1">Dozen!B152</f>
        <v>17</v>
      </c>
      <c r="C152" s="12">
        <f ca="1">VLOOKUP(B152,Partition!$A$2:$B$38,2)</f>
        <v>8</v>
      </c>
      <c r="D152" s="13">
        <f ca="1">COUNTIF(INDEX(C152:INDEX($C$1:C152,IFERROR(LOOKUP(2,1/($D$1:D151=2),ROW($D$1:D151)-MIN(ROW($D$1:D151)-1)),1),),),C152)</f>
        <v>2</v>
      </c>
    </row>
    <row r="153" spans="1:4" ht="19.5" thickBot="1">
      <c r="A153" s="28">
        <f t="shared" si="2"/>
        <v>152</v>
      </c>
      <c r="B153" s="11">
        <f ca="1">Dozen!B153</f>
        <v>11</v>
      </c>
      <c r="C153" s="12">
        <f ca="1">VLOOKUP(B153,Partition!$A$2:$B$38,2)</f>
        <v>2</v>
      </c>
      <c r="D153" s="13">
        <f ca="1">COUNTIF(INDEX(C153:INDEX($C$1:C153,IFERROR(LOOKUP(2,1/($D$1:D152=2),ROW($D$1:D152)-MIN(ROW($D$1:D152)-1)),1),),),C153)</f>
        <v>1</v>
      </c>
    </row>
    <row r="154" spans="1:4" ht="19.5" thickBot="1">
      <c r="A154" s="28">
        <f t="shared" si="2"/>
        <v>153</v>
      </c>
      <c r="B154" s="11">
        <f ca="1">Dozen!B154</f>
        <v>28</v>
      </c>
      <c r="C154" s="12">
        <f ca="1">VLOOKUP(B154,Partition!$A$2:$B$38,2)</f>
        <v>1</v>
      </c>
      <c r="D154" s="13">
        <f ca="1">COUNTIF(INDEX(C154:INDEX($C$1:C154,IFERROR(LOOKUP(2,1/($D$1:D153=2),ROW($D$1:D153)-MIN(ROW($D$1:D153)-1)),1),),),C154)</f>
        <v>1</v>
      </c>
    </row>
    <row r="155" spans="1:4" ht="19.5" thickBot="1">
      <c r="A155" s="28">
        <f t="shared" si="2"/>
        <v>154</v>
      </c>
      <c r="B155" s="11">
        <f ca="1">Dozen!B155</f>
        <v>28</v>
      </c>
      <c r="C155" s="12">
        <f ca="1">VLOOKUP(B155,Partition!$A$2:$B$38,2)</f>
        <v>1</v>
      </c>
      <c r="D155" s="13">
        <f ca="1">COUNTIF(INDEX(C155:INDEX($C$1:C155,IFERROR(LOOKUP(2,1/($D$1:D154=2),ROW($D$1:D154)-MIN(ROW($D$1:D154)-1)),1),),),C155)</f>
        <v>2</v>
      </c>
    </row>
    <row r="156" spans="1:4" ht="19.5" thickBot="1">
      <c r="A156" s="28">
        <f t="shared" si="2"/>
        <v>155</v>
      </c>
      <c r="B156" s="11">
        <f ca="1">Dozen!B156</f>
        <v>4</v>
      </c>
      <c r="C156" s="12">
        <f ca="1">VLOOKUP(B156,Partition!$A$2:$B$38,2)</f>
        <v>4</v>
      </c>
      <c r="D156" s="13">
        <f ca="1">COUNTIF(INDEX(C156:INDEX($C$1:C156,IFERROR(LOOKUP(2,1/($D$1:D155=2),ROW($D$1:D155)-MIN(ROW($D$1:D155)-1)),1),),),C156)</f>
        <v>1</v>
      </c>
    </row>
    <row r="157" spans="1:4" ht="19.5" thickBot="1">
      <c r="A157" s="28">
        <f t="shared" si="2"/>
        <v>156</v>
      </c>
      <c r="B157" s="11">
        <f ca="1">Dozen!B157</f>
        <v>10</v>
      </c>
      <c r="C157" s="12">
        <f ca="1">VLOOKUP(B157,Partition!$A$2:$B$38,2)</f>
        <v>1</v>
      </c>
      <c r="D157" s="13">
        <f ca="1">COUNTIF(INDEX(C157:INDEX($C$1:C157,IFERROR(LOOKUP(2,1/($D$1:D156=2),ROW($D$1:D156)-MIN(ROW($D$1:D156)-1)),1),),),C157)</f>
        <v>2</v>
      </c>
    </row>
    <row r="158" spans="1:4" ht="19.5" thickBot="1">
      <c r="A158" s="28">
        <f t="shared" si="2"/>
        <v>157</v>
      </c>
      <c r="B158" s="11">
        <f ca="1">Dozen!B158</f>
        <v>36</v>
      </c>
      <c r="C158" s="12">
        <f ca="1">VLOOKUP(B158,Partition!$A$2:$B$38,2)</f>
        <v>9</v>
      </c>
      <c r="D158" s="13">
        <f ca="1">COUNTIF(INDEX(C158:INDEX($C$1:C158,IFERROR(LOOKUP(2,1/($D$1:D157=2),ROW($D$1:D157)-MIN(ROW($D$1:D157)-1)),1),),),C158)</f>
        <v>1</v>
      </c>
    </row>
    <row r="159" spans="1:4" ht="19.5" thickBot="1">
      <c r="A159" s="28">
        <f t="shared" si="2"/>
        <v>158</v>
      </c>
      <c r="B159" s="11">
        <f ca="1">Dozen!B159</f>
        <v>31</v>
      </c>
      <c r="C159" s="12">
        <f ca="1">VLOOKUP(B159,Partition!$A$2:$B$38,2)</f>
        <v>4</v>
      </c>
      <c r="D159" s="13">
        <f ca="1">COUNTIF(INDEX(C159:INDEX($C$1:C159,IFERROR(LOOKUP(2,1/($D$1:D158=2),ROW($D$1:D158)-MIN(ROW($D$1:D158)-1)),1),),),C159)</f>
        <v>1</v>
      </c>
    </row>
    <row r="160" spans="1:4" ht="19.5" thickBot="1">
      <c r="A160" s="28">
        <f t="shared" si="2"/>
        <v>159</v>
      </c>
      <c r="B160" s="11">
        <f ca="1">Dozen!B160</f>
        <v>20</v>
      </c>
      <c r="C160" s="12">
        <f ca="1">VLOOKUP(B160,Partition!$A$2:$B$38,2)</f>
        <v>2</v>
      </c>
      <c r="D160" s="13">
        <f ca="1">COUNTIF(INDEX(C160:INDEX($C$1:C160,IFERROR(LOOKUP(2,1/($D$1:D159=2),ROW($D$1:D159)-MIN(ROW($D$1:D159)-1)),1),),),C160)</f>
        <v>1</v>
      </c>
    </row>
    <row r="161" spans="1:4" ht="19.5" thickBot="1">
      <c r="A161" s="28">
        <f t="shared" si="2"/>
        <v>160</v>
      </c>
      <c r="B161" s="11">
        <f ca="1">Dozen!B161</f>
        <v>14</v>
      </c>
      <c r="C161" s="12">
        <f ca="1">VLOOKUP(B161,Partition!$A$2:$B$38,2)</f>
        <v>5</v>
      </c>
      <c r="D161" s="13">
        <f ca="1">COUNTIF(INDEX(C161:INDEX($C$1:C161,IFERROR(LOOKUP(2,1/($D$1:D160=2),ROW($D$1:D160)-MIN(ROW($D$1:D160)-1)),1),),),C161)</f>
        <v>1</v>
      </c>
    </row>
    <row r="162" spans="1:4" ht="19.5" thickBot="1">
      <c r="A162" s="28">
        <f t="shared" si="2"/>
        <v>161</v>
      </c>
      <c r="B162" s="11">
        <f ca="1">Dozen!B162</f>
        <v>8</v>
      </c>
      <c r="C162" s="12">
        <f ca="1">VLOOKUP(B162,Partition!$A$2:$B$38,2)</f>
        <v>8</v>
      </c>
      <c r="D162" s="13">
        <f ca="1">COUNTIF(INDEX(C162:INDEX($C$1:C162,IFERROR(LOOKUP(2,1/($D$1:D161=2),ROW($D$1:D161)-MIN(ROW($D$1:D161)-1)),1),),),C162)</f>
        <v>1</v>
      </c>
    </row>
    <row r="163" spans="1:4" ht="19.5" thickBot="1">
      <c r="A163" s="28">
        <f t="shared" si="2"/>
        <v>162</v>
      </c>
      <c r="B163" s="11">
        <f ca="1">Dozen!B163</f>
        <v>5</v>
      </c>
      <c r="C163" s="12">
        <f ca="1">VLOOKUP(B163,Partition!$A$2:$B$38,2)</f>
        <v>5</v>
      </c>
      <c r="D163" s="13">
        <f ca="1">COUNTIF(INDEX(C163:INDEX($C$1:C163,IFERROR(LOOKUP(2,1/($D$1:D162=2),ROW($D$1:D162)-MIN(ROW($D$1:D162)-1)),1),),),C163)</f>
        <v>2</v>
      </c>
    </row>
    <row r="164" spans="1:4" ht="19.5" thickBot="1">
      <c r="A164" s="28">
        <f t="shared" si="2"/>
        <v>163</v>
      </c>
      <c r="B164" s="11">
        <f ca="1">Dozen!B164</f>
        <v>27</v>
      </c>
      <c r="C164" s="12">
        <f ca="1">VLOOKUP(B164,Partition!$A$2:$B$38,2)</f>
        <v>9</v>
      </c>
      <c r="D164" s="13">
        <f ca="1">COUNTIF(INDEX(C164:INDEX($C$1:C164,IFERROR(LOOKUP(2,1/($D$1:D163=2),ROW($D$1:D163)-MIN(ROW($D$1:D163)-1)),1),),),C164)</f>
        <v>1</v>
      </c>
    </row>
    <row r="165" spans="1:4" ht="19.5" thickBot="1">
      <c r="A165" s="28">
        <f t="shared" si="2"/>
        <v>164</v>
      </c>
      <c r="B165" s="11">
        <f ca="1">Dozen!B165</f>
        <v>33</v>
      </c>
      <c r="C165" s="12">
        <f ca="1">VLOOKUP(B165,Partition!$A$2:$B$38,2)</f>
        <v>6</v>
      </c>
      <c r="D165" s="13">
        <f ca="1">COUNTIF(INDEX(C165:INDEX($C$1:C165,IFERROR(LOOKUP(2,1/($D$1:D164=2),ROW($D$1:D164)-MIN(ROW($D$1:D164)-1)),1),),),C165)</f>
        <v>1</v>
      </c>
    </row>
    <row r="166" spans="1:4" ht="19.5" thickBot="1">
      <c r="A166" s="28">
        <f t="shared" si="2"/>
        <v>165</v>
      </c>
      <c r="B166" s="11">
        <f ca="1">Dozen!B166</f>
        <v>21</v>
      </c>
      <c r="C166" s="12">
        <f ca="1">VLOOKUP(B166,Partition!$A$2:$B$38,2)</f>
        <v>3</v>
      </c>
      <c r="D166" s="13">
        <f ca="1">COUNTIF(INDEX(C166:INDEX($C$1:C166,IFERROR(LOOKUP(2,1/($D$1:D165=2),ROW($D$1:D165)-MIN(ROW($D$1:D165)-1)),1),),),C166)</f>
        <v>1</v>
      </c>
    </row>
    <row r="167" spans="1:4" ht="19.5" thickBot="1">
      <c r="A167" s="28">
        <f t="shared" si="2"/>
        <v>166</v>
      </c>
      <c r="B167" s="11">
        <f ca="1">Dozen!B167</f>
        <v>14</v>
      </c>
      <c r="C167" s="12">
        <f ca="1">VLOOKUP(B167,Partition!$A$2:$B$38,2)</f>
        <v>5</v>
      </c>
      <c r="D167" s="13">
        <f ca="1">COUNTIF(INDEX(C167:INDEX($C$1:C167,IFERROR(LOOKUP(2,1/($D$1:D166=2),ROW($D$1:D166)-MIN(ROW($D$1:D166)-1)),1),),),C167)</f>
        <v>2</v>
      </c>
    </row>
    <row r="168" spans="1:4" ht="19.5" thickBot="1">
      <c r="A168" s="28">
        <f t="shared" si="2"/>
        <v>167</v>
      </c>
      <c r="B168" s="11">
        <f ca="1">Dozen!B168</f>
        <v>33</v>
      </c>
      <c r="C168" s="12">
        <f ca="1">VLOOKUP(B168,Partition!$A$2:$B$38,2)</f>
        <v>6</v>
      </c>
      <c r="D168" s="13">
        <f ca="1">COUNTIF(INDEX(C168:INDEX($C$1:C168,IFERROR(LOOKUP(2,1/($D$1:D167=2),ROW($D$1:D167)-MIN(ROW($D$1:D167)-1)),1),),),C168)</f>
        <v>1</v>
      </c>
    </row>
    <row r="169" spans="1:4" ht="19.5" thickBot="1">
      <c r="A169" s="28">
        <f t="shared" si="2"/>
        <v>168</v>
      </c>
      <c r="B169" s="11">
        <f ca="1">Dozen!B169</f>
        <v>12</v>
      </c>
      <c r="C169" s="12">
        <f ca="1">VLOOKUP(B169,Partition!$A$2:$B$38,2)</f>
        <v>3</v>
      </c>
      <c r="D169" s="13">
        <f ca="1">COUNTIF(INDEX(C169:INDEX($C$1:C169,IFERROR(LOOKUP(2,1/($D$1:D168=2),ROW($D$1:D168)-MIN(ROW($D$1:D168)-1)),1),),),C169)</f>
        <v>1</v>
      </c>
    </row>
    <row r="170" spans="1:4" ht="19.5" thickBot="1">
      <c r="A170" s="28">
        <f t="shared" si="2"/>
        <v>169</v>
      </c>
      <c r="B170" s="11">
        <f ca="1">Dozen!B170</f>
        <v>8</v>
      </c>
      <c r="C170" s="12">
        <f ca="1">VLOOKUP(B170,Partition!$A$2:$B$38,2)</f>
        <v>8</v>
      </c>
      <c r="D170" s="13">
        <f ca="1">COUNTIF(INDEX(C170:INDEX($C$1:C170,IFERROR(LOOKUP(2,1/($D$1:D169=2),ROW($D$1:D169)-MIN(ROW($D$1:D169)-1)),1),),),C170)</f>
        <v>1</v>
      </c>
    </row>
    <row r="171" spans="1:4" ht="19.5" thickBot="1">
      <c r="A171" s="28">
        <f t="shared" si="2"/>
        <v>170</v>
      </c>
      <c r="B171" s="11">
        <f ca="1">Dozen!B171</f>
        <v>24</v>
      </c>
      <c r="C171" s="12">
        <f ca="1">VLOOKUP(B171,Partition!$A$2:$B$38,2)</f>
        <v>6</v>
      </c>
      <c r="D171" s="13">
        <f ca="1">COUNTIF(INDEX(C171:INDEX($C$1:C171,IFERROR(LOOKUP(2,1/($D$1:D170=2),ROW($D$1:D170)-MIN(ROW($D$1:D170)-1)),1),),),C171)</f>
        <v>2</v>
      </c>
    </row>
    <row r="172" spans="1:4" ht="19.5" thickBot="1">
      <c r="A172" s="28">
        <f t="shared" si="2"/>
        <v>171</v>
      </c>
      <c r="B172" s="11">
        <f ca="1">Dozen!B172</f>
        <v>34</v>
      </c>
      <c r="C172" s="12">
        <f ca="1">VLOOKUP(B172,Partition!$A$2:$B$38,2)</f>
        <v>7</v>
      </c>
      <c r="D172" s="13">
        <f ca="1">COUNTIF(INDEX(C172:INDEX($C$1:C172,IFERROR(LOOKUP(2,1/($D$1:D171=2),ROW($D$1:D171)-MIN(ROW($D$1:D171)-1)),1),),),C172)</f>
        <v>1</v>
      </c>
    </row>
    <row r="173" spans="1:4" ht="19.5" thickBot="1">
      <c r="A173" s="28">
        <f t="shared" si="2"/>
        <v>172</v>
      </c>
      <c r="B173" s="11">
        <f ca="1">Dozen!B173</f>
        <v>5</v>
      </c>
      <c r="C173" s="12">
        <f ca="1">VLOOKUP(B173,Partition!$A$2:$B$38,2)</f>
        <v>5</v>
      </c>
      <c r="D173" s="13">
        <f ca="1">COUNTIF(INDEX(C173:INDEX($C$1:C173,IFERROR(LOOKUP(2,1/($D$1:D172=2),ROW($D$1:D172)-MIN(ROW($D$1:D172)-1)),1),),),C173)</f>
        <v>1</v>
      </c>
    </row>
    <row r="174" spans="1:4" ht="19.5" thickBot="1">
      <c r="A174" s="28">
        <f t="shared" si="2"/>
        <v>173</v>
      </c>
      <c r="B174" s="11">
        <f ca="1">Dozen!B174</f>
        <v>9</v>
      </c>
      <c r="C174" s="12">
        <f ca="1">VLOOKUP(B174,Partition!$A$2:$B$38,2)</f>
        <v>9</v>
      </c>
      <c r="D174" s="13">
        <f ca="1">COUNTIF(INDEX(C174:INDEX($C$1:C174,IFERROR(LOOKUP(2,1/($D$1:D173=2),ROW($D$1:D173)-MIN(ROW($D$1:D173)-1)),1),),),C174)</f>
        <v>1</v>
      </c>
    </row>
    <row r="175" spans="1:4" ht="19.5" thickBot="1">
      <c r="A175" s="28">
        <f t="shared" si="2"/>
        <v>174</v>
      </c>
      <c r="B175" s="11">
        <f ca="1">Dozen!B175</f>
        <v>7</v>
      </c>
      <c r="C175" s="12">
        <f ca="1">VLOOKUP(B175,Partition!$A$2:$B$38,2)</f>
        <v>7</v>
      </c>
      <c r="D175" s="13">
        <f ca="1">COUNTIF(INDEX(C175:INDEX($C$1:C175,IFERROR(LOOKUP(2,1/($D$1:D174=2),ROW($D$1:D174)-MIN(ROW($D$1:D174)-1)),1),),),C175)</f>
        <v>2</v>
      </c>
    </row>
    <row r="176" spans="1:4" ht="19.5" thickBot="1">
      <c r="A176" s="28">
        <f t="shared" si="2"/>
        <v>175</v>
      </c>
      <c r="B176" s="11">
        <f ca="1">Dozen!B176</f>
        <v>9</v>
      </c>
      <c r="C176" s="12">
        <f ca="1">VLOOKUP(B176,Partition!$A$2:$B$38,2)</f>
        <v>9</v>
      </c>
      <c r="D176" s="13">
        <f ca="1">COUNTIF(INDEX(C176:INDEX($C$1:C176,IFERROR(LOOKUP(2,1/($D$1:D175=2),ROW($D$1:D175)-MIN(ROW($D$1:D175)-1)),1),),),C176)</f>
        <v>1</v>
      </c>
    </row>
    <row r="177" spans="1:4" ht="19.5" thickBot="1">
      <c r="A177" s="28">
        <f t="shared" si="2"/>
        <v>176</v>
      </c>
      <c r="B177" s="11">
        <f ca="1">Dozen!B177</f>
        <v>14</v>
      </c>
      <c r="C177" s="12">
        <f ca="1">VLOOKUP(B177,Partition!$A$2:$B$38,2)</f>
        <v>5</v>
      </c>
      <c r="D177" s="13">
        <f ca="1">COUNTIF(INDEX(C177:INDEX($C$1:C177,IFERROR(LOOKUP(2,1/($D$1:D176=2),ROW($D$1:D176)-MIN(ROW($D$1:D176)-1)),1),),),C177)</f>
        <v>1</v>
      </c>
    </row>
    <row r="178" spans="1:4" ht="19.5" thickBot="1">
      <c r="A178" s="28">
        <f t="shared" si="2"/>
        <v>177</v>
      </c>
      <c r="B178" s="11">
        <f ca="1">Dozen!B178</f>
        <v>26</v>
      </c>
      <c r="C178" s="12">
        <f ca="1">VLOOKUP(B178,Partition!$A$2:$B$38,2)</f>
        <v>8</v>
      </c>
      <c r="D178" s="13">
        <f ca="1">COUNTIF(INDEX(C178:INDEX($C$1:C178,IFERROR(LOOKUP(2,1/($D$1:D177=2),ROW($D$1:D177)-MIN(ROW($D$1:D177)-1)),1),),),C178)</f>
        <v>1</v>
      </c>
    </row>
    <row r="179" spans="1:4" ht="19.5" thickBot="1">
      <c r="A179" s="28">
        <f t="shared" si="2"/>
        <v>178</v>
      </c>
      <c r="B179" s="11">
        <f ca="1">Dozen!B179</f>
        <v>7</v>
      </c>
      <c r="C179" s="12">
        <f ca="1">VLOOKUP(B179,Partition!$A$2:$B$38,2)</f>
        <v>7</v>
      </c>
      <c r="D179" s="13">
        <f ca="1">COUNTIF(INDEX(C179:INDEX($C$1:C179,IFERROR(LOOKUP(2,1/($D$1:D178=2),ROW($D$1:D178)-MIN(ROW($D$1:D178)-1)),1),),),C179)</f>
        <v>2</v>
      </c>
    </row>
    <row r="180" spans="1:4" ht="19.5" thickBot="1">
      <c r="A180" s="28">
        <f t="shared" si="2"/>
        <v>179</v>
      </c>
      <c r="B180" s="11">
        <f ca="1">Dozen!B180</f>
        <v>26</v>
      </c>
      <c r="C180" s="12">
        <f ca="1">VLOOKUP(B180,Partition!$A$2:$B$38,2)</f>
        <v>8</v>
      </c>
      <c r="D180" s="13">
        <f ca="1">COUNTIF(INDEX(C180:INDEX($C$1:C180,IFERROR(LOOKUP(2,1/($D$1:D179=2),ROW($D$1:D179)-MIN(ROW($D$1:D179)-1)),1),),),C180)</f>
        <v>1</v>
      </c>
    </row>
    <row r="181" spans="1:4" ht="19.5" thickBot="1">
      <c r="A181" s="28">
        <f t="shared" si="2"/>
        <v>180</v>
      </c>
      <c r="B181" s="11">
        <f ca="1">Dozen!B181</f>
        <v>9</v>
      </c>
      <c r="C181" s="12">
        <f ca="1">VLOOKUP(B181,Partition!$A$2:$B$38,2)</f>
        <v>9</v>
      </c>
      <c r="D181" s="13">
        <f ca="1">COUNTIF(INDEX(C181:INDEX($C$1:C181,IFERROR(LOOKUP(2,1/($D$1:D180=2),ROW($D$1:D180)-MIN(ROW($D$1:D180)-1)),1),),),C181)</f>
        <v>1</v>
      </c>
    </row>
    <row r="182" spans="1:4" ht="19.5" thickBot="1">
      <c r="A182" s="28">
        <f t="shared" si="2"/>
        <v>181</v>
      </c>
      <c r="B182" s="11">
        <f ca="1">Dozen!B182</f>
        <v>16</v>
      </c>
      <c r="C182" s="12">
        <f ca="1">VLOOKUP(B182,Partition!$A$2:$B$38,2)</f>
        <v>7</v>
      </c>
      <c r="D182" s="13">
        <f ca="1">COUNTIF(INDEX(C182:INDEX($C$1:C182,IFERROR(LOOKUP(2,1/($D$1:D181=2),ROW($D$1:D181)-MIN(ROW($D$1:D181)-1)),1),),),C182)</f>
        <v>2</v>
      </c>
    </row>
    <row r="183" spans="1:4" ht="19.5" thickBot="1">
      <c r="A183" s="28">
        <f t="shared" si="2"/>
        <v>182</v>
      </c>
      <c r="B183" s="11">
        <f ca="1">Dozen!B183</f>
        <v>31</v>
      </c>
      <c r="C183" s="12">
        <f ca="1">VLOOKUP(B183,Partition!$A$2:$B$38,2)</f>
        <v>4</v>
      </c>
      <c r="D183" s="13">
        <f ca="1">COUNTIF(INDEX(C183:INDEX($C$1:C183,IFERROR(LOOKUP(2,1/($D$1:D182=2),ROW($D$1:D182)-MIN(ROW($D$1:D182)-1)),1),),),C183)</f>
        <v>1</v>
      </c>
    </row>
    <row r="184" spans="1:4" ht="19.5" thickBot="1">
      <c r="A184" s="28">
        <f t="shared" si="2"/>
        <v>183</v>
      </c>
      <c r="B184" s="11">
        <f ca="1">Dozen!B184</f>
        <v>26</v>
      </c>
      <c r="C184" s="12">
        <f ca="1">VLOOKUP(B184,Partition!$A$2:$B$38,2)</f>
        <v>8</v>
      </c>
      <c r="D184" s="13">
        <f ca="1">COUNTIF(INDEX(C184:INDEX($C$1:C184,IFERROR(LOOKUP(2,1/($D$1:D183=2),ROW($D$1:D183)-MIN(ROW($D$1:D183)-1)),1),),),C184)</f>
        <v>1</v>
      </c>
    </row>
    <row r="185" spans="1:4" ht="19.5" thickBot="1">
      <c r="A185" s="28">
        <f t="shared" si="2"/>
        <v>184</v>
      </c>
      <c r="B185" s="11">
        <f ca="1">Dozen!B185</f>
        <v>3</v>
      </c>
      <c r="C185" s="12">
        <f ca="1">VLOOKUP(B185,Partition!$A$2:$B$38,2)</f>
        <v>3</v>
      </c>
      <c r="D185" s="13">
        <f ca="1">COUNTIF(INDEX(C185:INDEX($C$1:C185,IFERROR(LOOKUP(2,1/($D$1:D184=2),ROW($D$1:D184)-MIN(ROW($D$1:D184)-1)),1),),),C185)</f>
        <v>1</v>
      </c>
    </row>
    <row r="186" spans="1:4" ht="19.5" thickBot="1">
      <c r="A186" s="28">
        <f t="shared" si="2"/>
        <v>185</v>
      </c>
      <c r="B186" s="11">
        <f ca="1">Dozen!B186</f>
        <v>26</v>
      </c>
      <c r="C186" s="12">
        <f ca="1">VLOOKUP(B186,Partition!$A$2:$B$38,2)</f>
        <v>8</v>
      </c>
      <c r="D186" s="13">
        <f ca="1">COUNTIF(INDEX(C186:INDEX($C$1:C186,IFERROR(LOOKUP(2,1/($D$1:D185=2),ROW($D$1:D185)-MIN(ROW($D$1:D185)-1)),1),),),C186)</f>
        <v>2</v>
      </c>
    </row>
    <row r="187" spans="1:4" ht="19.5" thickBot="1">
      <c r="A187" s="28">
        <f t="shared" si="2"/>
        <v>186</v>
      </c>
      <c r="B187" s="11">
        <f ca="1">Dozen!B187</f>
        <v>5</v>
      </c>
      <c r="C187" s="12">
        <f ca="1">VLOOKUP(B187,Partition!$A$2:$B$38,2)</f>
        <v>5</v>
      </c>
      <c r="D187" s="13">
        <f ca="1">COUNTIF(INDEX(C187:INDEX($C$1:C187,IFERROR(LOOKUP(2,1/($D$1:D186=2),ROW($D$1:D186)-MIN(ROW($D$1:D186)-1)),1),),),C187)</f>
        <v>1</v>
      </c>
    </row>
    <row r="188" spans="1:4" ht="19.5" thickBot="1">
      <c r="A188" s="28">
        <f t="shared" si="2"/>
        <v>187</v>
      </c>
      <c r="B188" s="11">
        <f ca="1">Dozen!B188</f>
        <v>14</v>
      </c>
      <c r="C188" s="12">
        <f ca="1">VLOOKUP(B188,Partition!$A$2:$B$38,2)</f>
        <v>5</v>
      </c>
      <c r="D188" s="13">
        <f ca="1">COUNTIF(INDEX(C188:INDEX($C$1:C188,IFERROR(LOOKUP(2,1/($D$1:D187=2),ROW($D$1:D187)-MIN(ROW($D$1:D187)-1)),1),),),C188)</f>
        <v>2</v>
      </c>
    </row>
    <row r="189" spans="1:4" ht="19.5" thickBot="1">
      <c r="A189" s="28">
        <f t="shared" si="2"/>
        <v>188</v>
      </c>
      <c r="B189" s="11">
        <f ca="1">Dozen!B189</f>
        <v>14</v>
      </c>
      <c r="C189" s="12">
        <f ca="1">VLOOKUP(B189,Partition!$A$2:$B$38,2)</f>
        <v>5</v>
      </c>
      <c r="D189" s="13">
        <f ca="1">COUNTIF(INDEX(C189:INDEX($C$1:C189,IFERROR(LOOKUP(2,1/($D$1:D188=2),ROW($D$1:D188)-MIN(ROW($D$1:D188)-1)),1),),),C189)</f>
        <v>2</v>
      </c>
    </row>
    <row r="190" spans="1:4" ht="19.5" thickBot="1">
      <c r="A190" s="28">
        <f t="shared" si="2"/>
        <v>189</v>
      </c>
      <c r="B190" s="11">
        <f ca="1">Dozen!B190</f>
        <v>2</v>
      </c>
      <c r="C190" s="12">
        <f ca="1">VLOOKUP(B190,Partition!$A$2:$B$38,2)</f>
        <v>2</v>
      </c>
      <c r="D190" s="13">
        <f ca="1">COUNTIF(INDEX(C190:INDEX($C$1:C190,IFERROR(LOOKUP(2,1/($D$1:D189=2),ROW($D$1:D189)-MIN(ROW($D$1:D189)-1)),1),),),C190)</f>
        <v>1</v>
      </c>
    </row>
    <row r="191" spans="1:4" ht="19.5" thickBot="1">
      <c r="A191" s="28">
        <f t="shared" si="2"/>
        <v>190</v>
      </c>
      <c r="B191" s="11">
        <f ca="1">Dozen!B191</f>
        <v>13</v>
      </c>
      <c r="C191" s="12">
        <f ca="1">VLOOKUP(B191,Partition!$A$2:$B$38,2)</f>
        <v>4</v>
      </c>
      <c r="D191" s="13">
        <f ca="1">COUNTIF(INDEX(C191:INDEX($C$1:C191,IFERROR(LOOKUP(2,1/($D$1:D190=2),ROW($D$1:D190)-MIN(ROW($D$1:D190)-1)),1),),),C191)</f>
        <v>1</v>
      </c>
    </row>
    <row r="192" spans="1:4" ht="19.5" thickBot="1">
      <c r="A192" s="28">
        <f t="shared" si="2"/>
        <v>191</v>
      </c>
      <c r="B192" s="11">
        <f ca="1">Dozen!B192</f>
        <v>11</v>
      </c>
      <c r="C192" s="12">
        <f ca="1">VLOOKUP(B192,Partition!$A$2:$B$38,2)</f>
        <v>2</v>
      </c>
      <c r="D192" s="13">
        <f ca="1">COUNTIF(INDEX(C192:INDEX($C$1:C192,IFERROR(LOOKUP(2,1/($D$1:D191=2),ROW($D$1:D191)-MIN(ROW($D$1:D191)-1)),1),),),C192)</f>
        <v>2</v>
      </c>
    </row>
    <row r="193" spans="1:4" ht="19.5" thickBot="1">
      <c r="A193" s="28">
        <f t="shared" si="2"/>
        <v>192</v>
      </c>
      <c r="B193" s="11">
        <f ca="1">Dozen!B193</f>
        <v>35</v>
      </c>
      <c r="C193" s="12">
        <f ca="1">VLOOKUP(B193,Partition!$A$2:$B$38,2)</f>
        <v>8</v>
      </c>
      <c r="D193" s="13">
        <f ca="1">COUNTIF(INDEX(C193:INDEX($C$1:C193,IFERROR(LOOKUP(2,1/($D$1:D192=2),ROW($D$1:D192)-MIN(ROW($D$1:D192)-1)),1),),),C193)</f>
        <v>1</v>
      </c>
    </row>
    <row r="194" spans="1:4" ht="19.5" thickBot="1">
      <c r="A194" s="28">
        <f t="shared" si="2"/>
        <v>193</v>
      </c>
      <c r="B194" s="11">
        <f ca="1">Dozen!B194</f>
        <v>28</v>
      </c>
      <c r="C194" s="12">
        <f ca="1">VLOOKUP(B194,Partition!$A$2:$B$38,2)</f>
        <v>1</v>
      </c>
      <c r="D194" s="13">
        <f ca="1">COUNTIF(INDEX(C194:INDEX($C$1:C194,IFERROR(LOOKUP(2,1/($D$1:D193=2),ROW($D$1:D193)-MIN(ROW($D$1:D193)-1)),1),),),C194)</f>
        <v>1</v>
      </c>
    </row>
    <row r="195" spans="1:4" ht="19.5" thickBot="1">
      <c r="A195" s="28">
        <f t="shared" si="2"/>
        <v>194</v>
      </c>
      <c r="B195" s="11">
        <f ca="1">Dozen!B195</f>
        <v>16</v>
      </c>
      <c r="C195" s="12">
        <f ca="1">VLOOKUP(B195,Partition!$A$2:$B$38,2)</f>
        <v>7</v>
      </c>
      <c r="D195" s="13">
        <f ca="1">COUNTIF(INDEX(C195:INDEX($C$1:C195,IFERROR(LOOKUP(2,1/($D$1:D194=2),ROW($D$1:D194)-MIN(ROW($D$1:D194)-1)),1),),),C195)</f>
        <v>1</v>
      </c>
    </row>
    <row r="196" spans="1:4" ht="19.5" thickBot="1">
      <c r="A196" s="28">
        <f t="shared" ref="A196:A259" si="3">1+A195</f>
        <v>195</v>
      </c>
      <c r="B196" s="11">
        <f ca="1">Dozen!B196</f>
        <v>36</v>
      </c>
      <c r="C196" s="12">
        <f ca="1">VLOOKUP(B196,Partition!$A$2:$B$38,2)</f>
        <v>9</v>
      </c>
      <c r="D196" s="13">
        <f ca="1">COUNTIF(INDEX(C196:INDEX($C$1:C196,IFERROR(LOOKUP(2,1/($D$1:D195=2),ROW($D$1:D195)-MIN(ROW($D$1:D195)-1)),1),),),C196)</f>
        <v>1</v>
      </c>
    </row>
    <row r="197" spans="1:4" ht="19.5" thickBot="1">
      <c r="A197" s="28">
        <f t="shared" si="3"/>
        <v>196</v>
      </c>
      <c r="B197" s="11">
        <f ca="1">Dozen!B197</f>
        <v>0</v>
      </c>
      <c r="C197" s="12">
        <f ca="1">VLOOKUP(B197,Partition!$A$2:$B$38,2)</f>
        <v>0</v>
      </c>
      <c r="D197" s="13">
        <f ca="1">COUNTIF(INDEX(C197:INDEX($C$1:C197,IFERROR(LOOKUP(2,1/($D$1:D196=2),ROW($D$1:D196)-MIN(ROW($D$1:D196)-1)),1),),),C197)</f>
        <v>1</v>
      </c>
    </row>
    <row r="198" spans="1:4" ht="19.5" thickBot="1">
      <c r="A198" s="28">
        <f t="shared" si="3"/>
        <v>197</v>
      </c>
      <c r="B198" s="11">
        <f ca="1">Dozen!B198</f>
        <v>26</v>
      </c>
      <c r="C198" s="12">
        <f ca="1">VLOOKUP(B198,Partition!$A$2:$B$38,2)</f>
        <v>8</v>
      </c>
      <c r="D198" s="13">
        <f ca="1">COUNTIF(INDEX(C198:INDEX($C$1:C198,IFERROR(LOOKUP(2,1/($D$1:D197=2),ROW($D$1:D197)-MIN(ROW($D$1:D197)-1)),1),),),C198)</f>
        <v>2</v>
      </c>
    </row>
    <row r="199" spans="1:4" ht="19.5" thickBot="1">
      <c r="A199" s="28">
        <f t="shared" si="3"/>
        <v>198</v>
      </c>
      <c r="B199" s="11">
        <f ca="1">Dozen!B199</f>
        <v>1</v>
      </c>
      <c r="C199" s="12">
        <f ca="1">VLOOKUP(B199,Partition!$A$2:$B$38,2)</f>
        <v>1</v>
      </c>
      <c r="D199" s="13">
        <f ca="1">COUNTIF(INDEX(C199:INDEX($C$1:C199,IFERROR(LOOKUP(2,1/($D$1:D198=2),ROW($D$1:D198)-MIN(ROW($D$1:D198)-1)),1),),),C199)</f>
        <v>1</v>
      </c>
    </row>
    <row r="200" spans="1:4" ht="19.5" thickBot="1">
      <c r="A200" s="28">
        <f t="shared" si="3"/>
        <v>199</v>
      </c>
      <c r="B200" s="11">
        <f ca="1">Dozen!B200</f>
        <v>4</v>
      </c>
      <c r="C200" s="12">
        <f ca="1">VLOOKUP(B200,Partition!$A$2:$B$38,2)</f>
        <v>4</v>
      </c>
      <c r="D200" s="13">
        <f ca="1">COUNTIF(INDEX(C200:INDEX($C$1:C200,IFERROR(LOOKUP(2,1/($D$1:D199=2),ROW($D$1:D199)-MIN(ROW($D$1:D199)-1)),1),),),C200)</f>
        <v>1</v>
      </c>
    </row>
    <row r="201" spans="1:4" ht="19.5" thickBot="1">
      <c r="A201" s="28">
        <f t="shared" si="3"/>
        <v>200</v>
      </c>
      <c r="B201" s="11">
        <f ca="1">Dozen!B201</f>
        <v>28</v>
      </c>
      <c r="C201" s="12">
        <f ca="1">VLOOKUP(B201,Partition!$A$2:$B$38,2)</f>
        <v>1</v>
      </c>
      <c r="D201" s="13">
        <f ca="1">COUNTIF(INDEX(C201:INDEX($C$1:C201,IFERROR(LOOKUP(2,1/($D$1:D200=2),ROW($D$1:D200)-MIN(ROW($D$1:D200)-1)),1),),),C201)</f>
        <v>2</v>
      </c>
    </row>
    <row r="202" spans="1:4" ht="19.5" thickBot="1">
      <c r="A202" s="28">
        <f t="shared" si="3"/>
        <v>201</v>
      </c>
      <c r="B202" s="11">
        <f ca="1">Dozen!B202</f>
        <v>19</v>
      </c>
      <c r="C202" s="12">
        <f ca="1">VLOOKUP(B202,Partition!$A$2:$B$38,2)</f>
        <v>1</v>
      </c>
      <c r="D202" s="13">
        <f ca="1">COUNTIF(INDEX(C202:INDEX($C$1:C202,IFERROR(LOOKUP(2,1/($D$1:D201=2),ROW($D$1:D201)-MIN(ROW($D$1:D201)-1)),1),),),C202)</f>
        <v>2</v>
      </c>
    </row>
    <row r="203" spans="1:4" ht="19.5" thickBot="1">
      <c r="A203" s="28">
        <f t="shared" si="3"/>
        <v>202</v>
      </c>
      <c r="B203" s="11">
        <f ca="1">Dozen!B203</f>
        <v>23</v>
      </c>
      <c r="C203" s="12">
        <f ca="1">VLOOKUP(B203,Partition!$A$2:$B$38,2)</f>
        <v>5</v>
      </c>
      <c r="D203" s="13">
        <f ca="1">COUNTIF(INDEX(C203:INDEX($C$1:C203,IFERROR(LOOKUP(2,1/($D$1:D202=2),ROW($D$1:D202)-MIN(ROW($D$1:D202)-1)),1),),),C203)</f>
        <v>1</v>
      </c>
    </row>
    <row r="204" spans="1:4" ht="19.5" thickBot="1">
      <c r="A204" s="28">
        <f t="shared" si="3"/>
        <v>203</v>
      </c>
      <c r="B204" s="11">
        <f ca="1">Dozen!B204</f>
        <v>4</v>
      </c>
      <c r="C204" s="12">
        <f ca="1">VLOOKUP(B204,Partition!$A$2:$B$38,2)</f>
        <v>4</v>
      </c>
      <c r="D204" s="13">
        <f ca="1">COUNTIF(INDEX(C204:INDEX($C$1:C204,IFERROR(LOOKUP(2,1/($D$1:D203=2),ROW($D$1:D203)-MIN(ROW($D$1:D203)-1)),1),),),C204)</f>
        <v>1</v>
      </c>
    </row>
    <row r="205" spans="1:4" ht="19.5" thickBot="1">
      <c r="A205" s="28">
        <f t="shared" si="3"/>
        <v>204</v>
      </c>
      <c r="B205" s="11">
        <f ca="1">Dozen!B205</f>
        <v>11</v>
      </c>
      <c r="C205" s="12">
        <f ca="1">VLOOKUP(B205,Partition!$A$2:$B$38,2)</f>
        <v>2</v>
      </c>
      <c r="D205" s="13">
        <f ca="1">COUNTIF(INDEX(C205:INDEX($C$1:C205,IFERROR(LOOKUP(2,1/($D$1:D204=2),ROW($D$1:D204)-MIN(ROW($D$1:D204)-1)),1),),),C205)</f>
        <v>1</v>
      </c>
    </row>
    <row r="206" spans="1:4" ht="19.5" thickBot="1">
      <c r="A206" s="28">
        <f t="shared" si="3"/>
        <v>205</v>
      </c>
      <c r="B206" s="11">
        <f ca="1">Dozen!B206</f>
        <v>23</v>
      </c>
      <c r="C206" s="12">
        <f ca="1">VLOOKUP(B206,Partition!$A$2:$B$38,2)</f>
        <v>5</v>
      </c>
      <c r="D206" s="13">
        <f ca="1">COUNTIF(INDEX(C206:INDEX($C$1:C206,IFERROR(LOOKUP(2,1/($D$1:D205=2),ROW($D$1:D205)-MIN(ROW($D$1:D205)-1)),1),),),C206)</f>
        <v>2</v>
      </c>
    </row>
    <row r="207" spans="1:4" ht="19.5" thickBot="1">
      <c r="A207" s="28">
        <f t="shared" si="3"/>
        <v>206</v>
      </c>
      <c r="B207" s="11">
        <f ca="1">Dozen!B207</f>
        <v>7</v>
      </c>
      <c r="C207" s="12">
        <f ca="1">VLOOKUP(B207,Partition!$A$2:$B$38,2)</f>
        <v>7</v>
      </c>
      <c r="D207" s="13">
        <f ca="1">COUNTIF(INDEX(C207:INDEX($C$1:C207,IFERROR(LOOKUP(2,1/($D$1:D206=2),ROW($D$1:D206)-MIN(ROW($D$1:D206)-1)),1),),),C207)</f>
        <v>1</v>
      </c>
    </row>
    <row r="208" spans="1:4" ht="19.5" thickBot="1">
      <c r="A208" s="28">
        <f t="shared" si="3"/>
        <v>207</v>
      </c>
      <c r="B208" s="11">
        <f ca="1">Dozen!B208</f>
        <v>1</v>
      </c>
      <c r="C208" s="12">
        <f ca="1">VLOOKUP(B208,Partition!$A$2:$B$38,2)</f>
        <v>1</v>
      </c>
      <c r="D208" s="13">
        <f ca="1">COUNTIF(INDEX(C208:INDEX($C$1:C208,IFERROR(LOOKUP(2,1/($D$1:D207=2),ROW($D$1:D207)-MIN(ROW($D$1:D207)-1)),1),),),C208)</f>
        <v>1</v>
      </c>
    </row>
    <row r="209" spans="1:4" ht="19.5" thickBot="1">
      <c r="A209" s="28">
        <f t="shared" si="3"/>
        <v>208</v>
      </c>
      <c r="B209" s="11">
        <f ca="1">Dozen!B209</f>
        <v>10</v>
      </c>
      <c r="C209" s="12">
        <f ca="1">VLOOKUP(B209,Partition!$A$2:$B$38,2)</f>
        <v>1</v>
      </c>
      <c r="D209" s="13">
        <f ca="1">COUNTIF(INDEX(C209:INDEX($C$1:C209,IFERROR(LOOKUP(2,1/($D$1:D208=2),ROW($D$1:D208)-MIN(ROW($D$1:D208)-1)),1),),),C209)</f>
        <v>2</v>
      </c>
    </row>
    <row r="210" spans="1:4" ht="19.5" thickBot="1">
      <c r="A210" s="28">
        <f t="shared" si="3"/>
        <v>209</v>
      </c>
      <c r="B210" s="11">
        <f ca="1">Dozen!B210</f>
        <v>30</v>
      </c>
      <c r="C210" s="12">
        <f ca="1">VLOOKUP(B210,Partition!$A$2:$B$38,2)</f>
        <v>3</v>
      </c>
      <c r="D210" s="13">
        <f ca="1">COUNTIF(INDEX(C210:INDEX($C$1:C210,IFERROR(LOOKUP(2,1/($D$1:D209=2),ROW($D$1:D209)-MIN(ROW($D$1:D209)-1)),1),),),C210)</f>
        <v>1</v>
      </c>
    </row>
    <row r="211" spans="1:4" ht="19.5" thickBot="1">
      <c r="A211" s="28">
        <f t="shared" si="3"/>
        <v>210</v>
      </c>
      <c r="B211" s="11">
        <f ca="1">Dozen!B211</f>
        <v>3</v>
      </c>
      <c r="C211" s="12">
        <f ca="1">VLOOKUP(B211,Partition!$A$2:$B$38,2)</f>
        <v>3</v>
      </c>
      <c r="D211" s="13">
        <f ca="1">COUNTIF(INDEX(C211:INDEX($C$1:C211,IFERROR(LOOKUP(2,1/($D$1:D210=2),ROW($D$1:D210)-MIN(ROW($D$1:D210)-1)),1),),),C211)</f>
        <v>2</v>
      </c>
    </row>
    <row r="212" spans="1:4" ht="19.5" thickBot="1">
      <c r="A212" s="28">
        <f t="shared" si="3"/>
        <v>211</v>
      </c>
      <c r="B212" s="11">
        <f ca="1">Dozen!B212</f>
        <v>26</v>
      </c>
      <c r="C212" s="12">
        <f ca="1">VLOOKUP(B212,Partition!$A$2:$B$38,2)</f>
        <v>8</v>
      </c>
      <c r="D212" s="13">
        <f ca="1">COUNTIF(INDEX(C212:INDEX($C$1:C212,IFERROR(LOOKUP(2,1/($D$1:D211=2),ROW($D$1:D211)-MIN(ROW($D$1:D211)-1)),1),),),C212)</f>
        <v>1</v>
      </c>
    </row>
    <row r="213" spans="1:4" ht="19.5" thickBot="1">
      <c r="A213" s="28">
        <f t="shared" si="3"/>
        <v>212</v>
      </c>
      <c r="B213" s="11">
        <f ca="1">Dozen!B213</f>
        <v>8</v>
      </c>
      <c r="C213" s="12">
        <f ca="1">VLOOKUP(B213,Partition!$A$2:$B$38,2)</f>
        <v>8</v>
      </c>
      <c r="D213" s="13">
        <f ca="1">COUNTIF(INDEX(C213:INDEX($C$1:C213,IFERROR(LOOKUP(2,1/($D$1:D212=2),ROW($D$1:D212)-MIN(ROW($D$1:D212)-1)),1),),),C213)</f>
        <v>2</v>
      </c>
    </row>
    <row r="214" spans="1:4" ht="19.5" thickBot="1">
      <c r="A214" s="28">
        <f t="shared" si="3"/>
        <v>213</v>
      </c>
      <c r="B214" s="11">
        <f ca="1">Dozen!B214</f>
        <v>24</v>
      </c>
      <c r="C214" s="12">
        <f ca="1">VLOOKUP(B214,Partition!$A$2:$B$38,2)</f>
        <v>6</v>
      </c>
      <c r="D214" s="13">
        <f ca="1">COUNTIF(INDEX(C214:INDEX($C$1:C214,IFERROR(LOOKUP(2,1/($D$1:D213=2),ROW($D$1:D213)-MIN(ROW($D$1:D213)-1)),1),),),C214)</f>
        <v>1</v>
      </c>
    </row>
    <row r="215" spans="1:4" ht="19.5" thickBot="1">
      <c r="A215" s="28">
        <f t="shared" si="3"/>
        <v>214</v>
      </c>
      <c r="B215" s="11">
        <f ca="1">Dozen!B215</f>
        <v>31</v>
      </c>
      <c r="C215" s="12">
        <f ca="1">VLOOKUP(B215,Partition!$A$2:$B$38,2)</f>
        <v>4</v>
      </c>
      <c r="D215" s="13">
        <f ca="1">COUNTIF(INDEX(C215:INDEX($C$1:C215,IFERROR(LOOKUP(2,1/($D$1:D214=2),ROW($D$1:D214)-MIN(ROW($D$1:D214)-1)),1),),),C215)</f>
        <v>1</v>
      </c>
    </row>
    <row r="216" spans="1:4" ht="19.5" thickBot="1">
      <c r="A216" s="28">
        <f t="shared" si="3"/>
        <v>215</v>
      </c>
      <c r="B216" s="11">
        <f ca="1">Dozen!B216</f>
        <v>34</v>
      </c>
      <c r="C216" s="12">
        <f ca="1">VLOOKUP(B216,Partition!$A$2:$B$38,2)</f>
        <v>7</v>
      </c>
      <c r="D216" s="13">
        <f ca="1">COUNTIF(INDEX(C216:INDEX($C$1:C216,IFERROR(LOOKUP(2,1/($D$1:D215=2),ROW($D$1:D215)-MIN(ROW($D$1:D215)-1)),1),),),C216)</f>
        <v>1</v>
      </c>
    </row>
    <row r="217" spans="1:4" ht="19.5" thickBot="1">
      <c r="A217" s="28">
        <f t="shared" si="3"/>
        <v>216</v>
      </c>
      <c r="B217" s="11">
        <f ca="1">Dozen!B217</f>
        <v>22</v>
      </c>
      <c r="C217" s="12">
        <f ca="1">VLOOKUP(B217,Partition!$A$2:$B$38,2)</f>
        <v>4</v>
      </c>
      <c r="D217" s="13">
        <f ca="1">COUNTIF(INDEX(C217:INDEX($C$1:C217,IFERROR(LOOKUP(2,1/($D$1:D216=2),ROW($D$1:D216)-MIN(ROW($D$1:D216)-1)),1),),),C217)</f>
        <v>2</v>
      </c>
    </row>
    <row r="218" spans="1:4" ht="19.5" thickBot="1">
      <c r="A218" s="28">
        <f t="shared" si="3"/>
        <v>217</v>
      </c>
      <c r="B218" s="11">
        <f ca="1">Dozen!B218</f>
        <v>21</v>
      </c>
      <c r="C218" s="12">
        <f ca="1">VLOOKUP(B218,Partition!$A$2:$B$38,2)</f>
        <v>3</v>
      </c>
      <c r="D218" s="13">
        <f ca="1">COUNTIF(INDEX(C218:INDEX($C$1:C218,IFERROR(LOOKUP(2,1/($D$1:D217=2),ROW($D$1:D217)-MIN(ROW($D$1:D217)-1)),1),),),C218)</f>
        <v>1</v>
      </c>
    </row>
    <row r="219" spans="1:4" ht="19.5" thickBot="1">
      <c r="A219" s="28">
        <f t="shared" si="3"/>
        <v>218</v>
      </c>
      <c r="B219" s="11">
        <f ca="1">Dozen!B219</f>
        <v>8</v>
      </c>
      <c r="C219" s="12">
        <f ca="1">VLOOKUP(B219,Partition!$A$2:$B$38,2)</f>
        <v>8</v>
      </c>
      <c r="D219" s="13">
        <f ca="1">COUNTIF(INDEX(C219:INDEX($C$1:C219,IFERROR(LOOKUP(2,1/($D$1:D218=2),ROW($D$1:D218)-MIN(ROW($D$1:D218)-1)),1),),),C219)</f>
        <v>1</v>
      </c>
    </row>
    <row r="220" spans="1:4" ht="19.5" thickBot="1">
      <c r="A220" s="28">
        <f t="shared" si="3"/>
        <v>219</v>
      </c>
      <c r="B220" s="11">
        <f ca="1">Dozen!B220</f>
        <v>2</v>
      </c>
      <c r="C220" s="12">
        <f ca="1">VLOOKUP(B220,Partition!$A$2:$B$38,2)</f>
        <v>2</v>
      </c>
      <c r="D220" s="13">
        <f ca="1">COUNTIF(INDEX(C220:INDEX($C$1:C220,IFERROR(LOOKUP(2,1/($D$1:D219=2),ROW($D$1:D219)-MIN(ROW($D$1:D219)-1)),1),),),C220)</f>
        <v>1</v>
      </c>
    </row>
    <row r="221" spans="1:4" ht="19.5" thickBot="1">
      <c r="A221" s="28">
        <f t="shared" si="3"/>
        <v>220</v>
      </c>
      <c r="B221" s="11">
        <f ca="1">Dozen!B221</f>
        <v>27</v>
      </c>
      <c r="C221" s="12">
        <f ca="1">VLOOKUP(B221,Partition!$A$2:$B$38,2)</f>
        <v>9</v>
      </c>
      <c r="D221" s="13">
        <f ca="1">COUNTIF(INDEX(C221:INDEX($C$1:C221,IFERROR(LOOKUP(2,1/($D$1:D220=2),ROW($D$1:D220)-MIN(ROW($D$1:D220)-1)),1),),),C221)</f>
        <v>1</v>
      </c>
    </row>
    <row r="222" spans="1:4" ht="19.5" thickBot="1">
      <c r="A222" s="28">
        <f t="shared" si="3"/>
        <v>221</v>
      </c>
      <c r="B222" s="11">
        <f ca="1">Dozen!B222</f>
        <v>28</v>
      </c>
      <c r="C222" s="12">
        <f ca="1">VLOOKUP(B222,Partition!$A$2:$B$38,2)</f>
        <v>1</v>
      </c>
      <c r="D222" s="13">
        <f ca="1">COUNTIF(INDEX(C222:INDEX($C$1:C222,IFERROR(LOOKUP(2,1/($D$1:D221=2),ROW($D$1:D221)-MIN(ROW($D$1:D221)-1)),1),),),C222)</f>
        <v>1</v>
      </c>
    </row>
    <row r="223" spans="1:4" ht="19.5" thickBot="1">
      <c r="A223" s="28">
        <f t="shared" si="3"/>
        <v>222</v>
      </c>
      <c r="B223" s="11">
        <f ca="1">Dozen!B223</f>
        <v>11</v>
      </c>
      <c r="C223" s="12">
        <f ca="1">VLOOKUP(B223,Partition!$A$2:$B$38,2)</f>
        <v>2</v>
      </c>
      <c r="D223" s="13">
        <f ca="1">COUNTIF(INDEX(C223:INDEX($C$1:C223,IFERROR(LOOKUP(2,1/($D$1:D222=2),ROW($D$1:D222)-MIN(ROW($D$1:D222)-1)),1),),),C223)</f>
        <v>2</v>
      </c>
    </row>
    <row r="224" spans="1:4" ht="19.5" thickBot="1">
      <c r="A224" s="28">
        <f t="shared" si="3"/>
        <v>223</v>
      </c>
      <c r="B224" s="11">
        <f ca="1">Dozen!B224</f>
        <v>24</v>
      </c>
      <c r="C224" s="12">
        <f ca="1">VLOOKUP(B224,Partition!$A$2:$B$38,2)</f>
        <v>6</v>
      </c>
      <c r="D224" s="13">
        <f ca="1">COUNTIF(INDEX(C224:INDEX($C$1:C224,IFERROR(LOOKUP(2,1/($D$1:D223=2),ROW($D$1:D223)-MIN(ROW($D$1:D223)-1)),1),),),C224)</f>
        <v>1</v>
      </c>
    </row>
    <row r="225" spans="1:4" ht="19.5" thickBot="1">
      <c r="A225" s="28">
        <f t="shared" si="3"/>
        <v>224</v>
      </c>
      <c r="B225" s="11">
        <f ca="1">Dozen!B225</f>
        <v>7</v>
      </c>
      <c r="C225" s="12">
        <f ca="1">VLOOKUP(B225,Partition!$A$2:$B$38,2)</f>
        <v>7</v>
      </c>
      <c r="D225" s="13">
        <f ca="1">COUNTIF(INDEX(C225:INDEX($C$1:C225,IFERROR(LOOKUP(2,1/($D$1:D224=2),ROW($D$1:D224)-MIN(ROW($D$1:D224)-1)),1),),),C225)</f>
        <v>1</v>
      </c>
    </row>
    <row r="226" spans="1:4" ht="19.5" thickBot="1">
      <c r="A226" s="28">
        <f t="shared" si="3"/>
        <v>225</v>
      </c>
      <c r="B226" s="11">
        <f ca="1">Dozen!B226</f>
        <v>10</v>
      </c>
      <c r="C226" s="12">
        <f ca="1">VLOOKUP(B226,Partition!$A$2:$B$38,2)</f>
        <v>1</v>
      </c>
      <c r="D226" s="13">
        <f ca="1">COUNTIF(INDEX(C226:INDEX($C$1:C226,IFERROR(LOOKUP(2,1/($D$1:D225=2),ROW($D$1:D225)-MIN(ROW($D$1:D225)-1)),1),),),C226)</f>
        <v>1</v>
      </c>
    </row>
    <row r="227" spans="1:4" ht="19.5" thickBot="1">
      <c r="A227" s="28">
        <f t="shared" si="3"/>
        <v>226</v>
      </c>
      <c r="B227" s="11">
        <f ca="1">Dozen!B227</f>
        <v>13</v>
      </c>
      <c r="C227" s="12">
        <f ca="1">VLOOKUP(B227,Partition!$A$2:$B$38,2)</f>
        <v>4</v>
      </c>
      <c r="D227" s="13">
        <f ca="1">COUNTIF(INDEX(C227:INDEX($C$1:C227,IFERROR(LOOKUP(2,1/($D$1:D226=2),ROW($D$1:D226)-MIN(ROW($D$1:D226)-1)),1),),),C227)</f>
        <v>1</v>
      </c>
    </row>
    <row r="228" spans="1:4" ht="19.5" thickBot="1">
      <c r="A228" s="28">
        <f t="shared" si="3"/>
        <v>227</v>
      </c>
      <c r="B228" s="11">
        <f ca="1">Dozen!B228</f>
        <v>2</v>
      </c>
      <c r="C228" s="12">
        <f ca="1">VLOOKUP(B228,Partition!$A$2:$B$38,2)</f>
        <v>2</v>
      </c>
      <c r="D228" s="13">
        <f ca="1">COUNTIF(INDEX(C228:INDEX($C$1:C228,IFERROR(LOOKUP(2,1/($D$1:D227=2),ROW($D$1:D227)-MIN(ROW($D$1:D227)-1)),1),),),C228)</f>
        <v>2</v>
      </c>
    </row>
    <row r="229" spans="1:4" ht="19.5" thickBot="1">
      <c r="A229" s="28">
        <f t="shared" si="3"/>
        <v>228</v>
      </c>
      <c r="B229" s="11">
        <f ca="1">Dozen!B229</f>
        <v>5</v>
      </c>
      <c r="C229" s="12">
        <f ca="1">VLOOKUP(B229,Partition!$A$2:$B$38,2)</f>
        <v>5</v>
      </c>
      <c r="D229" s="13">
        <f ca="1">COUNTIF(INDEX(C229:INDEX($C$1:C229,IFERROR(LOOKUP(2,1/($D$1:D228=2),ROW($D$1:D228)-MIN(ROW($D$1:D228)-1)),1),),),C229)</f>
        <v>1</v>
      </c>
    </row>
    <row r="230" spans="1:4" ht="19.5" thickBot="1">
      <c r="A230" s="28">
        <f t="shared" si="3"/>
        <v>229</v>
      </c>
      <c r="B230" s="11">
        <f ca="1">Dozen!B230</f>
        <v>8</v>
      </c>
      <c r="C230" s="12">
        <f ca="1">VLOOKUP(B230,Partition!$A$2:$B$38,2)</f>
        <v>8</v>
      </c>
      <c r="D230" s="13">
        <f ca="1">COUNTIF(INDEX(C230:INDEX($C$1:C230,IFERROR(LOOKUP(2,1/($D$1:D229=2),ROW($D$1:D229)-MIN(ROW($D$1:D229)-1)),1),),),C230)</f>
        <v>1</v>
      </c>
    </row>
    <row r="231" spans="1:4" ht="19.5" thickBot="1">
      <c r="A231" s="28">
        <f t="shared" si="3"/>
        <v>230</v>
      </c>
      <c r="B231" s="11">
        <f ca="1">Dozen!B231</f>
        <v>1</v>
      </c>
      <c r="C231" s="12">
        <f ca="1">VLOOKUP(B231,Partition!$A$2:$B$38,2)</f>
        <v>1</v>
      </c>
      <c r="D231" s="13">
        <f ca="1">COUNTIF(INDEX(C231:INDEX($C$1:C231,IFERROR(LOOKUP(2,1/($D$1:D230=2),ROW($D$1:D230)-MIN(ROW($D$1:D230)-1)),1),),),C231)</f>
        <v>1</v>
      </c>
    </row>
    <row r="232" spans="1:4" ht="19.5" thickBot="1">
      <c r="A232" s="28">
        <f t="shared" si="3"/>
        <v>231</v>
      </c>
      <c r="B232" s="11">
        <f ca="1">Dozen!B232</f>
        <v>21</v>
      </c>
      <c r="C232" s="12">
        <f ca="1">VLOOKUP(B232,Partition!$A$2:$B$38,2)</f>
        <v>3</v>
      </c>
      <c r="D232" s="13">
        <f ca="1">COUNTIF(INDEX(C232:INDEX($C$1:C232,IFERROR(LOOKUP(2,1/($D$1:D231=2),ROW($D$1:D231)-MIN(ROW($D$1:D231)-1)),1),),),C232)</f>
        <v>1</v>
      </c>
    </row>
    <row r="233" spans="1:4" ht="19.5" thickBot="1">
      <c r="A233" s="28">
        <f t="shared" si="3"/>
        <v>232</v>
      </c>
      <c r="B233" s="11">
        <f ca="1">Dozen!B233</f>
        <v>21</v>
      </c>
      <c r="C233" s="12">
        <f ca="1">VLOOKUP(B233,Partition!$A$2:$B$38,2)</f>
        <v>3</v>
      </c>
      <c r="D233" s="13">
        <f ca="1">COUNTIF(INDEX(C233:INDEX($C$1:C233,IFERROR(LOOKUP(2,1/($D$1:D232=2),ROW($D$1:D232)-MIN(ROW($D$1:D232)-1)),1),),),C233)</f>
        <v>2</v>
      </c>
    </row>
    <row r="234" spans="1:4" ht="19.5" thickBot="1">
      <c r="A234" s="28">
        <f t="shared" si="3"/>
        <v>233</v>
      </c>
      <c r="B234" s="11">
        <f ca="1">Dozen!B234</f>
        <v>10</v>
      </c>
      <c r="C234" s="12">
        <f ca="1">VLOOKUP(B234,Partition!$A$2:$B$38,2)</f>
        <v>1</v>
      </c>
      <c r="D234" s="13">
        <f ca="1">COUNTIF(INDEX(C234:INDEX($C$1:C234,IFERROR(LOOKUP(2,1/($D$1:D233=2),ROW($D$1:D233)-MIN(ROW($D$1:D233)-1)),1),),),C234)</f>
        <v>1</v>
      </c>
    </row>
    <row r="235" spans="1:4" ht="19.5" thickBot="1">
      <c r="A235" s="28">
        <f t="shared" si="3"/>
        <v>234</v>
      </c>
      <c r="B235" s="11">
        <f ca="1">Dozen!B235</f>
        <v>1</v>
      </c>
      <c r="C235" s="12">
        <f ca="1">VLOOKUP(B235,Partition!$A$2:$B$38,2)</f>
        <v>1</v>
      </c>
      <c r="D235" s="13">
        <f ca="1">COUNTIF(INDEX(C235:INDEX($C$1:C235,IFERROR(LOOKUP(2,1/($D$1:D234=2),ROW($D$1:D234)-MIN(ROW($D$1:D234)-1)),1),),),C235)</f>
        <v>2</v>
      </c>
    </row>
    <row r="236" spans="1:4" ht="19.5" thickBot="1">
      <c r="A236" s="28">
        <f t="shared" si="3"/>
        <v>235</v>
      </c>
      <c r="B236" s="11">
        <f ca="1">Dozen!B236</f>
        <v>29</v>
      </c>
      <c r="C236" s="12">
        <f ca="1">VLOOKUP(B236,Partition!$A$2:$B$38,2)</f>
        <v>2</v>
      </c>
      <c r="D236" s="13">
        <f ca="1">COUNTIF(INDEX(C236:INDEX($C$1:C236,IFERROR(LOOKUP(2,1/($D$1:D235=2),ROW($D$1:D235)-MIN(ROW($D$1:D235)-1)),1),),),C236)</f>
        <v>1</v>
      </c>
    </row>
    <row r="237" spans="1:4" ht="19.5" thickBot="1">
      <c r="A237" s="28">
        <f t="shared" si="3"/>
        <v>236</v>
      </c>
      <c r="B237" s="11">
        <f ca="1">Dozen!B237</f>
        <v>6</v>
      </c>
      <c r="C237" s="12">
        <f ca="1">VLOOKUP(B237,Partition!$A$2:$B$38,2)</f>
        <v>6</v>
      </c>
      <c r="D237" s="13">
        <f ca="1">COUNTIF(INDEX(C237:INDEX($C$1:C237,IFERROR(LOOKUP(2,1/($D$1:D236=2),ROW($D$1:D236)-MIN(ROW($D$1:D236)-1)),1),),),C237)</f>
        <v>1</v>
      </c>
    </row>
    <row r="238" spans="1:4" ht="19.5" thickBot="1">
      <c r="A238" s="28">
        <f t="shared" si="3"/>
        <v>237</v>
      </c>
      <c r="B238" s="11">
        <f ca="1">Dozen!B238</f>
        <v>17</v>
      </c>
      <c r="C238" s="12">
        <f ca="1">VLOOKUP(B238,Partition!$A$2:$B$38,2)</f>
        <v>8</v>
      </c>
      <c r="D238" s="13">
        <f ca="1">COUNTIF(INDEX(C238:INDEX($C$1:C238,IFERROR(LOOKUP(2,1/($D$1:D237=2),ROW($D$1:D237)-MIN(ROW($D$1:D237)-1)),1),),),C238)</f>
        <v>1</v>
      </c>
    </row>
    <row r="239" spans="1:4" ht="19.5" thickBot="1">
      <c r="A239" s="28">
        <f t="shared" si="3"/>
        <v>238</v>
      </c>
      <c r="B239" s="11">
        <f ca="1">Dozen!B239</f>
        <v>17</v>
      </c>
      <c r="C239" s="12">
        <f ca="1">VLOOKUP(B239,Partition!$A$2:$B$38,2)</f>
        <v>8</v>
      </c>
      <c r="D239" s="13">
        <f ca="1">COUNTIF(INDEX(C239:INDEX($C$1:C239,IFERROR(LOOKUP(2,1/($D$1:D238=2),ROW($D$1:D238)-MIN(ROW($D$1:D238)-1)),1),),),C239)</f>
        <v>2</v>
      </c>
    </row>
    <row r="240" spans="1:4" ht="19.5" thickBot="1">
      <c r="A240" s="28">
        <f t="shared" si="3"/>
        <v>239</v>
      </c>
      <c r="B240" s="11">
        <f ca="1">Dozen!B240</f>
        <v>12</v>
      </c>
      <c r="C240" s="12">
        <f ca="1">VLOOKUP(B240,Partition!$A$2:$B$38,2)</f>
        <v>3</v>
      </c>
      <c r="D240" s="13">
        <f ca="1">COUNTIF(INDEX(C240:INDEX($C$1:C240,IFERROR(LOOKUP(2,1/($D$1:D239=2),ROW($D$1:D239)-MIN(ROW($D$1:D239)-1)),1),),),C240)</f>
        <v>1</v>
      </c>
    </row>
    <row r="241" spans="1:4" ht="19.5" thickBot="1">
      <c r="A241" s="28">
        <f t="shared" si="3"/>
        <v>240</v>
      </c>
      <c r="B241" s="11">
        <f ca="1">Dozen!B241</f>
        <v>10</v>
      </c>
      <c r="C241" s="12">
        <f ca="1">VLOOKUP(B241,Partition!$A$2:$B$38,2)</f>
        <v>1</v>
      </c>
      <c r="D241" s="13">
        <f ca="1">COUNTIF(INDEX(C241:INDEX($C$1:C241,IFERROR(LOOKUP(2,1/($D$1:D240=2),ROW($D$1:D240)-MIN(ROW($D$1:D240)-1)),1),),),C241)</f>
        <v>1</v>
      </c>
    </row>
    <row r="242" spans="1:4" ht="19.5" thickBot="1">
      <c r="A242" s="28">
        <f t="shared" si="3"/>
        <v>241</v>
      </c>
      <c r="B242" s="11">
        <f ca="1">Dozen!B242</f>
        <v>26</v>
      </c>
      <c r="C242" s="12">
        <f ca="1">VLOOKUP(B242,Partition!$A$2:$B$38,2)</f>
        <v>8</v>
      </c>
      <c r="D242" s="13">
        <f ca="1">COUNTIF(INDEX(C242:INDEX($C$1:C242,IFERROR(LOOKUP(2,1/($D$1:D241=2),ROW($D$1:D241)-MIN(ROW($D$1:D241)-1)),1),),),C242)</f>
        <v>2</v>
      </c>
    </row>
    <row r="243" spans="1:4" ht="19.5" thickBot="1">
      <c r="A243" s="28">
        <f t="shared" si="3"/>
        <v>242</v>
      </c>
      <c r="B243" s="11">
        <f ca="1">Dozen!B243</f>
        <v>0</v>
      </c>
      <c r="C243" s="12">
        <f ca="1">VLOOKUP(B243,Partition!$A$2:$B$38,2)</f>
        <v>0</v>
      </c>
      <c r="D243" s="13">
        <f ca="1">COUNTIF(INDEX(C243:INDEX($C$1:C243,IFERROR(LOOKUP(2,1/($D$1:D242=2),ROW($D$1:D242)-MIN(ROW($D$1:D242)-1)),1),),),C243)</f>
        <v>1</v>
      </c>
    </row>
    <row r="244" spans="1:4" ht="19.5" thickBot="1">
      <c r="A244" s="28">
        <f t="shared" si="3"/>
        <v>243</v>
      </c>
      <c r="B244" s="11">
        <f ca="1">Dozen!B244</f>
        <v>7</v>
      </c>
      <c r="C244" s="12">
        <f ca="1">VLOOKUP(B244,Partition!$A$2:$B$38,2)</f>
        <v>7</v>
      </c>
      <c r="D244" s="13">
        <f ca="1">COUNTIF(INDEX(C244:INDEX($C$1:C244,IFERROR(LOOKUP(2,1/($D$1:D243=2),ROW($D$1:D243)-MIN(ROW($D$1:D243)-1)),1),),),C244)</f>
        <v>1</v>
      </c>
    </row>
    <row r="245" spans="1:4" ht="19.5" thickBot="1">
      <c r="A245" s="28">
        <f t="shared" si="3"/>
        <v>244</v>
      </c>
      <c r="B245" s="11">
        <f ca="1">Dozen!B245</f>
        <v>1</v>
      </c>
      <c r="C245" s="12">
        <f ca="1">VLOOKUP(B245,Partition!$A$2:$B$38,2)</f>
        <v>1</v>
      </c>
      <c r="D245" s="13">
        <f ca="1">COUNTIF(INDEX(C245:INDEX($C$1:C245,IFERROR(LOOKUP(2,1/($D$1:D244=2),ROW($D$1:D244)-MIN(ROW($D$1:D244)-1)),1),),),C245)</f>
        <v>1</v>
      </c>
    </row>
    <row r="246" spans="1:4" ht="19.5" thickBot="1">
      <c r="A246" s="28">
        <f t="shared" si="3"/>
        <v>245</v>
      </c>
      <c r="B246" s="11">
        <f ca="1">Dozen!B246</f>
        <v>31</v>
      </c>
      <c r="C246" s="12">
        <f ca="1">VLOOKUP(B246,Partition!$A$2:$B$38,2)</f>
        <v>4</v>
      </c>
      <c r="D246" s="13">
        <f ca="1">COUNTIF(INDEX(C246:INDEX($C$1:C246,IFERROR(LOOKUP(2,1/($D$1:D245=2),ROW($D$1:D245)-MIN(ROW($D$1:D245)-1)),1),),),C246)</f>
        <v>1</v>
      </c>
    </row>
    <row r="247" spans="1:4" ht="19.5" thickBot="1">
      <c r="A247" s="28">
        <f t="shared" si="3"/>
        <v>246</v>
      </c>
      <c r="B247" s="11">
        <f ca="1">Dozen!B247</f>
        <v>24</v>
      </c>
      <c r="C247" s="12">
        <f ca="1">VLOOKUP(B247,Partition!$A$2:$B$38,2)</f>
        <v>6</v>
      </c>
      <c r="D247" s="13">
        <f ca="1">COUNTIF(INDEX(C247:INDEX($C$1:C247,IFERROR(LOOKUP(2,1/($D$1:D246=2),ROW($D$1:D246)-MIN(ROW($D$1:D246)-1)),1),),),C247)</f>
        <v>1</v>
      </c>
    </row>
    <row r="248" spans="1:4" ht="19.5" thickBot="1">
      <c r="A248" s="28">
        <f t="shared" si="3"/>
        <v>247</v>
      </c>
      <c r="B248" s="11">
        <f ca="1">Dozen!B248</f>
        <v>31</v>
      </c>
      <c r="C248" s="12">
        <f ca="1">VLOOKUP(B248,Partition!$A$2:$B$38,2)</f>
        <v>4</v>
      </c>
      <c r="D248" s="13">
        <f ca="1">COUNTIF(INDEX(C248:INDEX($C$1:C248,IFERROR(LOOKUP(2,1/($D$1:D247=2),ROW($D$1:D247)-MIN(ROW($D$1:D247)-1)),1),),),C248)</f>
        <v>2</v>
      </c>
    </row>
    <row r="249" spans="1:4" ht="19.5" thickBot="1">
      <c r="A249" s="28">
        <f t="shared" si="3"/>
        <v>248</v>
      </c>
      <c r="B249" s="11">
        <f ca="1">Dozen!B249</f>
        <v>23</v>
      </c>
      <c r="C249" s="12">
        <f ca="1">VLOOKUP(B249,Partition!$A$2:$B$38,2)</f>
        <v>5</v>
      </c>
      <c r="D249" s="13">
        <f ca="1">COUNTIF(INDEX(C249:INDEX($C$1:C249,IFERROR(LOOKUP(2,1/($D$1:D248=2),ROW($D$1:D248)-MIN(ROW($D$1:D248)-1)),1),),),C249)</f>
        <v>1</v>
      </c>
    </row>
    <row r="250" spans="1:4" ht="19.5" thickBot="1">
      <c r="A250" s="28">
        <f t="shared" si="3"/>
        <v>249</v>
      </c>
      <c r="B250" s="11">
        <f ca="1">Dozen!B250</f>
        <v>7</v>
      </c>
      <c r="C250" s="12">
        <f ca="1">VLOOKUP(B250,Partition!$A$2:$B$38,2)</f>
        <v>7</v>
      </c>
      <c r="D250" s="13">
        <f ca="1">COUNTIF(INDEX(C250:INDEX($C$1:C250,IFERROR(LOOKUP(2,1/($D$1:D249=2),ROW($D$1:D249)-MIN(ROW($D$1:D249)-1)),1),),),C250)</f>
        <v>1</v>
      </c>
    </row>
    <row r="251" spans="1:4" ht="19.5" thickBot="1">
      <c r="A251" s="28">
        <f t="shared" si="3"/>
        <v>250</v>
      </c>
      <c r="B251" s="11">
        <f ca="1">Dozen!B251</f>
        <v>17</v>
      </c>
      <c r="C251" s="12">
        <f ca="1">VLOOKUP(B251,Partition!$A$2:$B$38,2)</f>
        <v>8</v>
      </c>
      <c r="D251" s="13">
        <f ca="1">COUNTIF(INDEX(C251:INDEX($C$1:C251,IFERROR(LOOKUP(2,1/($D$1:D250=2),ROW($D$1:D250)-MIN(ROW($D$1:D250)-1)),1),),),C251)</f>
        <v>1</v>
      </c>
    </row>
    <row r="252" spans="1:4" ht="19.5" thickBot="1">
      <c r="A252" s="28">
        <f t="shared" si="3"/>
        <v>251</v>
      </c>
      <c r="B252" s="11">
        <f ca="1">Dozen!B252</f>
        <v>14</v>
      </c>
      <c r="C252" s="12">
        <f ca="1">VLOOKUP(B252,Partition!$A$2:$B$38,2)</f>
        <v>5</v>
      </c>
      <c r="D252" s="13">
        <f ca="1">COUNTIF(INDEX(C252:INDEX($C$1:C252,IFERROR(LOOKUP(2,1/($D$1:D251=2),ROW($D$1:D251)-MIN(ROW($D$1:D251)-1)),1),),),C252)</f>
        <v>2</v>
      </c>
    </row>
    <row r="253" spans="1:4" ht="19.5" thickBot="1">
      <c r="A253" s="28">
        <f t="shared" si="3"/>
        <v>252</v>
      </c>
      <c r="B253" s="11">
        <f ca="1">Dozen!B253</f>
        <v>22</v>
      </c>
      <c r="C253" s="12">
        <f ca="1">VLOOKUP(B253,Partition!$A$2:$B$38,2)</f>
        <v>4</v>
      </c>
      <c r="D253" s="13">
        <f ca="1">COUNTIF(INDEX(C253:INDEX($C$1:C253,IFERROR(LOOKUP(2,1/($D$1:D252=2),ROW($D$1:D252)-MIN(ROW($D$1:D252)-1)),1),),),C253)</f>
        <v>1</v>
      </c>
    </row>
    <row r="254" spans="1:4" ht="19.5" thickBot="1">
      <c r="A254" s="28">
        <f t="shared" si="3"/>
        <v>253</v>
      </c>
      <c r="B254" s="11">
        <f ca="1">Dozen!B254</f>
        <v>17</v>
      </c>
      <c r="C254" s="12">
        <f ca="1">VLOOKUP(B254,Partition!$A$2:$B$38,2)</f>
        <v>8</v>
      </c>
      <c r="D254" s="13">
        <f ca="1">COUNTIF(INDEX(C254:INDEX($C$1:C254,IFERROR(LOOKUP(2,1/($D$1:D253=2),ROW($D$1:D253)-MIN(ROW($D$1:D253)-1)),1),),),C254)</f>
        <v>1</v>
      </c>
    </row>
    <row r="255" spans="1:4" ht="19.5" thickBot="1">
      <c r="A255" s="28">
        <f t="shared" si="3"/>
        <v>254</v>
      </c>
      <c r="B255" s="11">
        <f ca="1">Dozen!B255</f>
        <v>36</v>
      </c>
      <c r="C255" s="12">
        <f ca="1">VLOOKUP(B255,Partition!$A$2:$B$38,2)</f>
        <v>9</v>
      </c>
      <c r="D255" s="13">
        <f ca="1">COUNTIF(INDEX(C255:INDEX($C$1:C255,IFERROR(LOOKUP(2,1/($D$1:D254=2),ROW($D$1:D254)-MIN(ROW($D$1:D254)-1)),1),),),C255)</f>
        <v>1</v>
      </c>
    </row>
    <row r="256" spans="1:4" ht="19.5" thickBot="1">
      <c r="A256" s="28">
        <f t="shared" si="3"/>
        <v>255</v>
      </c>
      <c r="B256" s="11">
        <f ca="1">Dozen!B256</f>
        <v>11</v>
      </c>
      <c r="C256" s="12">
        <f ca="1">VLOOKUP(B256,Partition!$A$2:$B$38,2)</f>
        <v>2</v>
      </c>
      <c r="D256" s="13">
        <f ca="1">COUNTIF(INDEX(C256:INDEX($C$1:C256,IFERROR(LOOKUP(2,1/($D$1:D255=2),ROW($D$1:D255)-MIN(ROW($D$1:D255)-1)),1),),),C256)</f>
        <v>1</v>
      </c>
    </row>
    <row r="257" spans="1:4" ht="19.5" thickBot="1">
      <c r="A257" s="28">
        <f t="shared" si="3"/>
        <v>256</v>
      </c>
      <c r="B257" s="11">
        <f ca="1">Dozen!B257</f>
        <v>3</v>
      </c>
      <c r="C257" s="12">
        <f ca="1">VLOOKUP(B257,Partition!$A$2:$B$38,2)</f>
        <v>3</v>
      </c>
      <c r="D257" s="13">
        <f ca="1">COUNTIF(INDEX(C257:INDEX($C$1:C257,IFERROR(LOOKUP(2,1/($D$1:D256=2),ROW($D$1:D256)-MIN(ROW($D$1:D256)-1)),1),),),C257)</f>
        <v>1</v>
      </c>
    </row>
    <row r="258" spans="1:4" ht="19.5" thickBot="1">
      <c r="A258" s="28">
        <f t="shared" si="3"/>
        <v>257</v>
      </c>
      <c r="B258" s="11">
        <f ca="1">Dozen!B258</f>
        <v>23</v>
      </c>
      <c r="C258" s="12">
        <f ca="1">VLOOKUP(B258,Partition!$A$2:$B$38,2)</f>
        <v>5</v>
      </c>
      <c r="D258" s="13">
        <f ca="1">COUNTIF(INDEX(C258:INDEX($C$1:C258,IFERROR(LOOKUP(2,1/($D$1:D257=2),ROW($D$1:D257)-MIN(ROW($D$1:D257)-1)),1),),),C258)</f>
        <v>2</v>
      </c>
    </row>
    <row r="259" spans="1:4" ht="19.5" thickBot="1">
      <c r="A259" s="28">
        <f t="shared" si="3"/>
        <v>258</v>
      </c>
      <c r="B259" s="11">
        <f ca="1">Dozen!B259</f>
        <v>16</v>
      </c>
      <c r="C259" s="12">
        <f ca="1">VLOOKUP(B259,Partition!$A$2:$B$38,2)</f>
        <v>7</v>
      </c>
      <c r="D259" s="13">
        <f ca="1">COUNTIF(INDEX(C259:INDEX($C$1:C259,IFERROR(LOOKUP(2,1/($D$1:D258=2),ROW($D$1:D258)-MIN(ROW($D$1:D258)-1)),1),),),C259)</f>
        <v>1</v>
      </c>
    </row>
    <row r="260" spans="1:4" ht="19.5" thickBot="1">
      <c r="A260" s="28">
        <f t="shared" ref="A260:A323" si="4">1+A259</f>
        <v>259</v>
      </c>
      <c r="B260" s="11">
        <f ca="1">Dozen!B260</f>
        <v>25</v>
      </c>
      <c r="C260" s="12">
        <f ca="1">VLOOKUP(B260,Partition!$A$2:$B$38,2)</f>
        <v>7</v>
      </c>
      <c r="D260" s="13">
        <f ca="1">COUNTIF(INDEX(C260:INDEX($C$1:C260,IFERROR(LOOKUP(2,1/($D$1:D259=2),ROW($D$1:D259)-MIN(ROW($D$1:D259)-1)),1),),),C260)</f>
        <v>2</v>
      </c>
    </row>
    <row r="261" spans="1:4" ht="19.5" thickBot="1">
      <c r="A261" s="28">
        <f t="shared" si="4"/>
        <v>260</v>
      </c>
      <c r="B261" s="11">
        <f ca="1">Dozen!B261</f>
        <v>30</v>
      </c>
      <c r="C261" s="12">
        <f ca="1">VLOOKUP(B261,Partition!$A$2:$B$38,2)</f>
        <v>3</v>
      </c>
      <c r="D261" s="13">
        <f ca="1">COUNTIF(INDEX(C261:INDEX($C$1:C261,IFERROR(LOOKUP(2,1/($D$1:D260=2),ROW($D$1:D260)-MIN(ROW($D$1:D260)-1)),1),),),C261)</f>
        <v>1</v>
      </c>
    </row>
    <row r="262" spans="1:4" ht="19.5" thickBot="1">
      <c r="A262" s="28">
        <f t="shared" si="4"/>
        <v>261</v>
      </c>
      <c r="B262" s="11">
        <f ca="1">Dozen!B262</f>
        <v>35</v>
      </c>
      <c r="C262" s="12">
        <f ca="1">VLOOKUP(B262,Partition!$A$2:$B$38,2)</f>
        <v>8</v>
      </c>
      <c r="D262" s="13">
        <f ca="1">COUNTIF(INDEX(C262:INDEX($C$1:C262,IFERROR(LOOKUP(2,1/($D$1:D261=2),ROW($D$1:D261)-MIN(ROW($D$1:D261)-1)),1),),),C262)</f>
        <v>1</v>
      </c>
    </row>
    <row r="263" spans="1:4" ht="19.5" thickBot="1">
      <c r="A263" s="28">
        <f t="shared" si="4"/>
        <v>262</v>
      </c>
      <c r="B263" s="11">
        <f ca="1">Dozen!B263</f>
        <v>21</v>
      </c>
      <c r="C263" s="12">
        <f ca="1">VLOOKUP(B263,Partition!$A$2:$B$38,2)</f>
        <v>3</v>
      </c>
      <c r="D263" s="13">
        <f ca="1">COUNTIF(INDEX(C263:INDEX($C$1:C263,IFERROR(LOOKUP(2,1/($D$1:D262=2),ROW($D$1:D262)-MIN(ROW($D$1:D262)-1)),1),),),C263)</f>
        <v>2</v>
      </c>
    </row>
    <row r="264" spans="1:4" ht="19.5" thickBot="1">
      <c r="A264" s="28">
        <f t="shared" si="4"/>
        <v>263</v>
      </c>
      <c r="B264" s="11">
        <f ca="1">Dozen!B264</f>
        <v>24</v>
      </c>
      <c r="C264" s="12">
        <f ca="1">VLOOKUP(B264,Partition!$A$2:$B$38,2)</f>
        <v>6</v>
      </c>
      <c r="D264" s="13">
        <f ca="1">COUNTIF(INDEX(C264:INDEX($C$1:C264,IFERROR(LOOKUP(2,1/($D$1:D263=2),ROW($D$1:D263)-MIN(ROW($D$1:D263)-1)),1),),),C264)</f>
        <v>1</v>
      </c>
    </row>
    <row r="265" spans="1:4" ht="19.5" thickBot="1">
      <c r="A265" s="28">
        <f t="shared" si="4"/>
        <v>264</v>
      </c>
      <c r="B265" s="11">
        <f ca="1">Dozen!B265</f>
        <v>32</v>
      </c>
      <c r="C265" s="12">
        <f ca="1">VLOOKUP(B265,Partition!$A$2:$B$38,2)</f>
        <v>5</v>
      </c>
      <c r="D265" s="13">
        <f ca="1">COUNTIF(INDEX(C265:INDEX($C$1:C265,IFERROR(LOOKUP(2,1/($D$1:D264=2),ROW($D$1:D264)-MIN(ROW($D$1:D264)-1)),1),),),C265)</f>
        <v>1</v>
      </c>
    </row>
    <row r="266" spans="1:4" ht="19.5" thickBot="1">
      <c r="A266" s="28">
        <f t="shared" si="4"/>
        <v>265</v>
      </c>
      <c r="B266" s="11">
        <f ca="1">Dozen!B266</f>
        <v>25</v>
      </c>
      <c r="C266" s="12">
        <f ca="1">VLOOKUP(B266,Partition!$A$2:$B$38,2)</f>
        <v>7</v>
      </c>
      <c r="D266" s="13">
        <f ca="1">COUNTIF(INDEX(C266:INDEX($C$1:C266,IFERROR(LOOKUP(2,1/($D$1:D265=2),ROW($D$1:D265)-MIN(ROW($D$1:D265)-1)),1),),),C266)</f>
        <v>1</v>
      </c>
    </row>
    <row r="267" spans="1:4" ht="19.5" thickBot="1">
      <c r="A267" s="28">
        <f t="shared" si="4"/>
        <v>266</v>
      </c>
      <c r="B267" s="11">
        <f ca="1">Dozen!B267</f>
        <v>35</v>
      </c>
      <c r="C267" s="12">
        <f ca="1">VLOOKUP(B267,Partition!$A$2:$B$38,2)</f>
        <v>8</v>
      </c>
      <c r="D267" s="13">
        <f ca="1">COUNTIF(INDEX(C267:INDEX($C$1:C267,IFERROR(LOOKUP(2,1/($D$1:D266=2),ROW($D$1:D266)-MIN(ROW($D$1:D266)-1)),1),),),C267)</f>
        <v>1</v>
      </c>
    </row>
    <row r="268" spans="1:4" ht="19.5" thickBot="1">
      <c r="A268" s="28">
        <f t="shared" si="4"/>
        <v>267</v>
      </c>
      <c r="B268" s="11">
        <f ca="1">Dozen!B268</f>
        <v>17</v>
      </c>
      <c r="C268" s="12">
        <f ca="1">VLOOKUP(B268,Partition!$A$2:$B$38,2)</f>
        <v>8</v>
      </c>
      <c r="D268" s="13">
        <f ca="1">COUNTIF(INDEX(C268:INDEX($C$1:C268,IFERROR(LOOKUP(2,1/($D$1:D267=2),ROW($D$1:D267)-MIN(ROW($D$1:D267)-1)),1),),),C268)</f>
        <v>2</v>
      </c>
    </row>
    <row r="269" spans="1:4" ht="19.5" thickBot="1">
      <c r="A269" s="28">
        <f t="shared" si="4"/>
        <v>268</v>
      </c>
      <c r="B269" s="11">
        <f ca="1">Dozen!B269</f>
        <v>0</v>
      </c>
      <c r="C269" s="12">
        <f ca="1">VLOOKUP(B269,Partition!$A$2:$B$38,2)</f>
        <v>0</v>
      </c>
      <c r="D269" s="13">
        <f ca="1">COUNTIF(INDEX(C269:INDEX($C$1:C269,IFERROR(LOOKUP(2,1/($D$1:D268=2),ROW($D$1:D268)-MIN(ROW($D$1:D268)-1)),1),),),C269)</f>
        <v>1</v>
      </c>
    </row>
    <row r="270" spans="1:4" ht="19.5" thickBot="1">
      <c r="A270" s="28">
        <f t="shared" si="4"/>
        <v>269</v>
      </c>
      <c r="B270" s="11">
        <f ca="1">Dozen!B270</f>
        <v>34</v>
      </c>
      <c r="C270" s="12">
        <f ca="1">VLOOKUP(B270,Partition!$A$2:$B$38,2)</f>
        <v>7</v>
      </c>
      <c r="D270" s="13">
        <f ca="1">COUNTIF(INDEX(C270:INDEX($C$1:C270,IFERROR(LOOKUP(2,1/($D$1:D269=2),ROW($D$1:D269)-MIN(ROW($D$1:D269)-1)),1),),),C270)</f>
        <v>1</v>
      </c>
    </row>
    <row r="271" spans="1:4" ht="19.5" thickBot="1">
      <c r="A271" s="28">
        <f t="shared" si="4"/>
        <v>270</v>
      </c>
      <c r="B271" s="11">
        <f ca="1">Dozen!B271</f>
        <v>14</v>
      </c>
      <c r="C271" s="12">
        <f ca="1">VLOOKUP(B271,Partition!$A$2:$B$38,2)</f>
        <v>5</v>
      </c>
      <c r="D271" s="13">
        <f ca="1">COUNTIF(INDEX(C271:INDEX($C$1:C271,IFERROR(LOOKUP(2,1/($D$1:D270=2),ROW($D$1:D270)-MIN(ROW($D$1:D270)-1)),1),),),C271)</f>
        <v>1</v>
      </c>
    </row>
    <row r="272" spans="1:4" ht="19.5" thickBot="1">
      <c r="A272" s="28">
        <f t="shared" si="4"/>
        <v>271</v>
      </c>
      <c r="B272" s="11">
        <f ca="1">Dozen!B272</f>
        <v>26</v>
      </c>
      <c r="C272" s="12">
        <f ca="1">VLOOKUP(B272,Partition!$A$2:$B$38,2)</f>
        <v>8</v>
      </c>
      <c r="D272" s="13">
        <f ca="1">COUNTIF(INDEX(C272:INDEX($C$1:C272,IFERROR(LOOKUP(2,1/($D$1:D271=2),ROW($D$1:D271)-MIN(ROW($D$1:D271)-1)),1),),),C272)</f>
        <v>2</v>
      </c>
    </row>
    <row r="273" spans="1:4" ht="19.5" thickBot="1">
      <c r="A273" s="28">
        <f t="shared" si="4"/>
        <v>272</v>
      </c>
      <c r="B273" s="11">
        <f ca="1">Dozen!B273</f>
        <v>0</v>
      </c>
      <c r="C273" s="12">
        <f ca="1">VLOOKUP(B273,Partition!$A$2:$B$38,2)</f>
        <v>0</v>
      </c>
      <c r="D273" s="13">
        <f ca="1">COUNTIF(INDEX(C273:INDEX($C$1:C273,IFERROR(LOOKUP(2,1/($D$1:D272=2),ROW($D$1:D272)-MIN(ROW($D$1:D272)-1)),1),),),C273)</f>
        <v>1</v>
      </c>
    </row>
    <row r="274" spans="1:4" ht="19.5" thickBot="1">
      <c r="A274" s="28">
        <f t="shared" si="4"/>
        <v>273</v>
      </c>
      <c r="B274" s="11">
        <f ca="1">Dozen!B274</f>
        <v>13</v>
      </c>
      <c r="C274" s="12">
        <f ca="1">VLOOKUP(B274,Partition!$A$2:$B$38,2)</f>
        <v>4</v>
      </c>
      <c r="D274" s="13">
        <f ca="1">COUNTIF(INDEX(C274:INDEX($C$1:C274,IFERROR(LOOKUP(2,1/($D$1:D273=2),ROW($D$1:D273)-MIN(ROW($D$1:D273)-1)),1),),),C274)</f>
        <v>1</v>
      </c>
    </row>
    <row r="275" spans="1:4" ht="19.5" thickBot="1">
      <c r="A275" s="28">
        <f t="shared" si="4"/>
        <v>274</v>
      </c>
      <c r="B275" s="11">
        <f ca="1">Dozen!B275</f>
        <v>28</v>
      </c>
      <c r="C275" s="12">
        <f ca="1">VLOOKUP(B275,Partition!$A$2:$B$38,2)</f>
        <v>1</v>
      </c>
      <c r="D275" s="13">
        <f ca="1">COUNTIF(INDEX(C275:INDEX($C$1:C275,IFERROR(LOOKUP(2,1/($D$1:D274=2),ROW($D$1:D274)-MIN(ROW($D$1:D274)-1)),1),),),C275)</f>
        <v>1</v>
      </c>
    </row>
    <row r="276" spans="1:4" ht="19.5" thickBot="1">
      <c r="A276" s="28">
        <f t="shared" si="4"/>
        <v>275</v>
      </c>
      <c r="B276" s="11">
        <f ca="1">Dozen!B276</f>
        <v>1</v>
      </c>
      <c r="C276" s="12">
        <f ca="1">VLOOKUP(B276,Partition!$A$2:$B$38,2)</f>
        <v>1</v>
      </c>
      <c r="D276" s="13">
        <f ca="1">COUNTIF(INDEX(C276:INDEX($C$1:C276,IFERROR(LOOKUP(2,1/($D$1:D275=2),ROW($D$1:D275)-MIN(ROW($D$1:D275)-1)),1),),),C276)</f>
        <v>2</v>
      </c>
    </row>
    <row r="277" spans="1:4" ht="19.5" thickBot="1">
      <c r="A277" s="28">
        <f t="shared" si="4"/>
        <v>276</v>
      </c>
      <c r="B277" s="11">
        <f ca="1">Dozen!B277</f>
        <v>32</v>
      </c>
      <c r="C277" s="12">
        <f ca="1">VLOOKUP(B277,Partition!$A$2:$B$38,2)</f>
        <v>5</v>
      </c>
      <c r="D277" s="13">
        <f ca="1">COUNTIF(INDEX(C277:INDEX($C$1:C277,IFERROR(LOOKUP(2,1/($D$1:D276=2),ROW($D$1:D276)-MIN(ROW($D$1:D276)-1)),1),),),C277)</f>
        <v>1</v>
      </c>
    </row>
    <row r="278" spans="1:4" ht="19.5" thickBot="1">
      <c r="A278" s="28">
        <f t="shared" si="4"/>
        <v>277</v>
      </c>
      <c r="B278" s="11">
        <f ca="1">Dozen!B278</f>
        <v>24</v>
      </c>
      <c r="C278" s="12">
        <f ca="1">VLOOKUP(B278,Partition!$A$2:$B$38,2)</f>
        <v>6</v>
      </c>
      <c r="D278" s="13">
        <f ca="1">COUNTIF(INDEX(C278:INDEX($C$1:C278,IFERROR(LOOKUP(2,1/($D$1:D277=2),ROW($D$1:D277)-MIN(ROW($D$1:D277)-1)),1),),),C278)</f>
        <v>1</v>
      </c>
    </row>
    <row r="279" spans="1:4" ht="19.5" thickBot="1">
      <c r="A279" s="28">
        <f t="shared" si="4"/>
        <v>278</v>
      </c>
      <c r="B279" s="11">
        <f ca="1">Dozen!B279</f>
        <v>6</v>
      </c>
      <c r="C279" s="12">
        <f ca="1">VLOOKUP(B279,Partition!$A$2:$B$38,2)</f>
        <v>6</v>
      </c>
      <c r="D279" s="13">
        <f ca="1">COUNTIF(INDEX(C279:INDEX($C$1:C279,IFERROR(LOOKUP(2,1/($D$1:D278=2),ROW($D$1:D278)-MIN(ROW($D$1:D278)-1)),1),),),C279)</f>
        <v>2</v>
      </c>
    </row>
    <row r="280" spans="1:4" ht="19.5" thickBot="1">
      <c r="A280" s="28">
        <f t="shared" si="4"/>
        <v>279</v>
      </c>
      <c r="B280" s="11">
        <f ca="1">Dozen!B280</f>
        <v>15</v>
      </c>
      <c r="C280" s="12">
        <f ca="1">VLOOKUP(B280,Partition!$A$2:$B$38,2)</f>
        <v>6</v>
      </c>
      <c r="D280" s="13">
        <f ca="1">COUNTIF(INDEX(C280:INDEX($C$1:C280,IFERROR(LOOKUP(2,1/($D$1:D279=2),ROW($D$1:D279)-MIN(ROW($D$1:D279)-1)),1),),),C280)</f>
        <v>2</v>
      </c>
    </row>
    <row r="281" spans="1:4" ht="19.5" thickBot="1">
      <c r="A281" s="28">
        <f t="shared" si="4"/>
        <v>280</v>
      </c>
      <c r="B281" s="11">
        <f ca="1">Dozen!B281</f>
        <v>21</v>
      </c>
      <c r="C281" s="12">
        <f ca="1">VLOOKUP(B281,Partition!$A$2:$B$38,2)</f>
        <v>3</v>
      </c>
      <c r="D281" s="13">
        <f ca="1">COUNTIF(INDEX(C281:INDEX($C$1:C281,IFERROR(LOOKUP(2,1/($D$1:D280=2),ROW($D$1:D280)-MIN(ROW($D$1:D280)-1)),1),),),C281)</f>
        <v>1</v>
      </c>
    </row>
    <row r="282" spans="1:4" ht="19.5" thickBot="1">
      <c r="A282" s="28">
        <f t="shared" si="4"/>
        <v>281</v>
      </c>
      <c r="B282" s="11">
        <f ca="1">Dozen!B282</f>
        <v>18</v>
      </c>
      <c r="C282" s="12">
        <f ca="1">VLOOKUP(B282,Partition!$A$2:$B$38,2)</f>
        <v>9</v>
      </c>
      <c r="D282" s="13">
        <f ca="1">COUNTIF(INDEX(C282:INDEX($C$1:C282,IFERROR(LOOKUP(2,1/($D$1:D281=2),ROW($D$1:D281)-MIN(ROW($D$1:D281)-1)),1),),),C282)</f>
        <v>1</v>
      </c>
    </row>
    <row r="283" spans="1:4" ht="19.5" thickBot="1">
      <c r="A283" s="28">
        <f t="shared" si="4"/>
        <v>282</v>
      </c>
      <c r="B283" s="11">
        <f ca="1">Dozen!B283</f>
        <v>34</v>
      </c>
      <c r="C283" s="12">
        <f ca="1">VLOOKUP(B283,Partition!$A$2:$B$38,2)</f>
        <v>7</v>
      </c>
      <c r="D283" s="13">
        <f ca="1">COUNTIF(INDEX(C283:INDEX($C$1:C283,IFERROR(LOOKUP(2,1/($D$1:D282=2),ROW($D$1:D282)-MIN(ROW($D$1:D282)-1)),1),),),C283)</f>
        <v>1</v>
      </c>
    </row>
    <row r="284" spans="1:4" ht="19.5" thickBot="1">
      <c r="A284" s="28">
        <f t="shared" si="4"/>
        <v>283</v>
      </c>
      <c r="B284" s="11">
        <f ca="1">Dozen!B284</f>
        <v>32</v>
      </c>
      <c r="C284" s="12">
        <f ca="1">VLOOKUP(B284,Partition!$A$2:$B$38,2)</f>
        <v>5</v>
      </c>
      <c r="D284" s="13">
        <f ca="1">COUNTIF(INDEX(C284:INDEX($C$1:C284,IFERROR(LOOKUP(2,1/($D$1:D283=2),ROW($D$1:D283)-MIN(ROW($D$1:D283)-1)),1),),),C284)</f>
        <v>1</v>
      </c>
    </row>
    <row r="285" spans="1:4" ht="19.5" thickBot="1">
      <c r="A285" s="28">
        <f t="shared" si="4"/>
        <v>284</v>
      </c>
      <c r="B285" s="11">
        <f ca="1">Dozen!B285</f>
        <v>14</v>
      </c>
      <c r="C285" s="12">
        <f ca="1">VLOOKUP(B285,Partition!$A$2:$B$38,2)</f>
        <v>5</v>
      </c>
      <c r="D285" s="13">
        <f ca="1">COUNTIF(INDEX(C285:INDEX($C$1:C285,IFERROR(LOOKUP(2,1/($D$1:D284=2),ROW($D$1:D284)-MIN(ROW($D$1:D284)-1)),1),),),C285)</f>
        <v>2</v>
      </c>
    </row>
    <row r="286" spans="1:4" ht="19.5" thickBot="1">
      <c r="A286" s="28">
        <f t="shared" si="4"/>
        <v>285</v>
      </c>
      <c r="B286" s="11">
        <f ca="1">Dozen!B286</f>
        <v>19</v>
      </c>
      <c r="C286" s="12">
        <f ca="1">VLOOKUP(B286,Partition!$A$2:$B$38,2)</f>
        <v>1</v>
      </c>
      <c r="D286" s="13">
        <f ca="1">COUNTIF(INDEX(C286:INDEX($C$1:C286,IFERROR(LOOKUP(2,1/($D$1:D285=2),ROW($D$1:D285)-MIN(ROW($D$1:D285)-1)),1),),),C286)</f>
        <v>1</v>
      </c>
    </row>
    <row r="287" spans="1:4" ht="19.5" thickBot="1">
      <c r="A287" s="28">
        <f t="shared" si="4"/>
        <v>286</v>
      </c>
      <c r="B287" s="11">
        <f ca="1">Dozen!B287</f>
        <v>27</v>
      </c>
      <c r="C287" s="12">
        <f ca="1">VLOOKUP(B287,Partition!$A$2:$B$38,2)</f>
        <v>9</v>
      </c>
      <c r="D287" s="13">
        <f ca="1">COUNTIF(INDEX(C287:INDEX($C$1:C287,IFERROR(LOOKUP(2,1/($D$1:D286=2),ROW($D$1:D286)-MIN(ROW($D$1:D286)-1)),1),),),C287)</f>
        <v>1</v>
      </c>
    </row>
    <row r="288" spans="1:4" ht="19.5" thickBot="1">
      <c r="A288" s="28">
        <f t="shared" si="4"/>
        <v>287</v>
      </c>
      <c r="B288" s="11">
        <f ca="1">Dozen!B288</f>
        <v>0</v>
      </c>
      <c r="C288" s="12">
        <f ca="1">VLOOKUP(B288,Partition!$A$2:$B$38,2)</f>
        <v>0</v>
      </c>
      <c r="D288" s="13">
        <f ca="1">COUNTIF(INDEX(C288:INDEX($C$1:C288,IFERROR(LOOKUP(2,1/($D$1:D287=2),ROW($D$1:D287)-MIN(ROW($D$1:D287)-1)),1),),),C288)</f>
        <v>1</v>
      </c>
    </row>
    <row r="289" spans="1:4" ht="19.5" thickBot="1">
      <c r="A289" s="28">
        <f t="shared" si="4"/>
        <v>288</v>
      </c>
      <c r="B289" s="11">
        <f ca="1">Dozen!B289</f>
        <v>24</v>
      </c>
      <c r="C289" s="12">
        <f ca="1">VLOOKUP(B289,Partition!$A$2:$B$38,2)</f>
        <v>6</v>
      </c>
      <c r="D289" s="13">
        <f ca="1">COUNTIF(INDEX(C289:INDEX($C$1:C289,IFERROR(LOOKUP(2,1/($D$1:D288=2),ROW($D$1:D288)-MIN(ROW($D$1:D288)-1)),1),),),C289)</f>
        <v>1</v>
      </c>
    </row>
    <row r="290" spans="1:4" ht="19.5" thickBot="1">
      <c r="A290" s="28">
        <f t="shared" si="4"/>
        <v>289</v>
      </c>
      <c r="B290" s="11">
        <f ca="1">Dozen!B290</f>
        <v>7</v>
      </c>
      <c r="C290" s="12">
        <f ca="1">VLOOKUP(B290,Partition!$A$2:$B$38,2)</f>
        <v>7</v>
      </c>
      <c r="D290" s="13">
        <f ca="1">COUNTIF(INDEX(C290:INDEX($C$1:C290,IFERROR(LOOKUP(2,1/($D$1:D289=2),ROW($D$1:D289)-MIN(ROW($D$1:D289)-1)),1),),),C290)</f>
        <v>1</v>
      </c>
    </row>
    <row r="291" spans="1:4" ht="19.5" thickBot="1">
      <c r="A291" s="28">
        <f t="shared" si="4"/>
        <v>290</v>
      </c>
      <c r="B291" s="11">
        <f ca="1">Dozen!B291</f>
        <v>12</v>
      </c>
      <c r="C291" s="12">
        <f ca="1">VLOOKUP(B291,Partition!$A$2:$B$38,2)</f>
        <v>3</v>
      </c>
      <c r="D291" s="13">
        <f ca="1">COUNTIF(INDEX(C291:INDEX($C$1:C291,IFERROR(LOOKUP(2,1/($D$1:D290=2),ROW($D$1:D290)-MIN(ROW($D$1:D290)-1)),1),),),C291)</f>
        <v>1</v>
      </c>
    </row>
    <row r="292" spans="1:4" ht="19.5" thickBot="1">
      <c r="A292" s="28">
        <f t="shared" si="4"/>
        <v>291</v>
      </c>
      <c r="B292" s="11">
        <f ca="1">Dozen!B292</f>
        <v>7</v>
      </c>
      <c r="C292" s="12">
        <f ca="1">VLOOKUP(B292,Partition!$A$2:$B$38,2)</f>
        <v>7</v>
      </c>
      <c r="D292" s="13">
        <f ca="1">COUNTIF(INDEX(C292:INDEX($C$1:C292,IFERROR(LOOKUP(2,1/($D$1:D291=2),ROW($D$1:D291)-MIN(ROW($D$1:D291)-1)),1),),),C292)</f>
        <v>2</v>
      </c>
    </row>
    <row r="293" spans="1:4" ht="19.5" thickBot="1">
      <c r="A293" s="28">
        <f t="shared" si="4"/>
        <v>292</v>
      </c>
      <c r="B293" s="11">
        <f ca="1">Dozen!B293</f>
        <v>20</v>
      </c>
      <c r="C293" s="12">
        <f ca="1">VLOOKUP(B293,Partition!$A$2:$B$38,2)</f>
        <v>2</v>
      </c>
      <c r="D293" s="13">
        <f ca="1">COUNTIF(INDEX(C293:INDEX($C$1:C293,IFERROR(LOOKUP(2,1/($D$1:D292=2),ROW($D$1:D292)-MIN(ROW($D$1:D292)-1)),1),),),C293)</f>
        <v>1</v>
      </c>
    </row>
    <row r="294" spans="1:4" ht="19.5" thickBot="1">
      <c r="A294" s="28">
        <f t="shared" si="4"/>
        <v>293</v>
      </c>
      <c r="B294" s="11">
        <f ca="1">Dozen!B294</f>
        <v>18</v>
      </c>
      <c r="C294" s="12">
        <f ca="1">VLOOKUP(B294,Partition!$A$2:$B$38,2)</f>
        <v>9</v>
      </c>
      <c r="D294" s="13">
        <f ca="1">COUNTIF(INDEX(C294:INDEX($C$1:C294,IFERROR(LOOKUP(2,1/($D$1:D293=2),ROW($D$1:D293)-MIN(ROW($D$1:D293)-1)),1),),),C294)</f>
        <v>1</v>
      </c>
    </row>
    <row r="295" spans="1:4" ht="19.5" thickBot="1">
      <c r="A295" s="28">
        <f t="shared" si="4"/>
        <v>294</v>
      </c>
      <c r="B295" s="11">
        <f ca="1">Dozen!B295</f>
        <v>14</v>
      </c>
      <c r="C295" s="12">
        <f ca="1">VLOOKUP(B295,Partition!$A$2:$B$38,2)</f>
        <v>5</v>
      </c>
      <c r="D295" s="13">
        <f ca="1">COUNTIF(INDEX(C295:INDEX($C$1:C295,IFERROR(LOOKUP(2,1/($D$1:D294=2),ROW($D$1:D294)-MIN(ROW($D$1:D294)-1)),1),),),C295)</f>
        <v>1</v>
      </c>
    </row>
    <row r="296" spans="1:4" ht="19.5" thickBot="1">
      <c r="A296" s="28">
        <f t="shared" si="4"/>
        <v>295</v>
      </c>
      <c r="B296" s="11">
        <f ca="1">Dozen!B296</f>
        <v>30</v>
      </c>
      <c r="C296" s="12">
        <f ca="1">VLOOKUP(B296,Partition!$A$2:$B$38,2)</f>
        <v>3</v>
      </c>
      <c r="D296" s="13">
        <f ca="1">COUNTIF(INDEX(C296:INDEX($C$1:C296,IFERROR(LOOKUP(2,1/($D$1:D295=2),ROW($D$1:D295)-MIN(ROW($D$1:D295)-1)),1),),),C296)</f>
        <v>1</v>
      </c>
    </row>
    <row r="297" spans="1:4" ht="19.5" thickBot="1">
      <c r="A297" s="28">
        <f t="shared" si="4"/>
        <v>296</v>
      </c>
      <c r="B297" s="11">
        <f ca="1">Dozen!B297</f>
        <v>27</v>
      </c>
      <c r="C297" s="12">
        <f ca="1">VLOOKUP(B297,Partition!$A$2:$B$38,2)</f>
        <v>9</v>
      </c>
      <c r="D297" s="13">
        <f ca="1">COUNTIF(INDEX(C297:INDEX($C$1:C297,IFERROR(LOOKUP(2,1/($D$1:D296=2),ROW($D$1:D296)-MIN(ROW($D$1:D296)-1)),1),),),C297)</f>
        <v>2</v>
      </c>
    </row>
    <row r="298" spans="1:4" ht="19.5" thickBot="1">
      <c r="A298" s="28">
        <f t="shared" si="4"/>
        <v>297</v>
      </c>
      <c r="B298" s="11">
        <f ca="1">Dozen!B298</f>
        <v>0</v>
      </c>
      <c r="C298" s="12">
        <f ca="1">VLOOKUP(B298,Partition!$A$2:$B$38,2)</f>
        <v>0</v>
      </c>
      <c r="D298" s="13">
        <f ca="1">COUNTIF(INDEX(C298:INDEX($C$1:C298,IFERROR(LOOKUP(2,1/($D$1:D297=2),ROW($D$1:D297)-MIN(ROW($D$1:D297)-1)),1),),),C298)</f>
        <v>1</v>
      </c>
    </row>
    <row r="299" spans="1:4" ht="19.5" thickBot="1">
      <c r="A299" s="28">
        <f t="shared" si="4"/>
        <v>298</v>
      </c>
      <c r="B299" s="11">
        <f ca="1">Dozen!B299</f>
        <v>31</v>
      </c>
      <c r="C299" s="12">
        <f ca="1">VLOOKUP(B299,Partition!$A$2:$B$38,2)</f>
        <v>4</v>
      </c>
      <c r="D299" s="13">
        <f ca="1">COUNTIF(INDEX(C299:INDEX($C$1:C299,IFERROR(LOOKUP(2,1/($D$1:D298=2),ROW($D$1:D298)-MIN(ROW($D$1:D298)-1)),1),),),C299)</f>
        <v>1</v>
      </c>
    </row>
    <row r="300" spans="1:4" ht="19.5" thickBot="1">
      <c r="A300" s="28">
        <f t="shared" si="4"/>
        <v>299</v>
      </c>
      <c r="B300" s="11">
        <f ca="1">Dozen!B300</f>
        <v>35</v>
      </c>
      <c r="C300" s="12">
        <f ca="1">VLOOKUP(B300,Partition!$A$2:$B$38,2)</f>
        <v>8</v>
      </c>
      <c r="D300" s="13">
        <f ca="1">COUNTIF(INDEX(C300:INDEX($C$1:C300,IFERROR(LOOKUP(2,1/($D$1:D299=2),ROW($D$1:D299)-MIN(ROW($D$1:D299)-1)),1),),),C300)</f>
        <v>1</v>
      </c>
    </row>
    <row r="301" spans="1:4" ht="19.5" thickBot="1">
      <c r="A301" s="28">
        <f t="shared" si="4"/>
        <v>300</v>
      </c>
      <c r="B301" s="11">
        <f ca="1">Dozen!B301</f>
        <v>28</v>
      </c>
      <c r="C301" s="12">
        <f ca="1">VLOOKUP(B301,Partition!$A$2:$B$38,2)</f>
        <v>1</v>
      </c>
      <c r="D301" s="13">
        <f ca="1">COUNTIF(INDEX(C301:INDEX($C$1:C301,IFERROR(LOOKUP(2,1/($D$1:D300=2),ROW($D$1:D300)-MIN(ROW($D$1:D300)-1)),1),),),C301)</f>
        <v>1</v>
      </c>
    </row>
    <row r="302" spans="1:4" ht="19.5" thickBot="1">
      <c r="A302" s="28">
        <f t="shared" si="4"/>
        <v>301</v>
      </c>
      <c r="B302" s="11">
        <f ca="1">Dozen!B302</f>
        <v>14</v>
      </c>
      <c r="C302" s="12">
        <f ca="1">VLOOKUP(B302,Partition!$A$2:$B$38,2)</f>
        <v>5</v>
      </c>
      <c r="D302" s="13">
        <f ca="1">COUNTIF(INDEX(C302:INDEX($C$1:C302,IFERROR(LOOKUP(2,1/($D$1:D301=2),ROW($D$1:D301)-MIN(ROW($D$1:D301)-1)),1),),),C302)</f>
        <v>1</v>
      </c>
    </row>
    <row r="303" spans="1:4" ht="19.5" thickBot="1">
      <c r="A303" s="28">
        <f t="shared" si="4"/>
        <v>302</v>
      </c>
      <c r="B303" s="11">
        <f ca="1">Dozen!B303</f>
        <v>15</v>
      </c>
      <c r="C303" s="12">
        <f ca="1">VLOOKUP(B303,Partition!$A$2:$B$38,2)</f>
        <v>6</v>
      </c>
      <c r="D303" s="13">
        <f ca="1">COUNTIF(INDEX(C303:INDEX($C$1:C303,IFERROR(LOOKUP(2,1/($D$1:D302=2),ROW($D$1:D302)-MIN(ROW($D$1:D302)-1)),1),),),C303)</f>
        <v>1</v>
      </c>
    </row>
    <row r="304" spans="1:4" ht="19.5" thickBot="1">
      <c r="A304" s="28">
        <f t="shared" si="4"/>
        <v>303</v>
      </c>
      <c r="B304" s="11">
        <f ca="1">Dozen!B304</f>
        <v>30</v>
      </c>
      <c r="C304" s="12">
        <f ca="1">VLOOKUP(B304,Partition!$A$2:$B$38,2)</f>
        <v>3</v>
      </c>
      <c r="D304" s="13">
        <f ca="1">COUNTIF(INDEX(C304:INDEX($C$1:C304,IFERROR(LOOKUP(2,1/($D$1:D303=2),ROW($D$1:D303)-MIN(ROW($D$1:D303)-1)),1),),),C304)</f>
        <v>1</v>
      </c>
    </row>
    <row r="305" spans="1:4" ht="19.5" thickBot="1">
      <c r="A305" s="28">
        <f t="shared" si="4"/>
        <v>304</v>
      </c>
      <c r="B305" s="11">
        <f ca="1">Dozen!B305</f>
        <v>9</v>
      </c>
      <c r="C305" s="12">
        <f ca="1">VLOOKUP(B305,Partition!$A$2:$B$38,2)</f>
        <v>9</v>
      </c>
      <c r="D305" s="13">
        <f ca="1">COUNTIF(INDEX(C305:INDEX($C$1:C305,IFERROR(LOOKUP(2,1/($D$1:D304=2),ROW($D$1:D304)-MIN(ROW($D$1:D304)-1)),1),),),C305)</f>
        <v>2</v>
      </c>
    </row>
    <row r="306" spans="1:4" ht="19.5" thickBot="1">
      <c r="A306" s="28">
        <f t="shared" si="4"/>
        <v>305</v>
      </c>
      <c r="B306" s="11">
        <f ca="1">Dozen!B306</f>
        <v>32</v>
      </c>
      <c r="C306" s="12">
        <f ca="1">VLOOKUP(B306,Partition!$A$2:$B$38,2)</f>
        <v>5</v>
      </c>
      <c r="D306" s="13">
        <f ca="1">COUNTIF(INDEX(C306:INDEX($C$1:C306,IFERROR(LOOKUP(2,1/($D$1:D305=2),ROW($D$1:D305)-MIN(ROW($D$1:D305)-1)),1),),),C306)</f>
        <v>1</v>
      </c>
    </row>
    <row r="307" spans="1:4" ht="19.5" thickBot="1">
      <c r="A307" s="28">
        <f t="shared" si="4"/>
        <v>306</v>
      </c>
      <c r="B307" s="11">
        <f ca="1">Dozen!B307</f>
        <v>26</v>
      </c>
      <c r="C307" s="12">
        <f ca="1">VLOOKUP(B307,Partition!$A$2:$B$38,2)</f>
        <v>8</v>
      </c>
      <c r="D307" s="13">
        <f ca="1">COUNTIF(INDEX(C307:INDEX($C$1:C307,IFERROR(LOOKUP(2,1/($D$1:D306=2),ROW($D$1:D306)-MIN(ROW($D$1:D306)-1)),1),),),C307)</f>
        <v>1</v>
      </c>
    </row>
    <row r="308" spans="1:4" ht="19.5" thickBot="1">
      <c r="A308" s="28">
        <f t="shared" si="4"/>
        <v>307</v>
      </c>
      <c r="B308" s="11">
        <f ca="1">Dozen!B308</f>
        <v>13</v>
      </c>
      <c r="C308" s="12">
        <f ca="1">VLOOKUP(B308,Partition!$A$2:$B$38,2)</f>
        <v>4</v>
      </c>
      <c r="D308" s="13">
        <f ca="1">COUNTIF(INDEX(C308:INDEX($C$1:C308,IFERROR(LOOKUP(2,1/($D$1:D307=2),ROW($D$1:D307)-MIN(ROW($D$1:D307)-1)),1),),),C308)</f>
        <v>1</v>
      </c>
    </row>
    <row r="309" spans="1:4" ht="19.5" thickBot="1">
      <c r="A309" s="28">
        <f t="shared" si="4"/>
        <v>308</v>
      </c>
      <c r="B309" s="11">
        <f ca="1">Dozen!B309</f>
        <v>27</v>
      </c>
      <c r="C309" s="12">
        <f ca="1">VLOOKUP(B309,Partition!$A$2:$B$38,2)</f>
        <v>9</v>
      </c>
      <c r="D309" s="13">
        <f ca="1">COUNTIF(INDEX(C309:INDEX($C$1:C309,IFERROR(LOOKUP(2,1/($D$1:D308=2),ROW($D$1:D308)-MIN(ROW($D$1:D308)-1)),1),),),C309)</f>
        <v>2</v>
      </c>
    </row>
    <row r="310" spans="1:4" ht="19.5" thickBot="1">
      <c r="A310" s="28">
        <f t="shared" si="4"/>
        <v>309</v>
      </c>
      <c r="B310" s="11">
        <f ca="1">Dozen!B310</f>
        <v>12</v>
      </c>
      <c r="C310" s="12">
        <f ca="1">VLOOKUP(B310,Partition!$A$2:$B$38,2)</f>
        <v>3</v>
      </c>
      <c r="D310" s="13">
        <f ca="1">COUNTIF(INDEX(C310:INDEX($C$1:C310,IFERROR(LOOKUP(2,1/($D$1:D309=2),ROW($D$1:D309)-MIN(ROW($D$1:D309)-1)),1),),),C310)</f>
        <v>1</v>
      </c>
    </row>
    <row r="311" spans="1:4" ht="19.5" thickBot="1">
      <c r="A311" s="28">
        <f t="shared" si="4"/>
        <v>310</v>
      </c>
      <c r="B311" s="11">
        <f ca="1">Dozen!B311</f>
        <v>14</v>
      </c>
      <c r="C311" s="12">
        <f ca="1">VLOOKUP(B311,Partition!$A$2:$B$38,2)</f>
        <v>5</v>
      </c>
      <c r="D311" s="13">
        <f ca="1">COUNTIF(INDEX(C311:INDEX($C$1:C311,IFERROR(LOOKUP(2,1/($D$1:D310=2),ROW($D$1:D310)-MIN(ROW($D$1:D310)-1)),1),),),C311)</f>
        <v>1</v>
      </c>
    </row>
    <row r="312" spans="1:4" ht="19.5" thickBot="1">
      <c r="A312" s="28">
        <f t="shared" si="4"/>
        <v>311</v>
      </c>
      <c r="B312" s="11">
        <f ca="1">Dozen!B312</f>
        <v>13</v>
      </c>
      <c r="C312" s="12">
        <f ca="1">VLOOKUP(B312,Partition!$A$2:$B$38,2)</f>
        <v>4</v>
      </c>
      <c r="D312" s="13">
        <f ca="1">COUNTIF(INDEX(C312:INDEX($C$1:C312,IFERROR(LOOKUP(2,1/($D$1:D311=2),ROW($D$1:D311)-MIN(ROW($D$1:D311)-1)),1),),),C312)</f>
        <v>1</v>
      </c>
    </row>
    <row r="313" spans="1:4" ht="19.5" thickBot="1">
      <c r="A313" s="28">
        <f t="shared" si="4"/>
        <v>312</v>
      </c>
      <c r="B313" s="11">
        <f ca="1">Dozen!B313</f>
        <v>1</v>
      </c>
      <c r="C313" s="12">
        <f ca="1">VLOOKUP(B313,Partition!$A$2:$B$38,2)</f>
        <v>1</v>
      </c>
      <c r="D313" s="13">
        <f ca="1">COUNTIF(INDEX(C313:INDEX($C$1:C313,IFERROR(LOOKUP(2,1/($D$1:D312=2),ROW($D$1:D312)-MIN(ROW($D$1:D312)-1)),1),),),C313)</f>
        <v>1</v>
      </c>
    </row>
    <row r="314" spans="1:4" ht="19.5" thickBot="1">
      <c r="A314" s="28">
        <f t="shared" si="4"/>
        <v>313</v>
      </c>
      <c r="B314" s="11">
        <f ca="1">Dozen!B314</f>
        <v>32</v>
      </c>
      <c r="C314" s="12">
        <f ca="1">VLOOKUP(B314,Partition!$A$2:$B$38,2)</f>
        <v>5</v>
      </c>
      <c r="D314" s="13">
        <f ca="1">COUNTIF(INDEX(C314:INDEX($C$1:C314,IFERROR(LOOKUP(2,1/($D$1:D313=2),ROW($D$1:D313)-MIN(ROW($D$1:D313)-1)),1),),),C314)</f>
        <v>2</v>
      </c>
    </row>
    <row r="315" spans="1:4" ht="19.5" thickBot="1">
      <c r="A315" s="28">
        <f t="shared" si="4"/>
        <v>314</v>
      </c>
      <c r="B315" s="11">
        <f ca="1">Dozen!B315</f>
        <v>36</v>
      </c>
      <c r="C315" s="12">
        <f ca="1">VLOOKUP(B315,Partition!$A$2:$B$38,2)</f>
        <v>9</v>
      </c>
      <c r="D315" s="13">
        <f ca="1">COUNTIF(INDEX(C315:INDEX($C$1:C315,IFERROR(LOOKUP(2,1/($D$1:D314=2),ROW($D$1:D314)-MIN(ROW($D$1:D314)-1)),1),),),C315)</f>
        <v>1</v>
      </c>
    </row>
    <row r="316" spans="1:4" ht="19.5" thickBot="1">
      <c r="A316" s="28">
        <f t="shared" si="4"/>
        <v>315</v>
      </c>
      <c r="B316" s="11">
        <f ca="1">Dozen!B316</f>
        <v>9</v>
      </c>
      <c r="C316" s="12">
        <f ca="1">VLOOKUP(B316,Partition!$A$2:$B$38,2)</f>
        <v>9</v>
      </c>
      <c r="D316" s="13">
        <f ca="1">COUNTIF(INDEX(C316:INDEX($C$1:C316,IFERROR(LOOKUP(2,1/($D$1:D315=2),ROW($D$1:D315)-MIN(ROW($D$1:D315)-1)),1),),),C316)</f>
        <v>2</v>
      </c>
    </row>
    <row r="317" spans="1:4" ht="19.5" thickBot="1">
      <c r="A317" s="28">
        <f t="shared" si="4"/>
        <v>316</v>
      </c>
      <c r="B317" s="11">
        <f ca="1">Dozen!B317</f>
        <v>10</v>
      </c>
      <c r="C317" s="12">
        <f ca="1">VLOOKUP(B317,Partition!$A$2:$B$38,2)</f>
        <v>1</v>
      </c>
      <c r="D317" s="13">
        <f ca="1">COUNTIF(INDEX(C317:INDEX($C$1:C317,IFERROR(LOOKUP(2,1/($D$1:D316=2),ROW($D$1:D316)-MIN(ROW($D$1:D316)-1)),1),),),C317)</f>
        <v>1</v>
      </c>
    </row>
    <row r="318" spans="1:4" ht="19.5" thickBot="1">
      <c r="A318" s="28">
        <f t="shared" si="4"/>
        <v>317</v>
      </c>
      <c r="B318" s="11">
        <f ca="1">Dozen!B318</f>
        <v>20</v>
      </c>
      <c r="C318" s="12">
        <f ca="1">VLOOKUP(B318,Partition!$A$2:$B$38,2)</f>
        <v>2</v>
      </c>
      <c r="D318" s="13">
        <f ca="1">COUNTIF(INDEX(C318:INDEX($C$1:C318,IFERROR(LOOKUP(2,1/($D$1:D317=2),ROW($D$1:D317)-MIN(ROW($D$1:D317)-1)),1),),),C318)</f>
        <v>1</v>
      </c>
    </row>
    <row r="319" spans="1:4" ht="19.5" thickBot="1">
      <c r="A319" s="28">
        <f t="shared" si="4"/>
        <v>318</v>
      </c>
      <c r="B319" s="11">
        <f ca="1">Dozen!B319</f>
        <v>15</v>
      </c>
      <c r="C319" s="12">
        <f ca="1">VLOOKUP(B319,Partition!$A$2:$B$38,2)</f>
        <v>6</v>
      </c>
      <c r="D319" s="13">
        <f ca="1">COUNTIF(INDEX(C319:INDEX($C$1:C319,IFERROR(LOOKUP(2,1/($D$1:D318=2),ROW($D$1:D318)-MIN(ROW($D$1:D318)-1)),1),),),C319)</f>
        <v>1</v>
      </c>
    </row>
    <row r="320" spans="1:4" ht="19.5" thickBot="1">
      <c r="A320" s="28">
        <f t="shared" si="4"/>
        <v>319</v>
      </c>
      <c r="B320" s="11">
        <f ca="1">Dozen!B320</f>
        <v>31</v>
      </c>
      <c r="C320" s="12">
        <f ca="1">VLOOKUP(B320,Partition!$A$2:$B$38,2)</f>
        <v>4</v>
      </c>
      <c r="D320" s="13">
        <f ca="1">COUNTIF(INDEX(C320:INDEX($C$1:C320,IFERROR(LOOKUP(2,1/($D$1:D319=2),ROW($D$1:D319)-MIN(ROW($D$1:D319)-1)),1),),),C320)</f>
        <v>1</v>
      </c>
    </row>
    <row r="321" spans="1:4" ht="19.5" thickBot="1">
      <c r="A321" s="28">
        <f t="shared" si="4"/>
        <v>320</v>
      </c>
      <c r="B321" s="11">
        <f ca="1">Dozen!B321</f>
        <v>32</v>
      </c>
      <c r="C321" s="12">
        <f ca="1">VLOOKUP(B321,Partition!$A$2:$B$38,2)</f>
        <v>5</v>
      </c>
      <c r="D321" s="13">
        <f ca="1">COUNTIF(INDEX(C321:INDEX($C$1:C321,IFERROR(LOOKUP(2,1/($D$1:D320=2),ROW($D$1:D320)-MIN(ROW($D$1:D320)-1)),1),),),C321)</f>
        <v>1</v>
      </c>
    </row>
    <row r="322" spans="1:4" ht="19.5" thickBot="1">
      <c r="A322" s="28">
        <f t="shared" si="4"/>
        <v>321</v>
      </c>
      <c r="B322" s="11">
        <f ca="1">Dozen!B322</f>
        <v>24</v>
      </c>
      <c r="C322" s="12">
        <f ca="1">VLOOKUP(B322,Partition!$A$2:$B$38,2)</f>
        <v>6</v>
      </c>
      <c r="D322" s="13">
        <f ca="1">COUNTIF(INDEX(C322:INDEX($C$1:C322,IFERROR(LOOKUP(2,1/($D$1:D321=2),ROW($D$1:D321)-MIN(ROW($D$1:D321)-1)),1),),),C322)</f>
        <v>2</v>
      </c>
    </row>
    <row r="323" spans="1:4" ht="19.5" thickBot="1">
      <c r="A323" s="28">
        <f t="shared" si="4"/>
        <v>322</v>
      </c>
      <c r="B323" s="11">
        <f ca="1">Dozen!B323</f>
        <v>4</v>
      </c>
      <c r="C323" s="12">
        <f ca="1">VLOOKUP(B323,Partition!$A$2:$B$38,2)</f>
        <v>4</v>
      </c>
      <c r="D323" s="13">
        <f ca="1">COUNTIF(INDEX(C323:INDEX($C$1:C323,IFERROR(LOOKUP(2,1/($D$1:D322=2),ROW($D$1:D322)-MIN(ROW($D$1:D322)-1)),1),),),C323)</f>
        <v>1</v>
      </c>
    </row>
    <row r="324" spans="1:4" ht="19.5" thickBot="1">
      <c r="A324" s="28">
        <f t="shared" ref="A324:A387" si="5">1+A323</f>
        <v>323</v>
      </c>
      <c r="B324" s="11">
        <f ca="1">Dozen!B324</f>
        <v>16</v>
      </c>
      <c r="C324" s="12">
        <f ca="1">VLOOKUP(B324,Partition!$A$2:$B$38,2)</f>
        <v>7</v>
      </c>
      <c r="D324" s="13">
        <f ca="1">COUNTIF(INDEX(C324:INDEX($C$1:C324,IFERROR(LOOKUP(2,1/($D$1:D323=2),ROW($D$1:D323)-MIN(ROW($D$1:D323)-1)),1),),),C324)</f>
        <v>1</v>
      </c>
    </row>
    <row r="325" spans="1:4" ht="19.5" thickBot="1">
      <c r="A325" s="28">
        <f t="shared" si="5"/>
        <v>324</v>
      </c>
      <c r="B325" s="11">
        <f ca="1">Dozen!B325</f>
        <v>15</v>
      </c>
      <c r="C325" s="12">
        <f ca="1">VLOOKUP(B325,Partition!$A$2:$B$38,2)</f>
        <v>6</v>
      </c>
      <c r="D325" s="13">
        <f ca="1">COUNTIF(INDEX(C325:INDEX($C$1:C325,IFERROR(LOOKUP(2,1/($D$1:D324=2),ROW($D$1:D324)-MIN(ROW($D$1:D324)-1)),1),),),C325)</f>
        <v>2</v>
      </c>
    </row>
    <row r="326" spans="1:4" ht="19.5" thickBot="1">
      <c r="A326" s="28">
        <f t="shared" si="5"/>
        <v>325</v>
      </c>
      <c r="B326" s="11">
        <f ca="1">Dozen!B326</f>
        <v>3</v>
      </c>
      <c r="C326" s="12">
        <f ca="1">VLOOKUP(B326,Partition!$A$2:$B$38,2)</f>
        <v>3</v>
      </c>
      <c r="D326" s="13">
        <f ca="1">COUNTIF(INDEX(C326:INDEX($C$1:C326,IFERROR(LOOKUP(2,1/($D$1:D325=2),ROW($D$1:D325)-MIN(ROW($D$1:D325)-1)),1),),),C326)</f>
        <v>1</v>
      </c>
    </row>
    <row r="327" spans="1:4" ht="19.5" thickBot="1">
      <c r="A327" s="28">
        <f t="shared" si="5"/>
        <v>326</v>
      </c>
      <c r="B327" s="11">
        <f ca="1">Dozen!B327</f>
        <v>7</v>
      </c>
      <c r="C327" s="12">
        <f ca="1">VLOOKUP(B327,Partition!$A$2:$B$38,2)</f>
        <v>7</v>
      </c>
      <c r="D327" s="13">
        <f ca="1">COUNTIF(INDEX(C327:INDEX($C$1:C327,IFERROR(LOOKUP(2,1/($D$1:D326=2),ROW($D$1:D326)-MIN(ROW($D$1:D326)-1)),1),),),C327)</f>
        <v>1</v>
      </c>
    </row>
    <row r="328" spans="1:4" ht="19.5" thickBot="1">
      <c r="A328" s="28">
        <f t="shared" si="5"/>
        <v>327</v>
      </c>
      <c r="B328" s="11">
        <f ca="1">Dozen!B328</f>
        <v>9</v>
      </c>
      <c r="C328" s="12">
        <f ca="1">VLOOKUP(B328,Partition!$A$2:$B$38,2)</f>
        <v>9</v>
      </c>
      <c r="D328" s="13">
        <f ca="1">COUNTIF(INDEX(C328:INDEX($C$1:C328,IFERROR(LOOKUP(2,1/($D$1:D327=2),ROW($D$1:D327)-MIN(ROW($D$1:D327)-1)),1),),),C328)</f>
        <v>1</v>
      </c>
    </row>
    <row r="329" spans="1:4" ht="19.5" thickBot="1">
      <c r="A329" s="28">
        <f t="shared" si="5"/>
        <v>328</v>
      </c>
      <c r="B329" s="11">
        <f ca="1">Dozen!B329</f>
        <v>23</v>
      </c>
      <c r="C329" s="12">
        <f ca="1">VLOOKUP(B329,Partition!$A$2:$B$38,2)</f>
        <v>5</v>
      </c>
      <c r="D329" s="13">
        <f ca="1">COUNTIF(INDEX(C329:INDEX($C$1:C329,IFERROR(LOOKUP(2,1/($D$1:D328=2),ROW($D$1:D328)-MIN(ROW($D$1:D328)-1)),1),),),C329)</f>
        <v>1</v>
      </c>
    </row>
    <row r="330" spans="1:4" ht="19.5" thickBot="1">
      <c r="A330" s="28">
        <f t="shared" si="5"/>
        <v>329</v>
      </c>
      <c r="B330" s="11">
        <f ca="1">Dozen!B330</f>
        <v>22</v>
      </c>
      <c r="C330" s="12">
        <f ca="1">VLOOKUP(B330,Partition!$A$2:$B$38,2)</f>
        <v>4</v>
      </c>
      <c r="D330" s="13">
        <f ca="1">COUNTIF(INDEX(C330:INDEX($C$1:C330,IFERROR(LOOKUP(2,1/($D$1:D329=2),ROW($D$1:D329)-MIN(ROW($D$1:D329)-1)),1),),),C330)</f>
        <v>1</v>
      </c>
    </row>
    <row r="331" spans="1:4" ht="19.5" thickBot="1">
      <c r="A331" s="28">
        <f t="shared" si="5"/>
        <v>330</v>
      </c>
      <c r="B331" s="11">
        <f ca="1">Dozen!B331</f>
        <v>36</v>
      </c>
      <c r="C331" s="12">
        <f ca="1">VLOOKUP(B331,Partition!$A$2:$B$38,2)</f>
        <v>9</v>
      </c>
      <c r="D331" s="13">
        <f ca="1">COUNTIF(INDEX(C331:INDEX($C$1:C331,IFERROR(LOOKUP(2,1/($D$1:D330=2),ROW($D$1:D330)-MIN(ROW($D$1:D330)-1)),1),),),C331)</f>
        <v>2</v>
      </c>
    </row>
    <row r="332" spans="1:4" ht="19.5" thickBot="1">
      <c r="A332" s="28">
        <f t="shared" si="5"/>
        <v>331</v>
      </c>
      <c r="B332" s="11">
        <f ca="1">Dozen!B332</f>
        <v>31</v>
      </c>
      <c r="C332" s="12">
        <f ca="1">VLOOKUP(B332,Partition!$A$2:$B$38,2)</f>
        <v>4</v>
      </c>
      <c r="D332" s="13">
        <f ca="1">COUNTIF(INDEX(C332:INDEX($C$1:C332,IFERROR(LOOKUP(2,1/($D$1:D331=2),ROW($D$1:D331)-MIN(ROW($D$1:D331)-1)),1),),),C332)</f>
        <v>1</v>
      </c>
    </row>
    <row r="333" spans="1:4" ht="19.5" thickBot="1">
      <c r="A333" s="28">
        <f t="shared" si="5"/>
        <v>332</v>
      </c>
      <c r="B333" s="11">
        <f ca="1">Dozen!B333</f>
        <v>30</v>
      </c>
      <c r="C333" s="12">
        <f ca="1">VLOOKUP(B333,Partition!$A$2:$B$38,2)</f>
        <v>3</v>
      </c>
      <c r="D333" s="13">
        <f ca="1">COUNTIF(INDEX(C333:INDEX($C$1:C333,IFERROR(LOOKUP(2,1/($D$1:D332=2),ROW($D$1:D332)-MIN(ROW($D$1:D332)-1)),1),),),C333)</f>
        <v>1</v>
      </c>
    </row>
    <row r="334" spans="1:4" ht="19.5" thickBot="1">
      <c r="A334" s="28">
        <f t="shared" si="5"/>
        <v>333</v>
      </c>
      <c r="B334" s="11">
        <f ca="1">Dozen!B334</f>
        <v>32</v>
      </c>
      <c r="C334" s="12">
        <f ca="1">VLOOKUP(B334,Partition!$A$2:$B$38,2)</f>
        <v>5</v>
      </c>
      <c r="D334" s="13">
        <f ca="1">COUNTIF(INDEX(C334:INDEX($C$1:C334,IFERROR(LOOKUP(2,1/($D$1:D333=2),ROW($D$1:D333)-MIN(ROW($D$1:D333)-1)),1),),),C334)</f>
        <v>1</v>
      </c>
    </row>
    <row r="335" spans="1:4" ht="19.5" thickBot="1">
      <c r="A335" s="28">
        <f t="shared" si="5"/>
        <v>334</v>
      </c>
      <c r="B335" s="11">
        <f ca="1">Dozen!B335</f>
        <v>30</v>
      </c>
      <c r="C335" s="12">
        <f ca="1">VLOOKUP(B335,Partition!$A$2:$B$38,2)</f>
        <v>3</v>
      </c>
      <c r="D335" s="13">
        <f ca="1">COUNTIF(INDEX(C335:INDEX($C$1:C335,IFERROR(LOOKUP(2,1/($D$1:D334=2),ROW($D$1:D334)-MIN(ROW($D$1:D334)-1)),1),),),C335)</f>
        <v>2</v>
      </c>
    </row>
    <row r="336" spans="1:4" ht="19.5" thickBot="1">
      <c r="A336" s="28">
        <f t="shared" si="5"/>
        <v>335</v>
      </c>
      <c r="B336" s="11">
        <f ca="1">Dozen!B336</f>
        <v>27</v>
      </c>
      <c r="C336" s="12">
        <f ca="1">VLOOKUP(B336,Partition!$A$2:$B$38,2)</f>
        <v>9</v>
      </c>
      <c r="D336" s="13">
        <f ca="1">COUNTIF(INDEX(C336:INDEX($C$1:C336,IFERROR(LOOKUP(2,1/($D$1:D335=2),ROW($D$1:D335)-MIN(ROW($D$1:D335)-1)),1),),),C336)</f>
        <v>1</v>
      </c>
    </row>
    <row r="337" spans="1:4" ht="19.5" thickBot="1">
      <c r="A337" s="28">
        <f t="shared" si="5"/>
        <v>336</v>
      </c>
      <c r="B337" s="11">
        <f ca="1">Dozen!B337</f>
        <v>35</v>
      </c>
      <c r="C337" s="12">
        <f ca="1">VLOOKUP(B337,Partition!$A$2:$B$38,2)</f>
        <v>8</v>
      </c>
      <c r="D337" s="13">
        <f ca="1">COUNTIF(INDEX(C337:INDEX($C$1:C337,IFERROR(LOOKUP(2,1/($D$1:D336=2),ROW($D$1:D336)-MIN(ROW($D$1:D336)-1)),1),),),C337)</f>
        <v>1</v>
      </c>
    </row>
    <row r="338" spans="1:4" ht="19.5" thickBot="1">
      <c r="A338" s="28">
        <f t="shared" si="5"/>
        <v>337</v>
      </c>
      <c r="B338" s="11">
        <f ca="1">Dozen!B338</f>
        <v>3</v>
      </c>
      <c r="C338" s="12">
        <f ca="1">VLOOKUP(B338,Partition!$A$2:$B$38,2)</f>
        <v>3</v>
      </c>
      <c r="D338" s="13">
        <f ca="1">COUNTIF(INDEX(C338:INDEX($C$1:C338,IFERROR(LOOKUP(2,1/($D$1:D337=2),ROW($D$1:D337)-MIN(ROW($D$1:D337)-1)),1),),),C338)</f>
        <v>2</v>
      </c>
    </row>
    <row r="339" spans="1:4" ht="19.5" thickBot="1">
      <c r="A339" s="28">
        <f t="shared" si="5"/>
        <v>338</v>
      </c>
      <c r="B339" s="11">
        <f ca="1">Dozen!B339</f>
        <v>18</v>
      </c>
      <c r="C339" s="12">
        <f ca="1">VLOOKUP(B339,Partition!$A$2:$B$38,2)</f>
        <v>9</v>
      </c>
      <c r="D339" s="13">
        <f ca="1">COUNTIF(INDEX(C339:INDEX($C$1:C339,IFERROR(LOOKUP(2,1/($D$1:D338=2),ROW($D$1:D338)-MIN(ROW($D$1:D338)-1)),1),),),C339)</f>
        <v>1</v>
      </c>
    </row>
    <row r="340" spans="1:4" ht="19.5" thickBot="1">
      <c r="A340" s="28">
        <f t="shared" si="5"/>
        <v>339</v>
      </c>
      <c r="B340" s="11">
        <f ca="1">Dozen!B340</f>
        <v>33</v>
      </c>
      <c r="C340" s="12">
        <f ca="1">VLOOKUP(B340,Partition!$A$2:$B$38,2)</f>
        <v>6</v>
      </c>
      <c r="D340" s="13">
        <f ca="1">COUNTIF(INDEX(C340:INDEX($C$1:C340,IFERROR(LOOKUP(2,1/($D$1:D339=2),ROW($D$1:D339)-MIN(ROW($D$1:D339)-1)),1),),),C340)</f>
        <v>1</v>
      </c>
    </row>
    <row r="341" spans="1:4" ht="19.5" thickBot="1">
      <c r="A341" s="28">
        <f t="shared" si="5"/>
        <v>340</v>
      </c>
      <c r="B341" s="11">
        <f ca="1">Dozen!B341</f>
        <v>2</v>
      </c>
      <c r="C341" s="12">
        <f ca="1">VLOOKUP(B341,Partition!$A$2:$B$38,2)</f>
        <v>2</v>
      </c>
      <c r="D341" s="13">
        <f ca="1">COUNTIF(INDEX(C341:INDEX($C$1:C341,IFERROR(LOOKUP(2,1/($D$1:D340=2),ROW($D$1:D340)-MIN(ROW($D$1:D340)-1)),1),),),C341)</f>
        <v>1</v>
      </c>
    </row>
    <row r="342" spans="1:4" ht="19.5" thickBot="1">
      <c r="A342" s="28">
        <f t="shared" si="5"/>
        <v>341</v>
      </c>
      <c r="B342" s="11">
        <f ca="1">Dozen!B342</f>
        <v>30</v>
      </c>
      <c r="C342" s="12">
        <f ca="1">VLOOKUP(B342,Partition!$A$2:$B$38,2)</f>
        <v>3</v>
      </c>
      <c r="D342" s="13">
        <f ca="1">COUNTIF(INDEX(C342:INDEX($C$1:C342,IFERROR(LOOKUP(2,1/($D$1:D341=2),ROW($D$1:D341)-MIN(ROW($D$1:D341)-1)),1),),),C342)</f>
        <v>2</v>
      </c>
    </row>
    <row r="343" spans="1:4" ht="19.5" thickBot="1">
      <c r="A343" s="28">
        <f t="shared" si="5"/>
        <v>342</v>
      </c>
      <c r="B343" s="11">
        <f ca="1">Dozen!B343</f>
        <v>7</v>
      </c>
      <c r="C343" s="12">
        <f ca="1">VLOOKUP(B343,Partition!$A$2:$B$38,2)</f>
        <v>7</v>
      </c>
      <c r="D343" s="13">
        <f ca="1">COUNTIF(INDEX(C343:INDEX($C$1:C343,IFERROR(LOOKUP(2,1/($D$1:D342=2),ROW($D$1:D342)-MIN(ROW($D$1:D342)-1)),1),),),C343)</f>
        <v>1</v>
      </c>
    </row>
    <row r="344" spans="1:4" ht="19.5" thickBot="1">
      <c r="A344" s="28">
        <f t="shared" si="5"/>
        <v>343</v>
      </c>
      <c r="B344" s="11">
        <f ca="1">Dozen!B344</f>
        <v>14</v>
      </c>
      <c r="C344" s="12">
        <f ca="1">VLOOKUP(B344,Partition!$A$2:$B$38,2)</f>
        <v>5</v>
      </c>
      <c r="D344" s="13">
        <f ca="1">COUNTIF(INDEX(C344:INDEX($C$1:C344,IFERROR(LOOKUP(2,1/($D$1:D343=2),ROW($D$1:D343)-MIN(ROW($D$1:D343)-1)),1),),),C344)</f>
        <v>1</v>
      </c>
    </row>
    <row r="345" spans="1:4" ht="19.5" thickBot="1">
      <c r="A345" s="28">
        <f t="shared" si="5"/>
        <v>344</v>
      </c>
      <c r="B345" s="11">
        <f ca="1">Dozen!B345</f>
        <v>34</v>
      </c>
      <c r="C345" s="12">
        <f ca="1">VLOOKUP(B345,Partition!$A$2:$B$38,2)</f>
        <v>7</v>
      </c>
      <c r="D345" s="13">
        <f ca="1">COUNTIF(INDEX(C345:INDEX($C$1:C345,IFERROR(LOOKUP(2,1/($D$1:D344=2),ROW($D$1:D344)-MIN(ROW($D$1:D344)-1)),1),),),C345)</f>
        <v>2</v>
      </c>
    </row>
    <row r="346" spans="1:4" ht="19.5" thickBot="1">
      <c r="A346" s="28">
        <f t="shared" si="5"/>
        <v>345</v>
      </c>
      <c r="B346" s="11">
        <f ca="1">Dozen!B346</f>
        <v>22</v>
      </c>
      <c r="C346" s="12">
        <f ca="1">VLOOKUP(B346,Partition!$A$2:$B$38,2)</f>
        <v>4</v>
      </c>
      <c r="D346" s="13">
        <f ca="1">COUNTIF(INDEX(C346:INDEX($C$1:C346,IFERROR(LOOKUP(2,1/($D$1:D345=2),ROW($D$1:D345)-MIN(ROW($D$1:D345)-1)),1),),),C346)</f>
        <v>1</v>
      </c>
    </row>
    <row r="347" spans="1:4" ht="19.5" thickBot="1">
      <c r="A347" s="28">
        <f t="shared" si="5"/>
        <v>346</v>
      </c>
      <c r="B347" s="11">
        <f ca="1">Dozen!B347</f>
        <v>34</v>
      </c>
      <c r="C347" s="12">
        <f ca="1">VLOOKUP(B347,Partition!$A$2:$B$38,2)</f>
        <v>7</v>
      </c>
      <c r="D347" s="13">
        <f ca="1">COUNTIF(INDEX(C347:INDEX($C$1:C347,IFERROR(LOOKUP(2,1/($D$1:D346=2),ROW($D$1:D346)-MIN(ROW($D$1:D346)-1)),1),),),C347)</f>
        <v>2</v>
      </c>
    </row>
    <row r="348" spans="1:4" ht="19.5" thickBot="1">
      <c r="A348" s="28">
        <f t="shared" si="5"/>
        <v>347</v>
      </c>
      <c r="B348" s="11">
        <f ca="1">Dozen!B348</f>
        <v>28</v>
      </c>
      <c r="C348" s="12">
        <f ca="1">VLOOKUP(B348,Partition!$A$2:$B$38,2)</f>
        <v>1</v>
      </c>
      <c r="D348" s="13">
        <f ca="1">COUNTIF(INDEX(C348:INDEX($C$1:C348,IFERROR(LOOKUP(2,1/($D$1:D347=2),ROW($D$1:D347)-MIN(ROW($D$1:D347)-1)),1),),),C348)</f>
        <v>1</v>
      </c>
    </row>
    <row r="349" spans="1:4" ht="19.5" thickBot="1">
      <c r="A349" s="28">
        <f t="shared" si="5"/>
        <v>348</v>
      </c>
      <c r="B349" s="11">
        <f ca="1">Dozen!B349</f>
        <v>36</v>
      </c>
      <c r="C349" s="12">
        <f ca="1">VLOOKUP(B349,Partition!$A$2:$B$38,2)</f>
        <v>9</v>
      </c>
      <c r="D349" s="13">
        <f ca="1">COUNTIF(INDEX(C349:INDEX($C$1:C349,IFERROR(LOOKUP(2,1/($D$1:D348=2),ROW($D$1:D348)-MIN(ROW($D$1:D348)-1)),1),),),C349)</f>
        <v>1</v>
      </c>
    </row>
    <row r="350" spans="1:4" ht="19.5" thickBot="1">
      <c r="A350" s="28">
        <f t="shared" si="5"/>
        <v>349</v>
      </c>
      <c r="B350" s="11">
        <f ca="1">Dozen!B350</f>
        <v>27</v>
      </c>
      <c r="C350" s="12">
        <f ca="1">VLOOKUP(B350,Partition!$A$2:$B$38,2)</f>
        <v>9</v>
      </c>
      <c r="D350" s="13">
        <f ca="1">COUNTIF(INDEX(C350:INDEX($C$1:C350,IFERROR(LOOKUP(2,1/($D$1:D349=2),ROW($D$1:D349)-MIN(ROW($D$1:D349)-1)),1),),),C350)</f>
        <v>2</v>
      </c>
    </row>
    <row r="351" spans="1:4" ht="19.5" thickBot="1">
      <c r="A351" s="28">
        <f t="shared" si="5"/>
        <v>350</v>
      </c>
      <c r="B351" s="11">
        <f ca="1">Dozen!B351</f>
        <v>29</v>
      </c>
      <c r="C351" s="12">
        <f ca="1">VLOOKUP(B351,Partition!$A$2:$B$38,2)</f>
        <v>2</v>
      </c>
      <c r="D351" s="13">
        <f ca="1">COUNTIF(INDEX(C351:INDEX($C$1:C351,IFERROR(LOOKUP(2,1/($D$1:D350=2),ROW($D$1:D350)-MIN(ROW($D$1:D350)-1)),1),),),C351)</f>
        <v>1</v>
      </c>
    </row>
    <row r="352" spans="1:4" ht="19.5" thickBot="1">
      <c r="A352" s="28">
        <f t="shared" si="5"/>
        <v>351</v>
      </c>
      <c r="B352" s="11">
        <f ca="1">Dozen!B352</f>
        <v>17</v>
      </c>
      <c r="C352" s="12">
        <f ca="1">VLOOKUP(B352,Partition!$A$2:$B$38,2)</f>
        <v>8</v>
      </c>
      <c r="D352" s="13">
        <f ca="1">COUNTIF(INDEX(C352:INDEX($C$1:C352,IFERROR(LOOKUP(2,1/($D$1:D351=2),ROW($D$1:D351)-MIN(ROW($D$1:D351)-1)),1),),),C352)</f>
        <v>1</v>
      </c>
    </row>
    <row r="353" spans="1:4" ht="19.5" thickBot="1">
      <c r="A353" s="28">
        <f t="shared" si="5"/>
        <v>352</v>
      </c>
      <c r="B353" s="11">
        <f ca="1">Dozen!B353</f>
        <v>3</v>
      </c>
      <c r="C353" s="12">
        <f ca="1">VLOOKUP(B353,Partition!$A$2:$B$38,2)</f>
        <v>3</v>
      </c>
      <c r="D353" s="13">
        <f ca="1">COUNTIF(INDEX(C353:INDEX($C$1:C353,IFERROR(LOOKUP(2,1/($D$1:D352=2),ROW($D$1:D352)-MIN(ROW($D$1:D352)-1)),1),),),C353)</f>
        <v>1</v>
      </c>
    </row>
    <row r="354" spans="1:4" ht="19.5" thickBot="1">
      <c r="A354" s="28">
        <f t="shared" si="5"/>
        <v>353</v>
      </c>
      <c r="B354" s="11">
        <f ca="1">Dozen!B354</f>
        <v>23</v>
      </c>
      <c r="C354" s="12">
        <f ca="1">VLOOKUP(B354,Partition!$A$2:$B$38,2)</f>
        <v>5</v>
      </c>
      <c r="D354" s="13">
        <f ca="1">COUNTIF(INDEX(C354:INDEX($C$1:C354,IFERROR(LOOKUP(2,1/($D$1:D353=2),ROW($D$1:D353)-MIN(ROW($D$1:D353)-1)),1),),),C354)</f>
        <v>1</v>
      </c>
    </row>
    <row r="355" spans="1:4" ht="19.5" thickBot="1">
      <c r="A355" s="28">
        <f t="shared" si="5"/>
        <v>354</v>
      </c>
      <c r="B355" s="11">
        <f ca="1">Dozen!B355</f>
        <v>10</v>
      </c>
      <c r="C355" s="12">
        <f ca="1">VLOOKUP(B355,Partition!$A$2:$B$38,2)</f>
        <v>1</v>
      </c>
      <c r="D355" s="13">
        <f ca="1">COUNTIF(INDEX(C355:INDEX($C$1:C355,IFERROR(LOOKUP(2,1/($D$1:D354=2),ROW($D$1:D354)-MIN(ROW($D$1:D354)-1)),1),),),C355)</f>
        <v>1</v>
      </c>
    </row>
    <row r="356" spans="1:4" ht="19.5" thickBot="1">
      <c r="A356" s="28">
        <f t="shared" si="5"/>
        <v>355</v>
      </c>
      <c r="B356" s="11">
        <f ca="1">Dozen!B356</f>
        <v>14</v>
      </c>
      <c r="C356" s="12">
        <f ca="1">VLOOKUP(B356,Partition!$A$2:$B$38,2)</f>
        <v>5</v>
      </c>
      <c r="D356" s="13">
        <f ca="1">COUNTIF(INDEX(C356:INDEX($C$1:C356,IFERROR(LOOKUP(2,1/($D$1:D355=2),ROW($D$1:D355)-MIN(ROW($D$1:D355)-1)),1),),),C356)</f>
        <v>2</v>
      </c>
    </row>
    <row r="357" spans="1:4" ht="19.5" thickBot="1">
      <c r="A357" s="28">
        <f t="shared" si="5"/>
        <v>356</v>
      </c>
      <c r="B357" s="11">
        <f ca="1">Dozen!B357</f>
        <v>4</v>
      </c>
      <c r="C357" s="12">
        <f ca="1">VLOOKUP(B357,Partition!$A$2:$B$38,2)</f>
        <v>4</v>
      </c>
      <c r="D357" s="13">
        <f ca="1">COUNTIF(INDEX(C357:INDEX($C$1:C357,IFERROR(LOOKUP(2,1/($D$1:D356=2),ROW($D$1:D356)-MIN(ROW($D$1:D356)-1)),1),),),C357)</f>
        <v>1</v>
      </c>
    </row>
    <row r="358" spans="1:4" ht="19.5" thickBot="1">
      <c r="A358" s="28">
        <f t="shared" si="5"/>
        <v>357</v>
      </c>
      <c r="B358" s="11">
        <f ca="1">Dozen!B358</f>
        <v>34</v>
      </c>
      <c r="C358" s="12">
        <f ca="1">VLOOKUP(B358,Partition!$A$2:$B$38,2)</f>
        <v>7</v>
      </c>
      <c r="D358" s="13">
        <f ca="1">COUNTIF(INDEX(C358:INDEX($C$1:C358,IFERROR(LOOKUP(2,1/($D$1:D357=2),ROW($D$1:D357)-MIN(ROW($D$1:D357)-1)),1),),),C358)</f>
        <v>1</v>
      </c>
    </row>
    <row r="359" spans="1:4" ht="19.5" thickBot="1">
      <c r="A359" s="28">
        <f t="shared" si="5"/>
        <v>358</v>
      </c>
      <c r="B359" s="11">
        <f ca="1">Dozen!B359</f>
        <v>7</v>
      </c>
      <c r="C359" s="12">
        <f ca="1">VLOOKUP(B359,Partition!$A$2:$B$38,2)</f>
        <v>7</v>
      </c>
      <c r="D359" s="13">
        <f ca="1">COUNTIF(INDEX(C359:INDEX($C$1:C359,IFERROR(LOOKUP(2,1/($D$1:D358=2),ROW($D$1:D358)-MIN(ROW($D$1:D358)-1)),1),),),C359)</f>
        <v>2</v>
      </c>
    </row>
    <row r="360" spans="1:4" ht="19.5" thickBot="1">
      <c r="A360" s="28">
        <f t="shared" si="5"/>
        <v>359</v>
      </c>
      <c r="B360" s="11">
        <f ca="1">Dozen!B360</f>
        <v>28</v>
      </c>
      <c r="C360" s="12">
        <f ca="1">VLOOKUP(B360,Partition!$A$2:$B$38,2)</f>
        <v>1</v>
      </c>
      <c r="D360" s="13">
        <f ca="1">COUNTIF(INDEX(C360:INDEX($C$1:C360,IFERROR(LOOKUP(2,1/($D$1:D359=2),ROW($D$1:D359)-MIN(ROW($D$1:D359)-1)),1),),),C360)</f>
        <v>1</v>
      </c>
    </row>
    <row r="361" spans="1:4" ht="19.5" thickBot="1">
      <c r="A361" s="28">
        <f t="shared" si="5"/>
        <v>360</v>
      </c>
      <c r="B361" s="11">
        <f ca="1">Dozen!B361</f>
        <v>15</v>
      </c>
      <c r="C361" s="12">
        <f ca="1">VLOOKUP(B361,Partition!$A$2:$B$38,2)</f>
        <v>6</v>
      </c>
      <c r="D361" s="13">
        <f ca="1">COUNTIF(INDEX(C361:INDEX($C$1:C361,IFERROR(LOOKUP(2,1/($D$1:D360=2),ROW($D$1:D360)-MIN(ROW($D$1:D360)-1)),1),),),C361)</f>
        <v>1</v>
      </c>
    </row>
    <row r="362" spans="1:4" ht="19.5" thickBot="1">
      <c r="A362" s="28">
        <f t="shared" si="5"/>
        <v>361</v>
      </c>
      <c r="B362" s="11">
        <f ca="1">Dozen!B362</f>
        <v>16</v>
      </c>
      <c r="C362" s="12">
        <f ca="1">VLOOKUP(B362,Partition!$A$2:$B$38,2)</f>
        <v>7</v>
      </c>
      <c r="D362" s="13">
        <f ca="1">COUNTIF(INDEX(C362:INDEX($C$1:C362,IFERROR(LOOKUP(2,1/($D$1:D361=2),ROW($D$1:D361)-MIN(ROW($D$1:D361)-1)),1),),),C362)</f>
        <v>2</v>
      </c>
    </row>
    <row r="363" spans="1:4" ht="19.5" thickBot="1">
      <c r="A363" s="28">
        <f t="shared" si="5"/>
        <v>362</v>
      </c>
      <c r="B363" s="11">
        <f ca="1">Dozen!B363</f>
        <v>10</v>
      </c>
      <c r="C363" s="12">
        <f ca="1">VLOOKUP(B363,Partition!$A$2:$B$38,2)</f>
        <v>1</v>
      </c>
      <c r="D363" s="13">
        <f ca="1">COUNTIF(INDEX(C363:INDEX($C$1:C363,IFERROR(LOOKUP(2,1/($D$1:D362=2),ROW($D$1:D362)-MIN(ROW($D$1:D362)-1)),1),),),C363)</f>
        <v>1</v>
      </c>
    </row>
    <row r="364" spans="1:4" ht="19.5" thickBot="1">
      <c r="A364" s="28">
        <f t="shared" si="5"/>
        <v>363</v>
      </c>
      <c r="B364" s="11">
        <f ca="1">Dozen!B364</f>
        <v>12</v>
      </c>
      <c r="C364" s="12">
        <f ca="1">VLOOKUP(B364,Partition!$A$2:$B$38,2)</f>
        <v>3</v>
      </c>
      <c r="D364" s="13">
        <f ca="1">COUNTIF(INDEX(C364:INDEX($C$1:C364,IFERROR(LOOKUP(2,1/($D$1:D363=2),ROW($D$1:D363)-MIN(ROW($D$1:D363)-1)),1),),),C364)</f>
        <v>1</v>
      </c>
    </row>
    <row r="365" spans="1:4" ht="19.5" thickBot="1">
      <c r="A365" s="28">
        <f t="shared" si="5"/>
        <v>364</v>
      </c>
      <c r="B365" s="11">
        <f ca="1">Dozen!B365</f>
        <v>2</v>
      </c>
      <c r="C365" s="12">
        <f ca="1">VLOOKUP(B365,Partition!$A$2:$B$38,2)</f>
        <v>2</v>
      </c>
      <c r="D365" s="13">
        <f ca="1">COUNTIF(INDEX(C365:INDEX($C$1:C365,IFERROR(LOOKUP(2,1/($D$1:D364=2),ROW($D$1:D364)-MIN(ROW($D$1:D364)-1)),1),),),C365)</f>
        <v>1</v>
      </c>
    </row>
    <row r="366" spans="1:4" ht="19.5" thickBot="1">
      <c r="A366" s="28">
        <f t="shared" si="5"/>
        <v>365</v>
      </c>
      <c r="B366" s="11">
        <f ca="1">Dozen!B366</f>
        <v>13</v>
      </c>
      <c r="C366" s="12">
        <f ca="1">VLOOKUP(B366,Partition!$A$2:$B$38,2)</f>
        <v>4</v>
      </c>
      <c r="D366" s="13">
        <f ca="1">COUNTIF(INDEX(C366:INDEX($C$1:C366,IFERROR(LOOKUP(2,1/($D$1:D365=2),ROW($D$1:D365)-MIN(ROW($D$1:D365)-1)),1),),),C366)</f>
        <v>1</v>
      </c>
    </row>
    <row r="367" spans="1:4" ht="19.5" thickBot="1">
      <c r="A367" s="28">
        <f t="shared" si="5"/>
        <v>366</v>
      </c>
      <c r="B367" s="11">
        <f ca="1">Dozen!B367</f>
        <v>36</v>
      </c>
      <c r="C367" s="12">
        <f ca="1">VLOOKUP(B367,Partition!$A$2:$B$38,2)</f>
        <v>9</v>
      </c>
      <c r="D367" s="13">
        <f ca="1">COUNTIF(INDEX(C367:INDEX($C$1:C367,IFERROR(LOOKUP(2,1/($D$1:D366=2),ROW($D$1:D366)-MIN(ROW($D$1:D366)-1)),1),),),C367)</f>
        <v>1</v>
      </c>
    </row>
    <row r="368" spans="1:4" ht="19.5" thickBot="1">
      <c r="A368" s="28">
        <f t="shared" si="5"/>
        <v>367</v>
      </c>
      <c r="B368" s="11">
        <f ca="1">Dozen!B368</f>
        <v>33</v>
      </c>
      <c r="C368" s="12">
        <f ca="1">VLOOKUP(B368,Partition!$A$2:$B$38,2)</f>
        <v>6</v>
      </c>
      <c r="D368" s="13">
        <f ca="1">COUNTIF(INDEX(C368:INDEX($C$1:C368,IFERROR(LOOKUP(2,1/($D$1:D367=2),ROW($D$1:D367)-MIN(ROW($D$1:D367)-1)),1),),),C368)</f>
        <v>1</v>
      </c>
    </row>
    <row r="369" spans="1:4" ht="19.5" thickBot="1">
      <c r="A369" s="28">
        <f t="shared" si="5"/>
        <v>368</v>
      </c>
      <c r="B369" s="11">
        <f ca="1">Dozen!B369</f>
        <v>19</v>
      </c>
      <c r="C369" s="12">
        <f ca="1">VLOOKUP(B369,Partition!$A$2:$B$38,2)</f>
        <v>1</v>
      </c>
      <c r="D369" s="13">
        <f ca="1">COUNTIF(INDEX(C369:INDEX($C$1:C369,IFERROR(LOOKUP(2,1/($D$1:D368=2),ROW($D$1:D368)-MIN(ROW($D$1:D368)-1)),1),),),C369)</f>
        <v>2</v>
      </c>
    </row>
    <row r="370" spans="1:4" ht="19.5" thickBot="1">
      <c r="A370" s="28">
        <f t="shared" si="5"/>
        <v>369</v>
      </c>
      <c r="B370" s="11">
        <f ca="1">Dozen!B370</f>
        <v>1</v>
      </c>
      <c r="C370" s="12">
        <f ca="1">VLOOKUP(B370,Partition!$A$2:$B$38,2)</f>
        <v>1</v>
      </c>
      <c r="D370" s="13">
        <f ca="1">COUNTIF(INDEX(C370:INDEX($C$1:C370,IFERROR(LOOKUP(2,1/($D$1:D369=2),ROW($D$1:D369)-MIN(ROW($D$1:D369)-1)),1),),),C370)</f>
        <v>2</v>
      </c>
    </row>
    <row r="371" spans="1:4" ht="19.5" thickBot="1">
      <c r="A371" s="28">
        <f t="shared" si="5"/>
        <v>370</v>
      </c>
      <c r="B371" s="11">
        <f ca="1">Dozen!B371</f>
        <v>6</v>
      </c>
      <c r="C371" s="12">
        <f ca="1">VLOOKUP(B371,Partition!$A$2:$B$38,2)</f>
        <v>6</v>
      </c>
      <c r="D371" s="13">
        <f ca="1">COUNTIF(INDEX(C371:INDEX($C$1:C371,IFERROR(LOOKUP(2,1/($D$1:D370=2),ROW($D$1:D370)-MIN(ROW($D$1:D370)-1)),1),),),C371)</f>
        <v>1</v>
      </c>
    </row>
    <row r="372" spans="1:4" ht="19.5" thickBot="1">
      <c r="A372" s="28">
        <f t="shared" si="5"/>
        <v>371</v>
      </c>
      <c r="B372" s="11">
        <f ca="1">Dozen!B372</f>
        <v>4</v>
      </c>
      <c r="C372" s="12">
        <f ca="1">VLOOKUP(B372,Partition!$A$2:$B$38,2)</f>
        <v>4</v>
      </c>
      <c r="D372" s="13">
        <f ca="1">COUNTIF(INDEX(C372:INDEX($C$1:C372,IFERROR(LOOKUP(2,1/($D$1:D371=2),ROW($D$1:D371)-MIN(ROW($D$1:D371)-1)),1),),),C372)</f>
        <v>1</v>
      </c>
    </row>
    <row r="373" spans="1:4" ht="19.5" thickBot="1">
      <c r="A373" s="28">
        <f t="shared" si="5"/>
        <v>372</v>
      </c>
      <c r="B373" s="11">
        <f ca="1">Dozen!B373</f>
        <v>10</v>
      </c>
      <c r="C373" s="12">
        <f ca="1">VLOOKUP(B373,Partition!$A$2:$B$38,2)</f>
        <v>1</v>
      </c>
      <c r="D373" s="13">
        <f ca="1">COUNTIF(INDEX(C373:INDEX($C$1:C373,IFERROR(LOOKUP(2,1/($D$1:D372=2),ROW($D$1:D372)-MIN(ROW($D$1:D372)-1)),1),),),C373)</f>
        <v>2</v>
      </c>
    </row>
    <row r="374" spans="1:4" ht="19.5" thickBot="1">
      <c r="A374" s="28">
        <f t="shared" si="5"/>
        <v>373</v>
      </c>
      <c r="B374" s="11">
        <f ca="1">Dozen!B374</f>
        <v>35</v>
      </c>
      <c r="C374" s="12">
        <f ca="1">VLOOKUP(B374,Partition!$A$2:$B$38,2)</f>
        <v>8</v>
      </c>
      <c r="D374" s="13">
        <f ca="1">COUNTIF(INDEX(C374:INDEX($C$1:C374,IFERROR(LOOKUP(2,1/($D$1:D373=2),ROW($D$1:D373)-MIN(ROW($D$1:D373)-1)),1),),),C374)</f>
        <v>1</v>
      </c>
    </row>
    <row r="375" spans="1:4" ht="19.5" thickBot="1">
      <c r="A375" s="28">
        <f t="shared" si="5"/>
        <v>374</v>
      </c>
      <c r="B375" s="11">
        <f ca="1">Dozen!B375</f>
        <v>9</v>
      </c>
      <c r="C375" s="12">
        <f ca="1">VLOOKUP(B375,Partition!$A$2:$B$38,2)</f>
        <v>9</v>
      </c>
      <c r="D375" s="13">
        <f ca="1">COUNTIF(INDEX(C375:INDEX($C$1:C375,IFERROR(LOOKUP(2,1/($D$1:D374=2),ROW($D$1:D374)-MIN(ROW($D$1:D374)-1)),1),),),C375)</f>
        <v>1</v>
      </c>
    </row>
    <row r="376" spans="1:4" ht="19.5" thickBot="1">
      <c r="A376" s="28">
        <f t="shared" si="5"/>
        <v>375</v>
      </c>
      <c r="B376" s="11">
        <f ca="1">Dozen!B376</f>
        <v>36</v>
      </c>
      <c r="C376" s="12">
        <f ca="1">VLOOKUP(B376,Partition!$A$2:$B$38,2)</f>
        <v>9</v>
      </c>
      <c r="D376" s="13">
        <f ca="1">COUNTIF(INDEX(C376:INDEX($C$1:C376,IFERROR(LOOKUP(2,1/($D$1:D375=2),ROW($D$1:D375)-MIN(ROW($D$1:D375)-1)),1),),),C376)</f>
        <v>2</v>
      </c>
    </row>
    <row r="377" spans="1:4" ht="19.5" thickBot="1">
      <c r="A377" s="28">
        <f t="shared" si="5"/>
        <v>376</v>
      </c>
      <c r="B377" s="11">
        <f ca="1">Dozen!B377</f>
        <v>12</v>
      </c>
      <c r="C377" s="12">
        <f ca="1">VLOOKUP(B377,Partition!$A$2:$B$38,2)</f>
        <v>3</v>
      </c>
      <c r="D377" s="13">
        <f ca="1">COUNTIF(INDEX(C377:INDEX($C$1:C377,IFERROR(LOOKUP(2,1/($D$1:D376=2),ROW($D$1:D376)-MIN(ROW($D$1:D376)-1)),1),),),C377)</f>
        <v>1</v>
      </c>
    </row>
    <row r="378" spans="1:4" ht="19.5" thickBot="1">
      <c r="A378" s="28">
        <f t="shared" si="5"/>
        <v>377</v>
      </c>
      <c r="B378" s="11">
        <f ca="1">Dozen!B378</f>
        <v>30</v>
      </c>
      <c r="C378" s="12">
        <f ca="1">VLOOKUP(B378,Partition!$A$2:$B$38,2)</f>
        <v>3</v>
      </c>
      <c r="D378" s="13">
        <f ca="1">COUNTIF(INDEX(C378:INDEX($C$1:C378,IFERROR(LOOKUP(2,1/($D$1:D377=2),ROW($D$1:D377)-MIN(ROW($D$1:D377)-1)),1),),),C378)</f>
        <v>2</v>
      </c>
    </row>
    <row r="379" spans="1:4" ht="19.5" thickBot="1">
      <c r="A379" s="28">
        <f t="shared" si="5"/>
        <v>378</v>
      </c>
      <c r="B379" s="11">
        <f ca="1">Dozen!B379</f>
        <v>36</v>
      </c>
      <c r="C379" s="12">
        <f ca="1">VLOOKUP(B379,Partition!$A$2:$B$38,2)</f>
        <v>9</v>
      </c>
      <c r="D379" s="13">
        <f ca="1">COUNTIF(INDEX(C379:INDEX($C$1:C379,IFERROR(LOOKUP(2,1/($D$1:D378=2),ROW($D$1:D378)-MIN(ROW($D$1:D378)-1)),1),),),C379)</f>
        <v>1</v>
      </c>
    </row>
    <row r="380" spans="1:4" ht="19.5" thickBot="1">
      <c r="A380" s="28">
        <f t="shared" si="5"/>
        <v>379</v>
      </c>
      <c r="B380" s="11">
        <f ca="1">Dozen!B380</f>
        <v>24</v>
      </c>
      <c r="C380" s="12">
        <f ca="1">VLOOKUP(B380,Partition!$A$2:$B$38,2)</f>
        <v>6</v>
      </c>
      <c r="D380" s="13">
        <f ca="1">COUNTIF(INDEX(C380:INDEX($C$1:C380,IFERROR(LOOKUP(2,1/($D$1:D379=2),ROW($D$1:D379)-MIN(ROW($D$1:D379)-1)),1),),),C380)</f>
        <v>1</v>
      </c>
    </row>
    <row r="381" spans="1:4" ht="19.5" thickBot="1">
      <c r="A381" s="28">
        <f t="shared" si="5"/>
        <v>380</v>
      </c>
      <c r="B381" s="11">
        <f ca="1">Dozen!B381</f>
        <v>11</v>
      </c>
      <c r="C381" s="12">
        <f ca="1">VLOOKUP(B381,Partition!$A$2:$B$38,2)</f>
        <v>2</v>
      </c>
      <c r="D381" s="13">
        <f ca="1">COUNTIF(INDEX(C381:INDEX($C$1:C381,IFERROR(LOOKUP(2,1/($D$1:D380=2),ROW($D$1:D380)-MIN(ROW($D$1:D380)-1)),1),),),C381)</f>
        <v>1</v>
      </c>
    </row>
    <row r="382" spans="1:4" ht="19.5" thickBot="1">
      <c r="A382" s="28">
        <f t="shared" si="5"/>
        <v>381</v>
      </c>
      <c r="B382" s="11">
        <f ca="1">Dozen!B382</f>
        <v>2</v>
      </c>
      <c r="C382" s="12">
        <f ca="1">VLOOKUP(B382,Partition!$A$2:$B$38,2)</f>
        <v>2</v>
      </c>
      <c r="D382" s="13">
        <f ca="1">COUNTIF(INDEX(C382:INDEX($C$1:C382,IFERROR(LOOKUP(2,1/($D$1:D381=2),ROW($D$1:D381)-MIN(ROW($D$1:D381)-1)),1),),),C382)</f>
        <v>2</v>
      </c>
    </row>
    <row r="383" spans="1:4" ht="19.5" thickBot="1">
      <c r="A383" s="28">
        <f t="shared" si="5"/>
        <v>382</v>
      </c>
      <c r="B383" s="11">
        <f ca="1">Dozen!B383</f>
        <v>5</v>
      </c>
      <c r="C383" s="12">
        <f ca="1">VLOOKUP(B383,Partition!$A$2:$B$38,2)</f>
        <v>5</v>
      </c>
      <c r="D383" s="13">
        <f ca="1">COUNTIF(INDEX(C383:INDEX($C$1:C383,IFERROR(LOOKUP(2,1/($D$1:D382=2),ROW($D$1:D382)-MIN(ROW($D$1:D382)-1)),1),),),C383)</f>
        <v>1</v>
      </c>
    </row>
    <row r="384" spans="1:4" ht="19.5" thickBot="1">
      <c r="A384" s="28">
        <f t="shared" si="5"/>
        <v>383</v>
      </c>
      <c r="B384" s="11">
        <f ca="1">Dozen!B384</f>
        <v>16</v>
      </c>
      <c r="C384" s="12">
        <f ca="1">VLOOKUP(B384,Partition!$A$2:$B$38,2)</f>
        <v>7</v>
      </c>
      <c r="D384" s="13">
        <f ca="1">COUNTIF(INDEX(C384:INDEX($C$1:C384,IFERROR(LOOKUP(2,1/($D$1:D383=2),ROW($D$1:D383)-MIN(ROW($D$1:D383)-1)),1),),),C384)</f>
        <v>1</v>
      </c>
    </row>
    <row r="385" spans="1:4" ht="19.5" thickBot="1">
      <c r="A385" s="28">
        <f t="shared" si="5"/>
        <v>384</v>
      </c>
      <c r="B385" s="11">
        <f ca="1">Dozen!B385</f>
        <v>20</v>
      </c>
      <c r="C385" s="12">
        <f ca="1">VLOOKUP(B385,Partition!$A$2:$B$38,2)</f>
        <v>2</v>
      </c>
      <c r="D385" s="13">
        <f ca="1">COUNTIF(INDEX(C385:INDEX($C$1:C385,IFERROR(LOOKUP(2,1/($D$1:D384=2),ROW($D$1:D384)-MIN(ROW($D$1:D384)-1)),1),),),C385)</f>
        <v>2</v>
      </c>
    </row>
    <row r="386" spans="1:4" ht="19.5" thickBot="1">
      <c r="A386" s="28">
        <f t="shared" si="5"/>
        <v>385</v>
      </c>
      <c r="B386" s="11">
        <f ca="1">Dozen!B386</f>
        <v>31</v>
      </c>
      <c r="C386" s="12">
        <f ca="1">VLOOKUP(B386,Partition!$A$2:$B$38,2)</f>
        <v>4</v>
      </c>
      <c r="D386" s="13">
        <f ca="1">COUNTIF(INDEX(C386:INDEX($C$1:C386,IFERROR(LOOKUP(2,1/($D$1:D385=2),ROW($D$1:D385)-MIN(ROW($D$1:D385)-1)),1),),),C386)</f>
        <v>1</v>
      </c>
    </row>
    <row r="387" spans="1:4" ht="19.5" thickBot="1">
      <c r="A387" s="28">
        <f t="shared" si="5"/>
        <v>386</v>
      </c>
      <c r="B387" s="11">
        <f ca="1">Dozen!B387</f>
        <v>1</v>
      </c>
      <c r="C387" s="12">
        <f ca="1">VLOOKUP(B387,Partition!$A$2:$B$38,2)</f>
        <v>1</v>
      </c>
      <c r="D387" s="13">
        <f ca="1">COUNTIF(INDEX(C387:INDEX($C$1:C387,IFERROR(LOOKUP(2,1/($D$1:D386=2),ROW($D$1:D386)-MIN(ROW($D$1:D386)-1)),1),),),C387)</f>
        <v>1</v>
      </c>
    </row>
    <row r="388" spans="1:4" ht="19.5" thickBot="1">
      <c r="A388" s="28">
        <f t="shared" ref="A388:A451" si="6">1+A387</f>
        <v>387</v>
      </c>
      <c r="B388" s="11">
        <f ca="1">Dozen!B388</f>
        <v>12</v>
      </c>
      <c r="C388" s="12">
        <f ca="1">VLOOKUP(B388,Partition!$A$2:$B$38,2)</f>
        <v>3</v>
      </c>
      <c r="D388" s="13">
        <f ca="1">COUNTIF(INDEX(C388:INDEX($C$1:C388,IFERROR(LOOKUP(2,1/($D$1:D387=2),ROW($D$1:D387)-MIN(ROW($D$1:D387)-1)),1),),),C388)</f>
        <v>1</v>
      </c>
    </row>
    <row r="389" spans="1:4" ht="19.5" thickBot="1">
      <c r="A389" s="28">
        <f t="shared" si="6"/>
        <v>388</v>
      </c>
      <c r="B389" s="11">
        <f ca="1">Dozen!B389</f>
        <v>6</v>
      </c>
      <c r="C389" s="12">
        <f ca="1">VLOOKUP(B389,Partition!$A$2:$B$38,2)</f>
        <v>6</v>
      </c>
      <c r="D389" s="13">
        <f ca="1">COUNTIF(INDEX(C389:INDEX($C$1:C389,IFERROR(LOOKUP(2,1/($D$1:D388=2),ROW($D$1:D388)-MIN(ROW($D$1:D388)-1)),1),),),C389)</f>
        <v>1</v>
      </c>
    </row>
    <row r="390" spans="1:4" ht="19.5" thickBot="1">
      <c r="A390" s="28">
        <f t="shared" si="6"/>
        <v>389</v>
      </c>
      <c r="B390" s="11">
        <f ca="1">Dozen!B390</f>
        <v>5</v>
      </c>
      <c r="C390" s="12">
        <f ca="1">VLOOKUP(B390,Partition!$A$2:$B$38,2)</f>
        <v>5</v>
      </c>
      <c r="D390" s="13">
        <f ca="1">COUNTIF(INDEX(C390:INDEX($C$1:C390,IFERROR(LOOKUP(2,1/($D$1:D389=2),ROW($D$1:D389)-MIN(ROW($D$1:D389)-1)),1),),),C390)</f>
        <v>1</v>
      </c>
    </row>
    <row r="391" spans="1:4" ht="19.5" thickBot="1">
      <c r="A391" s="28">
        <f t="shared" si="6"/>
        <v>390</v>
      </c>
      <c r="B391" s="11">
        <f ca="1">Dozen!B391</f>
        <v>5</v>
      </c>
      <c r="C391" s="12">
        <f ca="1">VLOOKUP(B391,Partition!$A$2:$B$38,2)</f>
        <v>5</v>
      </c>
      <c r="D391" s="13">
        <f ca="1">COUNTIF(INDEX(C391:INDEX($C$1:C391,IFERROR(LOOKUP(2,1/($D$1:D390=2),ROW($D$1:D390)-MIN(ROW($D$1:D390)-1)),1),),),C391)</f>
        <v>2</v>
      </c>
    </row>
    <row r="392" spans="1:4" ht="19.5" thickBot="1">
      <c r="A392" s="28">
        <f t="shared" si="6"/>
        <v>391</v>
      </c>
      <c r="B392" s="11">
        <f ca="1">Dozen!B392</f>
        <v>10</v>
      </c>
      <c r="C392" s="12">
        <f ca="1">VLOOKUP(B392,Partition!$A$2:$B$38,2)</f>
        <v>1</v>
      </c>
      <c r="D392" s="13">
        <f ca="1">COUNTIF(INDEX(C392:INDEX($C$1:C392,IFERROR(LOOKUP(2,1/($D$1:D391=2),ROW($D$1:D391)-MIN(ROW($D$1:D391)-1)),1),),),C392)</f>
        <v>1</v>
      </c>
    </row>
    <row r="393" spans="1:4" ht="19.5" thickBot="1">
      <c r="A393" s="28">
        <f t="shared" si="6"/>
        <v>392</v>
      </c>
      <c r="B393" s="11">
        <f ca="1">Dozen!B393</f>
        <v>20</v>
      </c>
      <c r="C393" s="12">
        <f ca="1">VLOOKUP(B393,Partition!$A$2:$B$38,2)</f>
        <v>2</v>
      </c>
      <c r="D393" s="13">
        <f ca="1">COUNTIF(INDEX(C393:INDEX($C$1:C393,IFERROR(LOOKUP(2,1/($D$1:D392=2),ROW($D$1:D392)-MIN(ROW($D$1:D392)-1)),1),),),C393)</f>
        <v>1</v>
      </c>
    </row>
    <row r="394" spans="1:4" ht="19.5" thickBot="1">
      <c r="A394" s="28">
        <f t="shared" si="6"/>
        <v>393</v>
      </c>
      <c r="B394" s="11">
        <f ca="1">Dozen!B394</f>
        <v>10</v>
      </c>
      <c r="C394" s="12">
        <f ca="1">VLOOKUP(B394,Partition!$A$2:$B$38,2)</f>
        <v>1</v>
      </c>
      <c r="D394" s="13">
        <f ca="1">COUNTIF(INDEX(C394:INDEX($C$1:C394,IFERROR(LOOKUP(2,1/($D$1:D393=2),ROW($D$1:D393)-MIN(ROW($D$1:D393)-1)),1),),),C394)</f>
        <v>2</v>
      </c>
    </row>
    <row r="395" spans="1:4" ht="19.5" thickBot="1">
      <c r="A395" s="28">
        <f t="shared" si="6"/>
        <v>394</v>
      </c>
      <c r="B395" s="11">
        <f ca="1">Dozen!B395</f>
        <v>17</v>
      </c>
      <c r="C395" s="12">
        <f ca="1">VLOOKUP(B395,Partition!$A$2:$B$38,2)</f>
        <v>8</v>
      </c>
      <c r="D395" s="13">
        <f ca="1">COUNTIF(INDEX(C395:INDEX($C$1:C395,IFERROR(LOOKUP(2,1/($D$1:D394=2),ROW($D$1:D394)-MIN(ROW($D$1:D394)-1)),1),),),C395)</f>
        <v>1</v>
      </c>
    </row>
    <row r="396" spans="1:4" ht="19.5" thickBot="1">
      <c r="A396" s="28">
        <f t="shared" si="6"/>
        <v>395</v>
      </c>
      <c r="B396" s="11">
        <f ca="1">Dozen!B396</f>
        <v>33</v>
      </c>
      <c r="C396" s="12">
        <f ca="1">VLOOKUP(B396,Partition!$A$2:$B$38,2)</f>
        <v>6</v>
      </c>
      <c r="D396" s="13">
        <f ca="1">COUNTIF(INDEX(C396:INDEX($C$1:C396,IFERROR(LOOKUP(2,1/($D$1:D395=2),ROW($D$1:D395)-MIN(ROW($D$1:D395)-1)),1),),),C396)</f>
        <v>1</v>
      </c>
    </row>
    <row r="397" spans="1:4" ht="19.5" thickBot="1">
      <c r="A397" s="28">
        <f t="shared" si="6"/>
        <v>396</v>
      </c>
      <c r="B397" s="11">
        <f ca="1">Dozen!B397</f>
        <v>18</v>
      </c>
      <c r="C397" s="12">
        <f ca="1">VLOOKUP(B397,Partition!$A$2:$B$38,2)</f>
        <v>9</v>
      </c>
      <c r="D397" s="13">
        <f ca="1">COUNTIF(INDEX(C397:INDEX($C$1:C397,IFERROR(LOOKUP(2,1/($D$1:D396=2),ROW($D$1:D396)-MIN(ROW($D$1:D396)-1)),1),),),C397)</f>
        <v>1</v>
      </c>
    </row>
    <row r="398" spans="1:4" ht="19.5" thickBot="1">
      <c r="A398" s="28">
        <f t="shared" si="6"/>
        <v>397</v>
      </c>
      <c r="B398" s="11">
        <f ca="1">Dozen!B398</f>
        <v>23</v>
      </c>
      <c r="C398" s="12">
        <f ca="1">VLOOKUP(B398,Partition!$A$2:$B$38,2)</f>
        <v>5</v>
      </c>
      <c r="D398" s="13">
        <f ca="1">COUNTIF(INDEX(C398:INDEX($C$1:C398,IFERROR(LOOKUP(2,1/($D$1:D397=2),ROW($D$1:D397)-MIN(ROW($D$1:D397)-1)),1),),),C398)</f>
        <v>1</v>
      </c>
    </row>
    <row r="399" spans="1:4" ht="19.5" thickBot="1">
      <c r="A399" s="28">
        <f t="shared" si="6"/>
        <v>398</v>
      </c>
      <c r="B399" s="11">
        <f ca="1">Dozen!B399</f>
        <v>33</v>
      </c>
      <c r="C399" s="12">
        <f ca="1">VLOOKUP(B399,Partition!$A$2:$B$38,2)</f>
        <v>6</v>
      </c>
      <c r="D399" s="13">
        <f ca="1">COUNTIF(INDEX(C399:INDEX($C$1:C399,IFERROR(LOOKUP(2,1/($D$1:D398=2),ROW($D$1:D398)-MIN(ROW($D$1:D398)-1)),1),),),C399)</f>
        <v>2</v>
      </c>
    </row>
    <row r="400" spans="1:4" ht="19.5" thickBot="1">
      <c r="A400" s="28">
        <f t="shared" si="6"/>
        <v>399</v>
      </c>
      <c r="B400" s="11">
        <f ca="1">Dozen!B400</f>
        <v>15</v>
      </c>
      <c r="C400" s="12">
        <f ca="1">VLOOKUP(B400,Partition!$A$2:$B$38,2)</f>
        <v>6</v>
      </c>
      <c r="D400" s="13">
        <f ca="1">COUNTIF(INDEX(C400:INDEX($C$1:C400,IFERROR(LOOKUP(2,1/($D$1:D399=2),ROW($D$1:D399)-MIN(ROW($D$1:D399)-1)),1),),),C400)</f>
        <v>2</v>
      </c>
    </row>
    <row r="401" spans="1:4" ht="19.5" thickBot="1">
      <c r="A401" s="28">
        <f t="shared" si="6"/>
        <v>400</v>
      </c>
      <c r="B401" s="11">
        <f ca="1">Dozen!B401</f>
        <v>10</v>
      </c>
      <c r="C401" s="12">
        <f ca="1">VLOOKUP(B401,Partition!$A$2:$B$38,2)</f>
        <v>1</v>
      </c>
      <c r="D401" s="13">
        <f ca="1">COUNTIF(INDEX(C401:INDEX($C$1:C401,IFERROR(LOOKUP(2,1/($D$1:D400=2),ROW($D$1:D400)-MIN(ROW($D$1:D400)-1)),1),),),C401)</f>
        <v>1</v>
      </c>
    </row>
    <row r="402" spans="1:4" ht="19.5" thickBot="1">
      <c r="A402" s="28">
        <f t="shared" si="6"/>
        <v>401</v>
      </c>
      <c r="B402" s="11">
        <f ca="1">Dozen!B402</f>
        <v>21</v>
      </c>
      <c r="C402" s="12">
        <f ca="1">VLOOKUP(B402,Partition!$A$2:$B$38,2)</f>
        <v>3</v>
      </c>
      <c r="D402" s="13">
        <f ca="1">COUNTIF(INDEX(C402:INDEX($C$1:C402,IFERROR(LOOKUP(2,1/($D$1:D401=2),ROW($D$1:D401)-MIN(ROW($D$1:D401)-1)),1),),),C402)</f>
        <v>1</v>
      </c>
    </row>
    <row r="403" spans="1:4" ht="19.5" thickBot="1">
      <c r="A403" s="28">
        <f t="shared" si="6"/>
        <v>402</v>
      </c>
      <c r="B403" s="11">
        <f ca="1">Dozen!B403</f>
        <v>25</v>
      </c>
      <c r="C403" s="12">
        <f ca="1">VLOOKUP(B403,Partition!$A$2:$B$38,2)</f>
        <v>7</v>
      </c>
      <c r="D403" s="13">
        <f ca="1">COUNTIF(INDEX(C403:INDEX($C$1:C403,IFERROR(LOOKUP(2,1/($D$1:D402=2),ROW($D$1:D402)-MIN(ROW($D$1:D402)-1)),1),),),C403)</f>
        <v>1</v>
      </c>
    </row>
    <row r="404" spans="1:4" ht="19.5" thickBot="1">
      <c r="A404" s="28">
        <f t="shared" si="6"/>
        <v>403</v>
      </c>
      <c r="B404" s="11">
        <f ca="1">Dozen!B404</f>
        <v>30</v>
      </c>
      <c r="C404" s="12">
        <f ca="1">VLOOKUP(B404,Partition!$A$2:$B$38,2)</f>
        <v>3</v>
      </c>
      <c r="D404" s="13">
        <f ca="1">COUNTIF(INDEX(C404:INDEX($C$1:C404,IFERROR(LOOKUP(2,1/($D$1:D403=2),ROW($D$1:D403)-MIN(ROW($D$1:D403)-1)),1),),),C404)</f>
        <v>2</v>
      </c>
    </row>
    <row r="405" spans="1:4" ht="19.5" thickBot="1">
      <c r="A405" s="28">
        <f t="shared" si="6"/>
        <v>404</v>
      </c>
      <c r="B405" s="11">
        <f ca="1">Dozen!B405</f>
        <v>14</v>
      </c>
      <c r="C405" s="12">
        <f ca="1">VLOOKUP(B405,Partition!$A$2:$B$38,2)</f>
        <v>5</v>
      </c>
      <c r="D405" s="13">
        <f ca="1">COUNTIF(INDEX(C405:INDEX($C$1:C405,IFERROR(LOOKUP(2,1/($D$1:D404=2),ROW($D$1:D404)-MIN(ROW($D$1:D404)-1)),1),),),C405)</f>
        <v>1</v>
      </c>
    </row>
    <row r="406" spans="1:4" ht="19.5" thickBot="1">
      <c r="A406" s="28">
        <f t="shared" si="6"/>
        <v>405</v>
      </c>
      <c r="B406" s="11">
        <f ca="1">Dozen!B406</f>
        <v>23</v>
      </c>
      <c r="C406" s="12">
        <f ca="1">VLOOKUP(B406,Partition!$A$2:$B$38,2)</f>
        <v>5</v>
      </c>
      <c r="D406" s="13">
        <f ca="1">COUNTIF(INDEX(C406:INDEX($C$1:C406,IFERROR(LOOKUP(2,1/($D$1:D405=2),ROW($D$1:D405)-MIN(ROW($D$1:D405)-1)),1),),),C406)</f>
        <v>2</v>
      </c>
    </row>
    <row r="407" spans="1:4" ht="19.5" thickBot="1">
      <c r="A407" s="28">
        <f t="shared" si="6"/>
        <v>406</v>
      </c>
      <c r="B407" s="11">
        <f ca="1">Dozen!B407</f>
        <v>7</v>
      </c>
      <c r="C407" s="12">
        <f ca="1">VLOOKUP(B407,Partition!$A$2:$B$38,2)</f>
        <v>7</v>
      </c>
      <c r="D407" s="13">
        <f ca="1">COUNTIF(INDEX(C407:INDEX($C$1:C407,IFERROR(LOOKUP(2,1/($D$1:D406=2),ROW($D$1:D406)-MIN(ROW($D$1:D406)-1)),1),),),C407)</f>
        <v>1</v>
      </c>
    </row>
    <row r="408" spans="1:4" ht="19.5" thickBot="1">
      <c r="A408" s="28">
        <f t="shared" si="6"/>
        <v>407</v>
      </c>
      <c r="B408" s="11">
        <f ca="1">Dozen!B408</f>
        <v>15</v>
      </c>
      <c r="C408" s="12">
        <f ca="1">VLOOKUP(B408,Partition!$A$2:$B$38,2)</f>
        <v>6</v>
      </c>
      <c r="D408" s="13">
        <f ca="1">COUNTIF(INDEX(C408:INDEX($C$1:C408,IFERROR(LOOKUP(2,1/($D$1:D407=2),ROW($D$1:D407)-MIN(ROW($D$1:D407)-1)),1),),),C408)</f>
        <v>1</v>
      </c>
    </row>
    <row r="409" spans="1:4" ht="19.5" thickBot="1">
      <c r="A409" s="28">
        <f t="shared" si="6"/>
        <v>408</v>
      </c>
      <c r="B409" s="11">
        <f ca="1">Dozen!B409</f>
        <v>20</v>
      </c>
      <c r="C409" s="12">
        <f ca="1">VLOOKUP(B409,Partition!$A$2:$B$38,2)</f>
        <v>2</v>
      </c>
      <c r="D409" s="13">
        <f ca="1">COUNTIF(INDEX(C409:INDEX($C$1:C409,IFERROR(LOOKUP(2,1/($D$1:D408=2),ROW($D$1:D408)-MIN(ROW($D$1:D408)-1)),1),),),C409)</f>
        <v>1</v>
      </c>
    </row>
    <row r="410" spans="1:4" ht="19.5" thickBot="1">
      <c r="A410" s="28">
        <f t="shared" si="6"/>
        <v>409</v>
      </c>
      <c r="B410" s="11">
        <f ca="1">Dozen!B410</f>
        <v>0</v>
      </c>
      <c r="C410" s="12">
        <f ca="1">VLOOKUP(B410,Partition!$A$2:$B$38,2)</f>
        <v>0</v>
      </c>
      <c r="D410" s="13">
        <f ca="1">COUNTIF(INDEX(C410:INDEX($C$1:C410,IFERROR(LOOKUP(2,1/($D$1:D409=2),ROW($D$1:D409)-MIN(ROW($D$1:D409)-1)),1),),),C410)</f>
        <v>1</v>
      </c>
    </row>
    <row r="411" spans="1:4" ht="19.5" thickBot="1">
      <c r="A411" s="28">
        <f t="shared" si="6"/>
        <v>410</v>
      </c>
      <c r="B411" s="11">
        <f ca="1">Dozen!B411</f>
        <v>25</v>
      </c>
      <c r="C411" s="12">
        <f ca="1">VLOOKUP(B411,Partition!$A$2:$B$38,2)</f>
        <v>7</v>
      </c>
      <c r="D411" s="13">
        <f ca="1">COUNTIF(INDEX(C411:INDEX($C$1:C411,IFERROR(LOOKUP(2,1/($D$1:D410=2),ROW($D$1:D410)-MIN(ROW($D$1:D410)-1)),1),),),C411)</f>
        <v>2</v>
      </c>
    </row>
    <row r="412" spans="1:4" ht="19.5" thickBot="1">
      <c r="A412" s="28">
        <f t="shared" si="6"/>
        <v>411</v>
      </c>
      <c r="B412" s="11">
        <f ca="1">Dozen!B412</f>
        <v>7</v>
      </c>
      <c r="C412" s="12">
        <f ca="1">VLOOKUP(B412,Partition!$A$2:$B$38,2)</f>
        <v>7</v>
      </c>
      <c r="D412" s="13">
        <f ca="1">COUNTIF(INDEX(C412:INDEX($C$1:C412,IFERROR(LOOKUP(2,1/($D$1:D411=2),ROW($D$1:D411)-MIN(ROW($D$1:D411)-1)),1),),),C412)</f>
        <v>2</v>
      </c>
    </row>
    <row r="413" spans="1:4" ht="19.5" thickBot="1">
      <c r="A413" s="28">
        <f t="shared" si="6"/>
        <v>412</v>
      </c>
      <c r="B413" s="11">
        <f ca="1">Dozen!B413</f>
        <v>0</v>
      </c>
      <c r="C413" s="12">
        <f ca="1">VLOOKUP(B413,Partition!$A$2:$B$38,2)</f>
        <v>0</v>
      </c>
      <c r="D413" s="13">
        <f ca="1">COUNTIF(INDEX(C413:INDEX($C$1:C413,IFERROR(LOOKUP(2,1/($D$1:D412=2),ROW($D$1:D412)-MIN(ROW($D$1:D412)-1)),1),),),C413)</f>
        <v>1</v>
      </c>
    </row>
    <row r="414" spans="1:4" ht="19.5" thickBot="1">
      <c r="A414" s="28">
        <f t="shared" si="6"/>
        <v>413</v>
      </c>
      <c r="B414" s="11">
        <f ca="1">Dozen!B414</f>
        <v>13</v>
      </c>
      <c r="C414" s="12">
        <f ca="1">VLOOKUP(B414,Partition!$A$2:$B$38,2)</f>
        <v>4</v>
      </c>
      <c r="D414" s="13">
        <f ca="1">COUNTIF(INDEX(C414:INDEX($C$1:C414,IFERROR(LOOKUP(2,1/($D$1:D413=2),ROW($D$1:D413)-MIN(ROW($D$1:D413)-1)),1),),),C414)</f>
        <v>1</v>
      </c>
    </row>
    <row r="415" spans="1:4" ht="19.5" thickBot="1">
      <c r="A415" s="28">
        <f t="shared" si="6"/>
        <v>414</v>
      </c>
      <c r="B415" s="11">
        <f ca="1">Dozen!B415</f>
        <v>33</v>
      </c>
      <c r="C415" s="12">
        <f ca="1">VLOOKUP(B415,Partition!$A$2:$B$38,2)</f>
        <v>6</v>
      </c>
      <c r="D415" s="13">
        <f ca="1">COUNTIF(INDEX(C415:INDEX($C$1:C415,IFERROR(LOOKUP(2,1/($D$1:D414=2),ROW($D$1:D414)-MIN(ROW($D$1:D414)-1)),1),),),C415)</f>
        <v>1</v>
      </c>
    </row>
    <row r="416" spans="1:4" ht="19.5" thickBot="1">
      <c r="A416" s="28">
        <f t="shared" si="6"/>
        <v>415</v>
      </c>
      <c r="B416" s="11">
        <f ca="1">Dozen!B416</f>
        <v>14</v>
      </c>
      <c r="C416" s="12">
        <f ca="1">VLOOKUP(B416,Partition!$A$2:$B$38,2)</f>
        <v>5</v>
      </c>
      <c r="D416" s="13">
        <f ca="1">COUNTIF(INDEX(C416:INDEX($C$1:C416,IFERROR(LOOKUP(2,1/($D$1:D415=2),ROW($D$1:D415)-MIN(ROW($D$1:D415)-1)),1),),),C416)</f>
        <v>1</v>
      </c>
    </row>
    <row r="417" spans="1:4" ht="19.5" thickBot="1">
      <c r="A417" s="28">
        <f t="shared" si="6"/>
        <v>416</v>
      </c>
      <c r="B417" s="11">
        <f ca="1">Dozen!B417</f>
        <v>0</v>
      </c>
      <c r="C417" s="12">
        <f ca="1">VLOOKUP(B417,Partition!$A$2:$B$38,2)</f>
        <v>0</v>
      </c>
      <c r="D417" s="13">
        <f ca="1">COUNTIF(INDEX(C417:INDEX($C$1:C417,IFERROR(LOOKUP(2,1/($D$1:D416=2),ROW($D$1:D416)-MIN(ROW($D$1:D416)-1)),1),),),C417)</f>
        <v>2</v>
      </c>
    </row>
    <row r="418" spans="1:4" ht="19.5" thickBot="1">
      <c r="A418" s="28">
        <f t="shared" si="6"/>
        <v>417</v>
      </c>
      <c r="B418" s="11">
        <f ca="1">Dozen!B418</f>
        <v>30</v>
      </c>
      <c r="C418" s="12">
        <f ca="1">VLOOKUP(B418,Partition!$A$2:$B$38,2)</f>
        <v>3</v>
      </c>
      <c r="D418" s="13">
        <f ca="1">COUNTIF(INDEX(C418:INDEX($C$1:C418,IFERROR(LOOKUP(2,1/($D$1:D417=2),ROW($D$1:D417)-MIN(ROW($D$1:D417)-1)),1),),),C418)</f>
        <v>1</v>
      </c>
    </row>
    <row r="419" spans="1:4" ht="19.5" thickBot="1">
      <c r="A419" s="28">
        <f t="shared" si="6"/>
        <v>418</v>
      </c>
      <c r="B419" s="11">
        <f ca="1">Dozen!B419</f>
        <v>32</v>
      </c>
      <c r="C419" s="12">
        <f ca="1">VLOOKUP(B419,Partition!$A$2:$B$38,2)</f>
        <v>5</v>
      </c>
      <c r="D419" s="13">
        <f ca="1">COUNTIF(INDEX(C419:INDEX($C$1:C419,IFERROR(LOOKUP(2,1/($D$1:D418=2),ROW($D$1:D418)-MIN(ROW($D$1:D418)-1)),1),),),C419)</f>
        <v>1</v>
      </c>
    </row>
    <row r="420" spans="1:4" ht="19.5" thickBot="1">
      <c r="A420" s="28">
        <f t="shared" si="6"/>
        <v>419</v>
      </c>
      <c r="B420" s="11">
        <f ca="1">Dozen!B420</f>
        <v>20</v>
      </c>
      <c r="C420" s="12">
        <f ca="1">VLOOKUP(B420,Partition!$A$2:$B$38,2)</f>
        <v>2</v>
      </c>
      <c r="D420" s="13">
        <f ca="1">COUNTIF(INDEX(C420:INDEX($C$1:C420,IFERROR(LOOKUP(2,1/($D$1:D419=2),ROW($D$1:D419)-MIN(ROW($D$1:D419)-1)),1),),),C420)</f>
        <v>1</v>
      </c>
    </row>
    <row r="421" spans="1:4" ht="19.5" thickBot="1">
      <c r="A421" s="28">
        <f t="shared" si="6"/>
        <v>420</v>
      </c>
      <c r="B421" s="11">
        <f ca="1">Dozen!B421</f>
        <v>6</v>
      </c>
      <c r="C421" s="12">
        <f ca="1">VLOOKUP(B421,Partition!$A$2:$B$38,2)</f>
        <v>6</v>
      </c>
      <c r="D421" s="13">
        <f ca="1">COUNTIF(INDEX(C421:INDEX($C$1:C421,IFERROR(LOOKUP(2,1/($D$1:D420=2),ROW($D$1:D420)-MIN(ROW($D$1:D420)-1)),1),),),C421)</f>
        <v>1</v>
      </c>
    </row>
    <row r="422" spans="1:4" ht="19.5" thickBot="1">
      <c r="A422" s="28">
        <f t="shared" si="6"/>
        <v>421</v>
      </c>
      <c r="B422" s="11">
        <f ca="1">Dozen!B422</f>
        <v>4</v>
      </c>
      <c r="C422" s="12">
        <f ca="1">VLOOKUP(B422,Partition!$A$2:$B$38,2)</f>
        <v>4</v>
      </c>
      <c r="D422" s="13">
        <f ca="1">COUNTIF(INDEX(C422:INDEX($C$1:C422,IFERROR(LOOKUP(2,1/($D$1:D421=2),ROW($D$1:D421)-MIN(ROW($D$1:D421)-1)),1),),),C422)</f>
        <v>1</v>
      </c>
    </row>
    <row r="423" spans="1:4" ht="19.5" thickBot="1">
      <c r="A423" s="28">
        <f t="shared" si="6"/>
        <v>422</v>
      </c>
      <c r="B423" s="11">
        <f ca="1">Dozen!B423</f>
        <v>16</v>
      </c>
      <c r="C423" s="12">
        <f ca="1">VLOOKUP(B423,Partition!$A$2:$B$38,2)</f>
        <v>7</v>
      </c>
      <c r="D423" s="13">
        <f ca="1">COUNTIF(INDEX(C423:INDEX($C$1:C423,IFERROR(LOOKUP(2,1/($D$1:D422=2),ROW($D$1:D422)-MIN(ROW($D$1:D422)-1)),1),),),C423)</f>
        <v>1</v>
      </c>
    </row>
    <row r="424" spans="1:4" ht="19.5" thickBot="1">
      <c r="A424" s="28">
        <f t="shared" si="6"/>
        <v>423</v>
      </c>
      <c r="B424" s="11">
        <f ca="1">Dozen!B424</f>
        <v>36</v>
      </c>
      <c r="C424" s="12">
        <f ca="1">VLOOKUP(B424,Partition!$A$2:$B$38,2)</f>
        <v>9</v>
      </c>
      <c r="D424" s="13">
        <f ca="1">COUNTIF(INDEX(C424:INDEX($C$1:C424,IFERROR(LOOKUP(2,1/($D$1:D423=2),ROW($D$1:D423)-MIN(ROW($D$1:D423)-1)),1),),),C424)</f>
        <v>1</v>
      </c>
    </row>
    <row r="425" spans="1:4" ht="19.5" thickBot="1">
      <c r="A425" s="28">
        <f t="shared" si="6"/>
        <v>424</v>
      </c>
      <c r="B425" s="11">
        <f ca="1">Dozen!B425</f>
        <v>3</v>
      </c>
      <c r="C425" s="12">
        <f ca="1">VLOOKUP(B425,Partition!$A$2:$B$38,2)</f>
        <v>3</v>
      </c>
      <c r="D425" s="13">
        <f ca="1">COUNTIF(INDEX(C425:INDEX($C$1:C425,IFERROR(LOOKUP(2,1/($D$1:D424=2),ROW($D$1:D424)-MIN(ROW($D$1:D424)-1)),1),),),C425)</f>
        <v>2</v>
      </c>
    </row>
    <row r="426" spans="1:4" ht="19.5" thickBot="1">
      <c r="A426" s="28">
        <f t="shared" si="6"/>
        <v>425</v>
      </c>
      <c r="B426" s="11">
        <f ca="1">Dozen!B426</f>
        <v>15</v>
      </c>
      <c r="C426" s="12">
        <f ca="1">VLOOKUP(B426,Partition!$A$2:$B$38,2)</f>
        <v>6</v>
      </c>
      <c r="D426" s="13">
        <f ca="1">COUNTIF(INDEX(C426:INDEX($C$1:C426,IFERROR(LOOKUP(2,1/($D$1:D425=2),ROW($D$1:D425)-MIN(ROW($D$1:D425)-1)),1),),),C426)</f>
        <v>1</v>
      </c>
    </row>
    <row r="427" spans="1:4" ht="19.5" thickBot="1">
      <c r="A427" s="28">
        <f t="shared" si="6"/>
        <v>426</v>
      </c>
      <c r="B427" s="11">
        <f ca="1">Dozen!B427</f>
        <v>13</v>
      </c>
      <c r="C427" s="12">
        <f ca="1">VLOOKUP(B427,Partition!$A$2:$B$38,2)</f>
        <v>4</v>
      </c>
      <c r="D427" s="13">
        <f ca="1">COUNTIF(INDEX(C427:INDEX($C$1:C427,IFERROR(LOOKUP(2,1/($D$1:D426=2),ROW($D$1:D426)-MIN(ROW($D$1:D426)-1)),1),),),C427)</f>
        <v>1</v>
      </c>
    </row>
    <row r="428" spans="1:4" ht="19.5" thickBot="1">
      <c r="A428" s="28">
        <f t="shared" si="6"/>
        <v>427</v>
      </c>
      <c r="B428" s="11">
        <f ca="1">Dozen!B428</f>
        <v>12</v>
      </c>
      <c r="C428" s="12">
        <f ca="1">VLOOKUP(B428,Partition!$A$2:$B$38,2)</f>
        <v>3</v>
      </c>
      <c r="D428" s="13">
        <f ca="1">COUNTIF(INDEX(C428:INDEX($C$1:C428,IFERROR(LOOKUP(2,1/($D$1:D427=2),ROW($D$1:D427)-MIN(ROW($D$1:D427)-1)),1),),),C428)</f>
        <v>2</v>
      </c>
    </row>
    <row r="429" spans="1:4" ht="19.5" thickBot="1">
      <c r="A429" s="28">
        <f t="shared" si="6"/>
        <v>428</v>
      </c>
      <c r="B429" s="11">
        <f ca="1">Dozen!B429</f>
        <v>36</v>
      </c>
      <c r="C429" s="12">
        <f ca="1">VLOOKUP(B429,Partition!$A$2:$B$38,2)</f>
        <v>9</v>
      </c>
      <c r="D429" s="13">
        <f ca="1">COUNTIF(INDEX(C429:INDEX($C$1:C429,IFERROR(LOOKUP(2,1/($D$1:D428=2),ROW($D$1:D428)-MIN(ROW($D$1:D428)-1)),1),),),C429)</f>
        <v>1</v>
      </c>
    </row>
    <row r="430" spans="1:4" ht="19.5" thickBot="1">
      <c r="A430" s="28">
        <f t="shared" si="6"/>
        <v>429</v>
      </c>
      <c r="B430" s="11">
        <f ca="1">Dozen!B430</f>
        <v>26</v>
      </c>
      <c r="C430" s="12">
        <f ca="1">VLOOKUP(B430,Partition!$A$2:$B$38,2)</f>
        <v>8</v>
      </c>
      <c r="D430" s="13">
        <f ca="1">COUNTIF(INDEX(C430:INDEX($C$1:C430,IFERROR(LOOKUP(2,1/($D$1:D429=2),ROW($D$1:D429)-MIN(ROW($D$1:D429)-1)),1),),),C430)</f>
        <v>1</v>
      </c>
    </row>
    <row r="431" spans="1:4" ht="19.5" thickBot="1">
      <c r="A431" s="28">
        <f t="shared" si="6"/>
        <v>430</v>
      </c>
      <c r="B431" s="11">
        <f ca="1">Dozen!B431</f>
        <v>26</v>
      </c>
      <c r="C431" s="12">
        <f ca="1">VLOOKUP(B431,Partition!$A$2:$B$38,2)</f>
        <v>8</v>
      </c>
      <c r="D431" s="13">
        <f ca="1">COUNTIF(INDEX(C431:INDEX($C$1:C431,IFERROR(LOOKUP(2,1/($D$1:D430=2),ROW($D$1:D430)-MIN(ROW($D$1:D430)-1)),1),),),C431)</f>
        <v>2</v>
      </c>
    </row>
    <row r="432" spans="1:4" ht="19.5" thickBot="1">
      <c r="A432" s="28">
        <f t="shared" si="6"/>
        <v>431</v>
      </c>
      <c r="B432" s="11">
        <f ca="1">Dozen!B432</f>
        <v>21</v>
      </c>
      <c r="C432" s="12">
        <f ca="1">VLOOKUP(B432,Partition!$A$2:$B$38,2)</f>
        <v>3</v>
      </c>
      <c r="D432" s="13">
        <f ca="1">COUNTIF(INDEX(C432:INDEX($C$1:C432,IFERROR(LOOKUP(2,1/($D$1:D431=2),ROW($D$1:D431)-MIN(ROW($D$1:D431)-1)),1),),),C432)</f>
        <v>1</v>
      </c>
    </row>
    <row r="433" spans="1:4" ht="19.5" thickBot="1">
      <c r="A433" s="28">
        <f t="shared" si="6"/>
        <v>432</v>
      </c>
      <c r="B433" s="11">
        <f ca="1">Dozen!B433</f>
        <v>5</v>
      </c>
      <c r="C433" s="12">
        <f ca="1">VLOOKUP(B433,Partition!$A$2:$B$38,2)</f>
        <v>5</v>
      </c>
      <c r="D433" s="13">
        <f ca="1">COUNTIF(INDEX(C433:INDEX($C$1:C433,IFERROR(LOOKUP(2,1/($D$1:D432=2),ROW($D$1:D432)-MIN(ROW($D$1:D432)-1)),1),),),C433)</f>
        <v>1</v>
      </c>
    </row>
    <row r="434" spans="1:4" ht="19.5" thickBot="1">
      <c r="A434" s="28">
        <f t="shared" si="6"/>
        <v>433</v>
      </c>
      <c r="B434" s="11">
        <f ca="1">Dozen!B434</f>
        <v>2</v>
      </c>
      <c r="C434" s="12">
        <f ca="1">VLOOKUP(B434,Partition!$A$2:$B$38,2)</f>
        <v>2</v>
      </c>
      <c r="D434" s="13">
        <f ca="1">COUNTIF(INDEX(C434:INDEX($C$1:C434,IFERROR(LOOKUP(2,1/($D$1:D433=2),ROW($D$1:D433)-MIN(ROW($D$1:D433)-1)),1),),),C434)</f>
        <v>1</v>
      </c>
    </row>
    <row r="435" spans="1:4" ht="19.5" thickBot="1">
      <c r="A435" s="28">
        <f t="shared" si="6"/>
        <v>434</v>
      </c>
      <c r="B435" s="11">
        <f ca="1">Dozen!B435</f>
        <v>1</v>
      </c>
      <c r="C435" s="12">
        <f ca="1">VLOOKUP(B435,Partition!$A$2:$B$38,2)</f>
        <v>1</v>
      </c>
      <c r="D435" s="13">
        <f ca="1">COUNTIF(INDEX(C435:INDEX($C$1:C435,IFERROR(LOOKUP(2,1/($D$1:D434=2),ROW($D$1:D434)-MIN(ROW($D$1:D434)-1)),1),),),C435)</f>
        <v>1</v>
      </c>
    </row>
    <row r="436" spans="1:4" ht="19.5" thickBot="1">
      <c r="A436" s="28">
        <f t="shared" si="6"/>
        <v>435</v>
      </c>
      <c r="B436" s="11">
        <f ca="1">Dozen!B436</f>
        <v>2</v>
      </c>
      <c r="C436" s="12">
        <f ca="1">VLOOKUP(B436,Partition!$A$2:$B$38,2)</f>
        <v>2</v>
      </c>
      <c r="D436" s="13">
        <f ca="1">COUNTIF(INDEX(C436:INDEX($C$1:C436,IFERROR(LOOKUP(2,1/($D$1:D435=2),ROW($D$1:D435)-MIN(ROW($D$1:D435)-1)),1),),),C436)</f>
        <v>2</v>
      </c>
    </row>
    <row r="437" spans="1:4" ht="19.5" thickBot="1">
      <c r="A437" s="28">
        <f t="shared" si="6"/>
        <v>436</v>
      </c>
      <c r="B437" s="11">
        <f ca="1">Dozen!B437</f>
        <v>14</v>
      </c>
      <c r="C437" s="12">
        <f ca="1">VLOOKUP(B437,Partition!$A$2:$B$38,2)</f>
        <v>5</v>
      </c>
      <c r="D437" s="13">
        <f ca="1">COUNTIF(INDEX(C437:INDEX($C$1:C437,IFERROR(LOOKUP(2,1/($D$1:D436=2),ROW($D$1:D436)-MIN(ROW($D$1:D436)-1)),1),),),C437)</f>
        <v>1</v>
      </c>
    </row>
    <row r="438" spans="1:4" ht="19.5" thickBot="1">
      <c r="A438" s="28">
        <f t="shared" si="6"/>
        <v>437</v>
      </c>
      <c r="B438" s="11">
        <f ca="1">Dozen!B438</f>
        <v>36</v>
      </c>
      <c r="C438" s="12">
        <f ca="1">VLOOKUP(B438,Partition!$A$2:$B$38,2)</f>
        <v>9</v>
      </c>
      <c r="D438" s="13">
        <f ca="1">COUNTIF(INDEX(C438:INDEX($C$1:C438,IFERROR(LOOKUP(2,1/($D$1:D437=2),ROW($D$1:D437)-MIN(ROW($D$1:D437)-1)),1),),),C438)</f>
        <v>1</v>
      </c>
    </row>
    <row r="439" spans="1:4" ht="19.5" thickBot="1">
      <c r="A439" s="28">
        <f t="shared" si="6"/>
        <v>438</v>
      </c>
      <c r="B439" s="11">
        <f ca="1">Dozen!B439</f>
        <v>29</v>
      </c>
      <c r="C439" s="12">
        <f ca="1">VLOOKUP(B439,Partition!$A$2:$B$38,2)</f>
        <v>2</v>
      </c>
      <c r="D439" s="13">
        <f ca="1">COUNTIF(INDEX(C439:INDEX($C$1:C439,IFERROR(LOOKUP(2,1/($D$1:D438=2),ROW($D$1:D438)-MIN(ROW($D$1:D438)-1)),1),),),C439)</f>
        <v>2</v>
      </c>
    </row>
    <row r="440" spans="1:4" ht="19.5" thickBot="1">
      <c r="A440" s="28">
        <f t="shared" si="6"/>
        <v>439</v>
      </c>
      <c r="B440" s="11">
        <f ca="1">Dozen!B440</f>
        <v>6</v>
      </c>
      <c r="C440" s="12">
        <f ca="1">VLOOKUP(B440,Partition!$A$2:$B$38,2)</f>
        <v>6</v>
      </c>
      <c r="D440" s="13">
        <f ca="1">COUNTIF(INDEX(C440:INDEX($C$1:C440,IFERROR(LOOKUP(2,1/($D$1:D439=2),ROW($D$1:D439)-MIN(ROW($D$1:D439)-1)),1),),),C440)</f>
        <v>1</v>
      </c>
    </row>
    <row r="441" spans="1:4" ht="19.5" thickBot="1">
      <c r="A441" s="28">
        <f t="shared" si="6"/>
        <v>440</v>
      </c>
      <c r="B441" s="11">
        <f ca="1">Dozen!B441</f>
        <v>3</v>
      </c>
      <c r="C441" s="12">
        <f ca="1">VLOOKUP(B441,Partition!$A$2:$B$38,2)</f>
        <v>3</v>
      </c>
      <c r="D441" s="13">
        <f ca="1">COUNTIF(INDEX(C441:INDEX($C$1:C441,IFERROR(LOOKUP(2,1/($D$1:D440=2),ROW($D$1:D440)-MIN(ROW($D$1:D440)-1)),1),),),C441)</f>
        <v>1</v>
      </c>
    </row>
    <row r="442" spans="1:4" ht="19.5" thickBot="1">
      <c r="A442" s="28">
        <f t="shared" si="6"/>
        <v>441</v>
      </c>
      <c r="B442" s="11">
        <f ca="1">Dozen!B442</f>
        <v>36</v>
      </c>
      <c r="C442" s="12">
        <f ca="1">VLOOKUP(B442,Partition!$A$2:$B$38,2)</f>
        <v>9</v>
      </c>
      <c r="D442" s="13">
        <f ca="1">COUNTIF(INDEX(C442:INDEX($C$1:C442,IFERROR(LOOKUP(2,1/($D$1:D441=2),ROW($D$1:D441)-MIN(ROW($D$1:D441)-1)),1),),),C442)</f>
        <v>1</v>
      </c>
    </row>
    <row r="443" spans="1:4" ht="19.5" thickBot="1">
      <c r="A443" s="28">
        <f t="shared" si="6"/>
        <v>442</v>
      </c>
      <c r="B443" s="11">
        <f ca="1">Dozen!B443</f>
        <v>24</v>
      </c>
      <c r="C443" s="12">
        <f ca="1">VLOOKUP(B443,Partition!$A$2:$B$38,2)</f>
        <v>6</v>
      </c>
      <c r="D443" s="13">
        <f ca="1">COUNTIF(INDEX(C443:INDEX($C$1:C443,IFERROR(LOOKUP(2,1/($D$1:D442=2),ROW($D$1:D442)-MIN(ROW($D$1:D442)-1)),1),),),C443)</f>
        <v>2</v>
      </c>
    </row>
    <row r="444" spans="1:4" ht="19.5" thickBot="1">
      <c r="A444" s="28">
        <f t="shared" si="6"/>
        <v>443</v>
      </c>
      <c r="B444" s="11">
        <f ca="1">Dozen!B444</f>
        <v>20</v>
      </c>
      <c r="C444" s="12">
        <f ca="1">VLOOKUP(B444,Partition!$A$2:$B$38,2)</f>
        <v>2</v>
      </c>
      <c r="D444" s="13">
        <f ca="1">COUNTIF(INDEX(C444:INDEX($C$1:C444,IFERROR(LOOKUP(2,1/($D$1:D443=2),ROW($D$1:D443)-MIN(ROW($D$1:D443)-1)),1),),),C444)</f>
        <v>1</v>
      </c>
    </row>
    <row r="445" spans="1:4" ht="19.5" thickBot="1">
      <c r="A445" s="28">
        <f t="shared" si="6"/>
        <v>444</v>
      </c>
      <c r="B445" s="11">
        <f ca="1">Dozen!B445</f>
        <v>15</v>
      </c>
      <c r="C445" s="12">
        <f ca="1">VLOOKUP(B445,Partition!$A$2:$B$38,2)</f>
        <v>6</v>
      </c>
      <c r="D445" s="13">
        <f ca="1">COUNTIF(INDEX(C445:INDEX($C$1:C445,IFERROR(LOOKUP(2,1/($D$1:D444=2),ROW($D$1:D444)-MIN(ROW($D$1:D444)-1)),1),),),C445)</f>
        <v>2</v>
      </c>
    </row>
    <row r="446" spans="1:4" ht="19.5" thickBot="1">
      <c r="A446" s="28">
        <f t="shared" si="6"/>
        <v>445</v>
      </c>
      <c r="B446" s="11">
        <f ca="1">Dozen!B446</f>
        <v>2</v>
      </c>
      <c r="C446" s="12">
        <f ca="1">VLOOKUP(B446,Partition!$A$2:$B$38,2)</f>
        <v>2</v>
      </c>
      <c r="D446" s="13">
        <f ca="1">COUNTIF(INDEX(C446:INDEX($C$1:C446,IFERROR(LOOKUP(2,1/($D$1:D445=2),ROW($D$1:D445)-MIN(ROW($D$1:D445)-1)),1),),),C446)</f>
        <v>1</v>
      </c>
    </row>
    <row r="447" spans="1:4" ht="19.5" thickBot="1">
      <c r="A447" s="28">
        <f t="shared" si="6"/>
        <v>446</v>
      </c>
      <c r="B447" s="11">
        <f ca="1">Dozen!B447</f>
        <v>28</v>
      </c>
      <c r="C447" s="12">
        <f ca="1">VLOOKUP(B447,Partition!$A$2:$B$38,2)</f>
        <v>1</v>
      </c>
      <c r="D447" s="13">
        <f ca="1">COUNTIF(INDEX(C447:INDEX($C$1:C447,IFERROR(LOOKUP(2,1/($D$1:D446=2),ROW($D$1:D446)-MIN(ROW($D$1:D446)-1)),1),),),C447)</f>
        <v>1</v>
      </c>
    </row>
    <row r="448" spans="1:4" ht="19.5" thickBot="1">
      <c r="A448" s="28">
        <f t="shared" si="6"/>
        <v>447</v>
      </c>
      <c r="B448" s="11">
        <f ca="1">Dozen!B448</f>
        <v>21</v>
      </c>
      <c r="C448" s="12">
        <f ca="1">VLOOKUP(B448,Partition!$A$2:$B$38,2)</f>
        <v>3</v>
      </c>
      <c r="D448" s="13">
        <f ca="1">COUNTIF(INDEX(C448:INDEX($C$1:C448,IFERROR(LOOKUP(2,1/($D$1:D447=2),ROW($D$1:D447)-MIN(ROW($D$1:D447)-1)),1),),),C448)</f>
        <v>1</v>
      </c>
    </row>
    <row r="449" spans="1:4" ht="19.5" thickBot="1">
      <c r="A449" s="28">
        <f t="shared" si="6"/>
        <v>448</v>
      </c>
      <c r="B449" s="11">
        <f ca="1">Dozen!B449</f>
        <v>28</v>
      </c>
      <c r="C449" s="12">
        <f ca="1">VLOOKUP(B449,Partition!$A$2:$B$38,2)</f>
        <v>1</v>
      </c>
      <c r="D449" s="13">
        <f ca="1">COUNTIF(INDEX(C449:INDEX($C$1:C449,IFERROR(LOOKUP(2,1/($D$1:D448=2),ROW($D$1:D448)-MIN(ROW($D$1:D448)-1)),1),),),C449)</f>
        <v>2</v>
      </c>
    </row>
    <row r="450" spans="1:4" ht="19.5" thickBot="1">
      <c r="A450" s="28">
        <f t="shared" si="6"/>
        <v>449</v>
      </c>
      <c r="B450" s="11">
        <f ca="1">Dozen!B450</f>
        <v>3</v>
      </c>
      <c r="C450" s="12">
        <f ca="1">VLOOKUP(B450,Partition!$A$2:$B$38,2)</f>
        <v>3</v>
      </c>
      <c r="D450" s="13">
        <f ca="1">COUNTIF(INDEX(C450:INDEX($C$1:C450,IFERROR(LOOKUP(2,1/($D$1:D449=2),ROW($D$1:D449)-MIN(ROW($D$1:D449)-1)),1),),),C450)</f>
        <v>1</v>
      </c>
    </row>
    <row r="451" spans="1:4" ht="19.5" thickBot="1">
      <c r="A451" s="28">
        <f t="shared" si="6"/>
        <v>450</v>
      </c>
      <c r="B451" s="11">
        <f ca="1">Dozen!B451</f>
        <v>10</v>
      </c>
      <c r="C451" s="12">
        <f ca="1">VLOOKUP(B451,Partition!$A$2:$B$38,2)</f>
        <v>1</v>
      </c>
      <c r="D451" s="13">
        <f ca="1">COUNTIF(INDEX(C451:INDEX($C$1:C451,IFERROR(LOOKUP(2,1/($D$1:D450=2),ROW($D$1:D450)-MIN(ROW($D$1:D450)-1)),1),),),C451)</f>
        <v>2</v>
      </c>
    </row>
    <row r="452" spans="1:4" ht="19.5" thickBot="1">
      <c r="A452" s="28">
        <f t="shared" ref="A452:A501" si="7">1+A451</f>
        <v>451</v>
      </c>
      <c r="B452" s="11">
        <f ca="1">Dozen!B452</f>
        <v>13</v>
      </c>
      <c r="C452" s="12">
        <f ca="1">VLOOKUP(B452,Partition!$A$2:$B$38,2)</f>
        <v>4</v>
      </c>
      <c r="D452" s="13">
        <f ca="1">COUNTIF(INDEX(C452:INDEX($C$1:C452,IFERROR(LOOKUP(2,1/($D$1:D451=2),ROW($D$1:D451)-MIN(ROW($D$1:D451)-1)),1),),),C452)</f>
        <v>1</v>
      </c>
    </row>
    <row r="453" spans="1:4" ht="19.5" thickBot="1">
      <c r="A453" s="28">
        <f t="shared" si="7"/>
        <v>452</v>
      </c>
      <c r="B453" s="11">
        <f ca="1">Dozen!B453</f>
        <v>18</v>
      </c>
      <c r="C453" s="12">
        <f ca="1">VLOOKUP(B453,Partition!$A$2:$B$38,2)</f>
        <v>9</v>
      </c>
      <c r="D453" s="13">
        <f ca="1">COUNTIF(INDEX(C453:INDEX($C$1:C453,IFERROR(LOOKUP(2,1/($D$1:D452=2),ROW($D$1:D452)-MIN(ROW($D$1:D452)-1)),1),),),C453)</f>
        <v>1</v>
      </c>
    </row>
    <row r="454" spans="1:4" ht="19.5" thickBot="1">
      <c r="A454" s="28">
        <f t="shared" si="7"/>
        <v>453</v>
      </c>
      <c r="B454" s="11">
        <f ca="1">Dozen!B454</f>
        <v>28</v>
      </c>
      <c r="C454" s="12">
        <f ca="1">VLOOKUP(B454,Partition!$A$2:$B$38,2)</f>
        <v>1</v>
      </c>
      <c r="D454" s="13">
        <f ca="1">COUNTIF(INDEX(C454:INDEX($C$1:C454,IFERROR(LOOKUP(2,1/($D$1:D453=2),ROW($D$1:D453)-MIN(ROW($D$1:D453)-1)),1),),),C454)</f>
        <v>2</v>
      </c>
    </row>
    <row r="455" spans="1:4" ht="19.5" thickBot="1">
      <c r="A455" s="28">
        <f t="shared" si="7"/>
        <v>454</v>
      </c>
      <c r="B455" s="11">
        <f ca="1">Dozen!B455</f>
        <v>11</v>
      </c>
      <c r="C455" s="12">
        <f ca="1">VLOOKUP(B455,Partition!$A$2:$B$38,2)</f>
        <v>2</v>
      </c>
      <c r="D455" s="13">
        <f ca="1">COUNTIF(INDEX(C455:INDEX($C$1:C455,IFERROR(LOOKUP(2,1/($D$1:D454=2),ROW($D$1:D454)-MIN(ROW($D$1:D454)-1)),1),),),C455)</f>
        <v>1</v>
      </c>
    </row>
    <row r="456" spans="1:4" ht="19.5" thickBot="1">
      <c r="A456" s="28">
        <f t="shared" si="7"/>
        <v>455</v>
      </c>
      <c r="B456" s="11">
        <f ca="1">Dozen!B456</f>
        <v>8</v>
      </c>
      <c r="C456" s="12">
        <f ca="1">VLOOKUP(B456,Partition!$A$2:$B$38,2)</f>
        <v>8</v>
      </c>
      <c r="D456" s="13">
        <f ca="1">COUNTIF(INDEX(C456:INDEX($C$1:C456,IFERROR(LOOKUP(2,1/($D$1:D455=2),ROW($D$1:D455)-MIN(ROW($D$1:D455)-1)),1),),),C456)</f>
        <v>1</v>
      </c>
    </row>
    <row r="457" spans="1:4" ht="19.5" thickBot="1">
      <c r="A457" s="28">
        <f t="shared" si="7"/>
        <v>456</v>
      </c>
      <c r="B457" s="11">
        <f ca="1">Dozen!B457</f>
        <v>9</v>
      </c>
      <c r="C457" s="12">
        <f ca="1">VLOOKUP(B457,Partition!$A$2:$B$38,2)</f>
        <v>9</v>
      </c>
      <c r="D457" s="13">
        <f ca="1">COUNTIF(INDEX(C457:INDEX($C$1:C457,IFERROR(LOOKUP(2,1/($D$1:D456=2),ROW($D$1:D456)-MIN(ROW($D$1:D456)-1)),1),),),C457)</f>
        <v>1</v>
      </c>
    </row>
    <row r="458" spans="1:4" ht="19.5" thickBot="1">
      <c r="A458" s="28">
        <f t="shared" si="7"/>
        <v>457</v>
      </c>
      <c r="B458" s="11">
        <f ca="1">Dozen!B458</f>
        <v>28</v>
      </c>
      <c r="C458" s="12">
        <f ca="1">VLOOKUP(B458,Partition!$A$2:$B$38,2)</f>
        <v>1</v>
      </c>
      <c r="D458" s="13">
        <f ca="1">COUNTIF(INDEX(C458:INDEX($C$1:C458,IFERROR(LOOKUP(2,1/($D$1:D457=2),ROW($D$1:D457)-MIN(ROW($D$1:D457)-1)),1),),),C458)</f>
        <v>2</v>
      </c>
    </row>
    <row r="459" spans="1:4" ht="19.5" thickBot="1">
      <c r="A459" s="28">
        <f t="shared" si="7"/>
        <v>458</v>
      </c>
      <c r="B459" s="11">
        <f ca="1">Dozen!B459</f>
        <v>32</v>
      </c>
      <c r="C459" s="12">
        <f ca="1">VLOOKUP(B459,Partition!$A$2:$B$38,2)</f>
        <v>5</v>
      </c>
      <c r="D459" s="13">
        <f ca="1">COUNTIF(INDEX(C459:INDEX($C$1:C459,IFERROR(LOOKUP(2,1/($D$1:D458=2),ROW($D$1:D458)-MIN(ROW($D$1:D458)-1)),1),),),C459)</f>
        <v>1</v>
      </c>
    </row>
    <row r="460" spans="1:4" ht="19.5" thickBot="1">
      <c r="A460" s="28">
        <f t="shared" si="7"/>
        <v>459</v>
      </c>
      <c r="B460" s="11">
        <f ca="1">Dozen!B460</f>
        <v>7</v>
      </c>
      <c r="C460" s="12">
        <f ca="1">VLOOKUP(B460,Partition!$A$2:$B$38,2)</f>
        <v>7</v>
      </c>
      <c r="D460" s="13">
        <f ca="1">COUNTIF(INDEX(C460:INDEX($C$1:C460,IFERROR(LOOKUP(2,1/($D$1:D459=2),ROW($D$1:D459)-MIN(ROW($D$1:D459)-1)),1),),),C460)</f>
        <v>1</v>
      </c>
    </row>
    <row r="461" spans="1:4" ht="19.5" thickBot="1">
      <c r="A461" s="28">
        <f t="shared" si="7"/>
        <v>460</v>
      </c>
      <c r="B461" s="11">
        <f ca="1">Dozen!B461</f>
        <v>34</v>
      </c>
      <c r="C461" s="12">
        <f ca="1">VLOOKUP(B461,Partition!$A$2:$B$38,2)</f>
        <v>7</v>
      </c>
      <c r="D461" s="13">
        <f ca="1">COUNTIF(INDEX(C461:INDEX($C$1:C461,IFERROR(LOOKUP(2,1/($D$1:D460=2),ROW($D$1:D460)-MIN(ROW($D$1:D460)-1)),1),),),C461)</f>
        <v>2</v>
      </c>
    </row>
    <row r="462" spans="1:4" ht="19.5" thickBot="1">
      <c r="A462" s="28">
        <f t="shared" si="7"/>
        <v>461</v>
      </c>
      <c r="B462" s="11">
        <f ca="1">Dozen!B462</f>
        <v>6</v>
      </c>
      <c r="C462" s="12">
        <f ca="1">VLOOKUP(B462,Partition!$A$2:$B$38,2)</f>
        <v>6</v>
      </c>
      <c r="D462" s="13">
        <f ca="1">COUNTIF(INDEX(C462:INDEX($C$1:C462,IFERROR(LOOKUP(2,1/($D$1:D461=2),ROW($D$1:D461)-MIN(ROW($D$1:D461)-1)),1),),),C462)</f>
        <v>1</v>
      </c>
    </row>
    <row r="463" spans="1:4" ht="19.5" thickBot="1">
      <c r="A463" s="28">
        <f t="shared" si="7"/>
        <v>462</v>
      </c>
      <c r="B463" s="11">
        <f ca="1">Dozen!B463</f>
        <v>2</v>
      </c>
      <c r="C463" s="12">
        <f ca="1">VLOOKUP(B463,Partition!$A$2:$B$38,2)</f>
        <v>2</v>
      </c>
      <c r="D463" s="13">
        <f ca="1">COUNTIF(INDEX(C463:INDEX($C$1:C463,IFERROR(LOOKUP(2,1/($D$1:D462=2),ROW($D$1:D462)-MIN(ROW($D$1:D462)-1)),1),),),C463)</f>
        <v>1</v>
      </c>
    </row>
    <row r="464" spans="1:4" ht="19.5" thickBot="1">
      <c r="A464" s="28">
        <f t="shared" si="7"/>
        <v>463</v>
      </c>
      <c r="B464" s="11">
        <f ca="1">Dozen!B464</f>
        <v>9</v>
      </c>
      <c r="C464" s="12">
        <f ca="1">VLOOKUP(B464,Partition!$A$2:$B$38,2)</f>
        <v>9</v>
      </c>
      <c r="D464" s="13">
        <f ca="1">COUNTIF(INDEX(C464:INDEX($C$1:C464,IFERROR(LOOKUP(2,1/($D$1:D463=2),ROW($D$1:D463)-MIN(ROW($D$1:D463)-1)),1),),),C464)</f>
        <v>1</v>
      </c>
    </row>
    <row r="465" spans="1:4" ht="19.5" thickBot="1">
      <c r="A465" s="28">
        <f t="shared" si="7"/>
        <v>464</v>
      </c>
      <c r="B465" s="11">
        <f ca="1">Dozen!B465</f>
        <v>2</v>
      </c>
      <c r="C465" s="12">
        <f ca="1">VLOOKUP(B465,Partition!$A$2:$B$38,2)</f>
        <v>2</v>
      </c>
      <c r="D465" s="13">
        <f ca="1">COUNTIF(INDEX(C465:INDEX($C$1:C465,IFERROR(LOOKUP(2,1/($D$1:D464=2),ROW($D$1:D464)-MIN(ROW($D$1:D464)-1)),1),),),C465)</f>
        <v>2</v>
      </c>
    </row>
    <row r="466" spans="1:4" ht="19.5" thickBot="1">
      <c r="A466" s="28">
        <f t="shared" si="7"/>
        <v>465</v>
      </c>
      <c r="B466" s="11">
        <f ca="1">Dozen!B466</f>
        <v>19</v>
      </c>
      <c r="C466" s="12">
        <f ca="1">VLOOKUP(B466,Partition!$A$2:$B$38,2)</f>
        <v>1</v>
      </c>
      <c r="D466" s="13">
        <f ca="1">COUNTIF(INDEX(C466:INDEX($C$1:C466,IFERROR(LOOKUP(2,1/($D$1:D465=2),ROW($D$1:D465)-MIN(ROW($D$1:D465)-1)),1),),),C466)</f>
        <v>1</v>
      </c>
    </row>
    <row r="467" spans="1:4" ht="19.5" thickBot="1">
      <c r="A467" s="28">
        <f t="shared" si="7"/>
        <v>466</v>
      </c>
      <c r="B467" s="11">
        <f ca="1">Dozen!B467</f>
        <v>12</v>
      </c>
      <c r="C467" s="12">
        <f ca="1">VLOOKUP(B467,Partition!$A$2:$B$38,2)</f>
        <v>3</v>
      </c>
      <c r="D467" s="13">
        <f ca="1">COUNTIF(INDEX(C467:INDEX($C$1:C467,IFERROR(LOOKUP(2,1/($D$1:D466=2),ROW($D$1:D466)-MIN(ROW($D$1:D466)-1)),1),),),C467)</f>
        <v>1</v>
      </c>
    </row>
    <row r="468" spans="1:4" ht="19.5" thickBot="1">
      <c r="A468" s="28">
        <f t="shared" si="7"/>
        <v>467</v>
      </c>
      <c r="B468" s="11">
        <f ca="1">Dozen!B468</f>
        <v>10</v>
      </c>
      <c r="C468" s="12">
        <f ca="1">VLOOKUP(B468,Partition!$A$2:$B$38,2)</f>
        <v>1</v>
      </c>
      <c r="D468" s="13">
        <f ca="1">COUNTIF(INDEX(C468:INDEX($C$1:C468,IFERROR(LOOKUP(2,1/($D$1:D467=2),ROW($D$1:D467)-MIN(ROW($D$1:D467)-1)),1),),),C468)</f>
        <v>2</v>
      </c>
    </row>
    <row r="469" spans="1:4" ht="19.5" thickBot="1">
      <c r="A469" s="28">
        <f t="shared" si="7"/>
        <v>468</v>
      </c>
      <c r="B469" s="11">
        <f ca="1">Dozen!B469</f>
        <v>17</v>
      </c>
      <c r="C469" s="12">
        <f ca="1">VLOOKUP(B469,Partition!$A$2:$B$38,2)</f>
        <v>8</v>
      </c>
      <c r="D469" s="13">
        <f ca="1">COUNTIF(INDEX(C469:INDEX($C$1:C469,IFERROR(LOOKUP(2,1/($D$1:D468=2),ROW($D$1:D468)-MIN(ROW($D$1:D468)-1)),1),),),C469)</f>
        <v>1</v>
      </c>
    </row>
    <row r="470" spans="1:4" ht="19.5" thickBot="1">
      <c r="A470" s="28">
        <f t="shared" si="7"/>
        <v>469</v>
      </c>
      <c r="B470" s="11">
        <f ca="1">Dozen!B470</f>
        <v>25</v>
      </c>
      <c r="C470" s="12">
        <f ca="1">VLOOKUP(B470,Partition!$A$2:$B$38,2)</f>
        <v>7</v>
      </c>
      <c r="D470" s="13">
        <f ca="1">COUNTIF(INDEX(C470:INDEX($C$1:C470,IFERROR(LOOKUP(2,1/($D$1:D469=2),ROW($D$1:D469)-MIN(ROW($D$1:D469)-1)),1),),),C470)</f>
        <v>1</v>
      </c>
    </row>
    <row r="471" spans="1:4" ht="19.5" thickBot="1">
      <c r="A471" s="28">
        <f t="shared" si="7"/>
        <v>470</v>
      </c>
      <c r="B471" s="11">
        <f ca="1">Dozen!B471</f>
        <v>0</v>
      </c>
      <c r="C471" s="12">
        <f ca="1">VLOOKUP(B471,Partition!$A$2:$B$38,2)</f>
        <v>0</v>
      </c>
      <c r="D471" s="13">
        <f ca="1">COUNTIF(INDEX(C471:INDEX($C$1:C471,IFERROR(LOOKUP(2,1/($D$1:D470=2),ROW($D$1:D470)-MIN(ROW($D$1:D470)-1)),1),),),C471)</f>
        <v>1</v>
      </c>
    </row>
    <row r="472" spans="1:4" ht="19.5" thickBot="1">
      <c r="A472" s="28">
        <f t="shared" si="7"/>
        <v>471</v>
      </c>
      <c r="B472" s="11">
        <f ca="1">Dozen!B472</f>
        <v>29</v>
      </c>
      <c r="C472" s="12">
        <f ca="1">VLOOKUP(B472,Partition!$A$2:$B$38,2)</f>
        <v>2</v>
      </c>
      <c r="D472" s="13">
        <f ca="1">COUNTIF(INDEX(C472:INDEX($C$1:C472,IFERROR(LOOKUP(2,1/($D$1:D471=2),ROW($D$1:D471)-MIN(ROW($D$1:D471)-1)),1),),),C472)</f>
        <v>1</v>
      </c>
    </row>
    <row r="473" spans="1:4" ht="19.5" thickBot="1">
      <c r="A473" s="28">
        <f t="shared" si="7"/>
        <v>472</v>
      </c>
      <c r="B473" s="11">
        <f ca="1">Dozen!B473</f>
        <v>35</v>
      </c>
      <c r="C473" s="12">
        <f ca="1">VLOOKUP(B473,Partition!$A$2:$B$38,2)</f>
        <v>8</v>
      </c>
      <c r="D473" s="13">
        <f ca="1">COUNTIF(INDEX(C473:INDEX($C$1:C473,IFERROR(LOOKUP(2,1/($D$1:D472=2),ROW($D$1:D472)-MIN(ROW($D$1:D472)-1)),1),),),C473)</f>
        <v>2</v>
      </c>
    </row>
    <row r="474" spans="1:4" ht="19.5" thickBot="1">
      <c r="A474" s="28">
        <f t="shared" si="7"/>
        <v>473</v>
      </c>
      <c r="B474" s="11">
        <f ca="1">Dozen!B474</f>
        <v>15</v>
      </c>
      <c r="C474" s="12">
        <f ca="1">VLOOKUP(B474,Partition!$A$2:$B$38,2)</f>
        <v>6</v>
      </c>
      <c r="D474" s="13">
        <f ca="1">COUNTIF(INDEX(C474:INDEX($C$1:C474,IFERROR(LOOKUP(2,1/($D$1:D473=2),ROW($D$1:D473)-MIN(ROW($D$1:D473)-1)),1),),),C474)</f>
        <v>1</v>
      </c>
    </row>
    <row r="475" spans="1:4" ht="19.5" thickBot="1">
      <c r="A475" s="28">
        <f t="shared" si="7"/>
        <v>474</v>
      </c>
      <c r="B475" s="11">
        <f ca="1">Dozen!B475</f>
        <v>4</v>
      </c>
      <c r="C475" s="12">
        <f ca="1">VLOOKUP(B475,Partition!$A$2:$B$38,2)</f>
        <v>4</v>
      </c>
      <c r="D475" s="13">
        <f ca="1">COUNTIF(INDEX(C475:INDEX($C$1:C475,IFERROR(LOOKUP(2,1/($D$1:D474=2),ROW($D$1:D474)-MIN(ROW($D$1:D474)-1)),1),),),C475)</f>
        <v>1</v>
      </c>
    </row>
    <row r="476" spans="1:4" ht="19.5" thickBot="1">
      <c r="A476" s="28">
        <f t="shared" si="7"/>
        <v>475</v>
      </c>
      <c r="B476" s="11">
        <f ca="1">Dozen!B476</f>
        <v>12</v>
      </c>
      <c r="C476" s="12">
        <f ca="1">VLOOKUP(B476,Partition!$A$2:$B$38,2)</f>
        <v>3</v>
      </c>
      <c r="D476" s="13">
        <f ca="1">COUNTIF(INDEX(C476:INDEX($C$1:C476,IFERROR(LOOKUP(2,1/($D$1:D475=2),ROW($D$1:D475)-MIN(ROW($D$1:D475)-1)),1),),),C476)</f>
        <v>1</v>
      </c>
    </row>
    <row r="477" spans="1:4" ht="19.5" thickBot="1">
      <c r="A477" s="28">
        <f t="shared" si="7"/>
        <v>476</v>
      </c>
      <c r="B477" s="11">
        <f ca="1">Dozen!B477</f>
        <v>20</v>
      </c>
      <c r="C477" s="12">
        <f ca="1">VLOOKUP(B477,Partition!$A$2:$B$38,2)</f>
        <v>2</v>
      </c>
      <c r="D477" s="13">
        <f ca="1">COUNTIF(INDEX(C477:INDEX($C$1:C477,IFERROR(LOOKUP(2,1/($D$1:D476=2),ROW($D$1:D476)-MIN(ROW($D$1:D476)-1)),1),),),C477)</f>
        <v>1</v>
      </c>
    </row>
    <row r="478" spans="1:4" ht="19.5" thickBot="1">
      <c r="A478" s="28">
        <f t="shared" si="7"/>
        <v>477</v>
      </c>
      <c r="B478" s="11">
        <f ca="1">Dozen!B478</f>
        <v>18</v>
      </c>
      <c r="C478" s="12">
        <f ca="1">VLOOKUP(B478,Partition!$A$2:$B$38,2)</f>
        <v>9</v>
      </c>
      <c r="D478" s="13">
        <f ca="1">COUNTIF(INDEX(C478:INDEX($C$1:C478,IFERROR(LOOKUP(2,1/($D$1:D477=2),ROW($D$1:D477)-MIN(ROW($D$1:D477)-1)),1),),),C478)</f>
        <v>1</v>
      </c>
    </row>
    <row r="479" spans="1:4" ht="19.5" thickBot="1">
      <c r="A479" s="28">
        <f t="shared" si="7"/>
        <v>478</v>
      </c>
      <c r="B479" s="11">
        <f ca="1">Dozen!B479</f>
        <v>28</v>
      </c>
      <c r="C479" s="12">
        <f ca="1">VLOOKUP(B479,Partition!$A$2:$B$38,2)</f>
        <v>1</v>
      </c>
      <c r="D479" s="13">
        <f ca="1">COUNTIF(INDEX(C479:INDEX($C$1:C479,IFERROR(LOOKUP(2,1/($D$1:D478=2),ROW($D$1:D478)-MIN(ROW($D$1:D478)-1)),1),),),C479)</f>
        <v>1</v>
      </c>
    </row>
    <row r="480" spans="1:4" ht="19.5" thickBot="1">
      <c r="A480" s="28">
        <f t="shared" si="7"/>
        <v>479</v>
      </c>
      <c r="B480" s="11">
        <f ca="1">Dozen!B480</f>
        <v>12</v>
      </c>
      <c r="C480" s="12">
        <f ca="1">VLOOKUP(B480,Partition!$A$2:$B$38,2)</f>
        <v>3</v>
      </c>
      <c r="D480" s="13">
        <f ca="1">COUNTIF(INDEX(C480:INDEX($C$1:C480,IFERROR(LOOKUP(2,1/($D$1:D479=2),ROW($D$1:D479)-MIN(ROW($D$1:D479)-1)),1),),),C480)</f>
        <v>2</v>
      </c>
    </row>
    <row r="481" spans="1:4" ht="19.5" thickBot="1">
      <c r="A481" s="28">
        <f t="shared" si="7"/>
        <v>480</v>
      </c>
      <c r="B481" s="11">
        <f ca="1">Dozen!B481</f>
        <v>27</v>
      </c>
      <c r="C481" s="12">
        <f ca="1">VLOOKUP(B481,Partition!$A$2:$B$38,2)</f>
        <v>9</v>
      </c>
      <c r="D481" s="13">
        <f ca="1">COUNTIF(INDEX(C481:INDEX($C$1:C481,IFERROR(LOOKUP(2,1/($D$1:D480=2),ROW($D$1:D480)-MIN(ROW($D$1:D480)-1)),1),),),C481)</f>
        <v>1</v>
      </c>
    </row>
    <row r="482" spans="1:4" ht="19.5" thickBot="1">
      <c r="A482" s="28">
        <f t="shared" si="7"/>
        <v>481</v>
      </c>
      <c r="B482" s="11">
        <f ca="1">Dozen!B482</f>
        <v>6</v>
      </c>
      <c r="C482" s="12">
        <f ca="1">VLOOKUP(B482,Partition!$A$2:$B$38,2)</f>
        <v>6</v>
      </c>
      <c r="D482" s="13">
        <f ca="1">COUNTIF(INDEX(C482:INDEX($C$1:C482,IFERROR(LOOKUP(2,1/($D$1:D481=2),ROW($D$1:D481)-MIN(ROW($D$1:D481)-1)),1),),),C482)</f>
        <v>1</v>
      </c>
    </row>
    <row r="483" spans="1:4" ht="19.5" thickBot="1">
      <c r="A483" s="28">
        <f t="shared" si="7"/>
        <v>482</v>
      </c>
      <c r="B483" s="11">
        <f ca="1">Dozen!B483</f>
        <v>28</v>
      </c>
      <c r="C483" s="12">
        <f ca="1">VLOOKUP(B483,Partition!$A$2:$B$38,2)</f>
        <v>1</v>
      </c>
      <c r="D483" s="13">
        <f ca="1">COUNTIF(INDEX(C483:INDEX($C$1:C483,IFERROR(LOOKUP(2,1/($D$1:D482=2),ROW($D$1:D482)-MIN(ROW($D$1:D482)-1)),1),),),C483)</f>
        <v>1</v>
      </c>
    </row>
    <row r="484" spans="1:4" ht="19.5" thickBot="1">
      <c r="A484" s="28">
        <f t="shared" si="7"/>
        <v>483</v>
      </c>
      <c r="B484" s="11">
        <f ca="1">Dozen!B484</f>
        <v>0</v>
      </c>
      <c r="C484" s="12">
        <f ca="1">VLOOKUP(B484,Partition!$A$2:$B$38,2)</f>
        <v>0</v>
      </c>
      <c r="D484" s="13">
        <f ca="1">COUNTIF(INDEX(C484:INDEX($C$1:C484,IFERROR(LOOKUP(2,1/($D$1:D483=2),ROW($D$1:D483)-MIN(ROW($D$1:D483)-1)),1),),),C484)</f>
        <v>1</v>
      </c>
    </row>
    <row r="485" spans="1:4" ht="19.5" thickBot="1">
      <c r="A485" s="28">
        <f t="shared" si="7"/>
        <v>484</v>
      </c>
      <c r="B485" s="11">
        <f ca="1">Dozen!B485</f>
        <v>18</v>
      </c>
      <c r="C485" s="12">
        <f ca="1">VLOOKUP(B485,Partition!$A$2:$B$38,2)</f>
        <v>9</v>
      </c>
      <c r="D485" s="13">
        <f ca="1">COUNTIF(INDEX(C485:INDEX($C$1:C485,IFERROR(LOOKUP(2,1/($D$1:D484=2),ROW($D$1:D484)-MIN(ROW($D$1:D484)-1)),1),),),C485)</f>
        <v>2</v>
      </c>
    </row>
    <row r="486" spans="1:4" ht="19.5" thickBot="1">
      <c r="A486" s="28">
        <f t="shared" si="7"/>
        <v>485</v>
      </c>
      <c r="B486" s="11">
        <f ca="1">Dozen!B486</f>
        <v>0</v>
      </c>
      <c r="C486" s="12">
        <f ca="1">VLOOKUP(B486,Partition!$A$2:$B$38,2)</f>
        <v>0</v>
      </c>
      <c r="D486" s="13">
        <f ca="1">COUNTIF(INDEX(C486:INDEX($C$1:C486,IFERROR(LOOKUP(2,1/($D$1:D485=2),ROW($D$1:D485)-MIN(ROW($D$1:D485)-1)),1),),),C486)</f>
        <v>1</v>
      </c>
    </row>
    <row r="487" spans="1:4" ht="19.5" thickBot="1">
      <c r="A487" s="28">
        <f t="shared" si="7"/>
        <v>486</v>
      </c>
      <c r="B487" s="11">
        <f ca="1">Dozen!B487</f>
        <v>28</v>
      </c>
      <c r="C487" s="12">
        <f ca="1">VLOOKUP(B487,Partition!$A$2:$B$38,2)</f>
        <v>1</v>
      </c>
      <c r="D487" s="13">
        <f ca="1">COUNTIF(INDEX(C487:INDEX($C$1:C487,IFERROR(LOOKUP(2,1/($D$1:D486=2),ROW($D$1:D486)-MIN(ROW($D$1:D486)-1)),1),),),C487)</f>
        <v>1</v>
      </c>
    </row>
    <row r="488" spans="1:4" ht="19.5" thickBot="1">
      <c r="A488" s="28">
        <f t="shared" si="7"/>
        <v>487</v>
      </c>
      <c r="B488" s="11">
        <f ca="1">Dozen!B488</f>
        <v>36</v>
      </c>
      <c r="C488" s="12">
        <f ca="1">VLOOKUP(B488,Partition!$A$2:$B$38,2)</f>
        <v>9</v>
      </c>
      <c r="D488" s="13">
        <f ca="1">COUNTIF(INDEX(C488:INDEX($C$1:C488,IFERROR(LOOKUP(2,1/($D$1:D487=2),ROW($D$1:D487)-MIN(ROW($D$1:D487)-1)),1),),),C488)</f>
        <v>2</v>
      </c>
    </row>
    <row r="489" spans="1:4" ht="19.5" thickBot="1">
      <c r="A489" s="28">
        <f t="shared" si="7"/>
        <v>488</v>
      </c>
      <c r="B489" s="11">
        <f ca="1">Dozen!B489</f>
        <v>15</v>
      </c>
      <c r="C489" s="12">
        <f ca="1">VLOOKUP(B489,Partition!$A$2:$B$38,2)</f>
        <v>6</v>
      </c>
      <c r="D489" s="13">
        <f ca="1">COUNTIF(INDEX(C489:INDEX($C$1:C489,IFERROR(LOOKUP(2,1/($D$1:D488=2),ROW($D$1:D488)-MIN(ROW($D$1:D488)-1)),1),),),C489)</f>
        <v>1</v>
      </c>
    </row>
    <row r="490" spans="1:4" ht="19.5" thickBot="1">
      <c r="A490" s="28">
        <f t="shared" si="7"/>
        <v>489</v>
      </c>
      <c r="B490" s="11">
        <f ca="1">Dozen!B490</f>
        <v>8</v>
      </c>
      <c r="C490" s="12">
        <f ca="1">VLOOKUP(B490,Partition!$A$2:$B$38,2)</f>
        <v>8</v>
      </c>
      <c r="D490" s="13">
        <f ca="1">COUNTIF(INDEX(C490:INDEX($C$1:C490,IFERROR(LOOKUP(2,1/($D$1:D489=2),ROW($D$1:D489)-MIN(ROW($D$1:D489)-1)),1),),),C490)</f>
        <v>1</v>
      </c>
    </row>
    <row r="491" spans="1:4" ht="19.5" thickBot="1">
      <c r="A491" s="28">
        <f t="shared" si="7"/>
        <v>490</v>
      </c>
      <c r="B491" s="11">
        <f ca="1">Dozen!B491</f>
        <v>31</v>
      </c>
      <c r="C491" s="12">
        <f ca="1">VLOOKUP(B491,Partition!$A$2:$B$38,2)</f>
        <v>4</v>
      </c>
      <c r="D491" s="13">
        <f ca="1">COUNTIF(INDEX(C491:INDEX($C$1:C491,IFERROR(LOOKUP(2,1/($D$1:D490=2),ROW($D$1:D490)-MIN(ROW($D$1:D490)-1)),1),),),C491)</f>
        <v>1</v>
      </c>
    </row>
    <row r="492" spans="1:4" ht="19.5" thickBot="1">
      <c r="A492" s="28">
        <f t="shared" si="7"/>
        <v>491</v>
      </c>
      <c r="B492" s="11">
        <f ca="1">Dozen!B492</f>
        <v>18</v>
      </c>
      <c r="C492" s="12">
        <f ca="1">VLOOKUP(B492,Partition!$A$2:$B$38,2)</f>
        <v>9</v>
      </c>
      <c r="D492" s="13">
        <f ca="1">COUNTIF(INDEX(C492:INDEX($C$1:C492,IFERROR(LOOKUP(2,1/($D$1:D491=2),ROW($D$1:D491)-MIN(ROW($D$1:D491)-1)),1),),),C492)</f>
        <v>2</v>
      </c>
    </row>
    <row r="493" spans="1:4" ht="19.5" thickBot="1">
      <c r="A493" s="28">
        <f t="shared" si="7"/>
        <v>492</v>
      </c>
      <c r="B493" s="11">
        <f ca="1">Dozen!B493</f>
        <v>11</v>
      </c>
      <c r="C493" s="12">
        <f ca="1">VLOOKUP(B493,Partition!$A$2:$B$38,2)</f>
        <v>2</v>
      </c>
      <c r="D493" s="13">
        <f ca="1">COUNTIF(INDEX(C493:INDEX($C$1:C493,IFERROR(LOOKUP(2,1/($D$1:D492=2),ROW($D$1:D492)-MIN(ROW($D$1:D492)-1)),1),),),C493)</f>
        <v>1</v>
      </c>
    </row>
    <row r="494" spans="1:4" ht="19.5" thickBot="1">
      <c r="A494" s="28">
        <f t="shared" si="7"/>
        <v>493</v>
      </c>
      <c r="B494" s="11">
        <f ca="1">Dozen!B494</f>
        <v>12</v>
      </c>
      <c r="C494" s="12">
        <f ca="1">VLOOKUP(B494,Partition!$A$2:$B$38,2)</f>
        <v>3</v>
      </c>
      <c r="D494" s="13">
        <f ca="1">COUNTIF(INDEX(C494:INDEX($C$1:C494,IFERROR(LOOKUP(2,1/($D$1:D493=2),ROW($D$1:D493)-MIN(ROW($D$1:D493)-1)),1),),),C494)</f>
        <v>1</v>
      </c>
    </row>
    <row r="495" spans="1:4" ht="19.5" thickBot="1">
      <c r="A495" s="28">
        <f t="shared" si="7"/>
        <v>494</v>
      </c>
      <c r="B495" s="11">
        <f ca="1">Dozen!B495</f>
        <v>10</v>
      </c>
      <c r="C495" s="12">
        <f ca="1">VLOOKUP(B495,Partition!$A$2:$B$38,2)</f>
        <v>1</v>
      </c>
      <c r="D495" s="13">
        <f ca="1">COUNTIF(INDEX(C495:INDEX($C$1:C495,IFERROR(LOOKUP(2,1/($D$1:D494=2),ROW($D$1:D494)-MIN(ROW($D$1:D494)-1)),1),),),C495)</f>
        <v>1</v>
      </c>
    </row>
    <row r="496" spans="1:4" ht="19.5" thickBot="1">
      <c r="A496" s="28">
        <f t="shared" si="7"/>
        <v>495</v>
      </c>
      <c r="B496" s="11">
        <f ca="1">Dozen!B496</f>
        <v>34</v>
      </c>
      <c r="C496" s="12">
        <f ca="1">VLOOKUP(B496,Partition!$A$2:$B$38,2)</f>
        <v>7</v>
      </c>
      <c r="D496" s="13">
        <f ca="1">COUNTIF(INDEX(C496:INDEX($C$1:C496,IFERROR(LOOKUP(2,1/($D$1:D495=2),ROW($D$1:D495)-MIN(ROW($D$1:D495)-1)),1),),),C496)</f>
        <v>1</v>
      </c>
    </row>
    <row r="497" spans="1:4" ht="19.5" thickBot="1">
      <c r="A497" s="28">
        <f t="shared" si="7"/>
        <v>496</v>
      </c>
      <c r="B497" s="11">
        <f ca="1">Dozen!B497</f>
        <v>25</v>
      </c>
      <c r="C497" s="12">
        <f ca="1">VLOOKUP(B497,Partition!$A$2:$B$38,2)</f>
        <v>7</v>
      </c>
      <c r="D497" s="13">
        <f ca="1">COUNTIF(INDEX(C497:INDEX($C$1:C497,IFERROR(LOOKUP(2,1/($D$1:D496=2),ROW($D$1:D496)-MIN(ROW($D$1:D496)-1)),1),),),C497)</f>
        <v>2</v>
      </c>
    </row>
    <row r="498" spans="1:4" ht="19.5" thickBot="1">
      <c r="A498" s="28">
        <f t="shared" si="7"/>
        <v>497</v>
      </c>
      <c r="B498" s="11">
        <f ca="1">Dozen!B498</f>
        <v>4</v>
      </c>
      <c r="C498" s="12">
        <f ca="1">VLOOKUP(B498,Partition!$A$2:$B$38,2)</f>
        <v>4</v>
      </c>
      <c r="D498" s="13">
        <f ca="1">COUNTIF(INDEX(C498:INDEX($C$1:C498,IFERROR(LOOKUP(2,1/($D$1:D497=2),ROW($D$1:D497)-MIN(ROW($D$1:D497)-1)),1),),),C498)</f>
        <v>1</v>
      </c>
    </row>
    <row r="499" spans="1:4" ht="19.5" thickBot="1">
      <c r="A499" s="28">
        <f t="shared" si="7"/>
        <v>498</v>
      </c>
      <c r="B499" s="11">
        <f ca="1">Dozen!B499</f>
        <v>21</v>
      </c>
      <c r="C499" s="12">
        <f ca="1">VLOOKUP(B499,Partition!$A$2:$B$38,2)</f>
        <v>3</v>
      </c>
      <c r="D499" s="13">
        <f ca="1">COUNTIF(INDEX(C499:INDEX($C$1:C499,IFERROR(LOOKUP(2,1/($D$1:D498=2),ROW($D$1:D498)-MIN(ROW($D$1:D498)-1)),1),),),C499)</f>
        <v>1</v>
      </c>
    </row>
    <row r="500" spans="1:4" ht="19.5" thickBot="1">
      <c r="A500" s="28">
        <f t="shared" si="7"/>
        <v>499</v>
      </c>
      <c r="B500" s="11">
        <f ca="1">Dozen!B500</f>
        <v>32</v>
      </c>
      <c r="C500" s="12">
        <f ca="1">VLOOKUP(B500,Partition!$A$2:$B$38,2)</f>
        <v>5</v>
      </c>
      <c r="D500" s="13">
        <f ca="1">COUNTIF(INDEX(C500:INDEX($C$1:C500,IFERROR(LOOKUP(2,1/($D$1:D499=2),ROW($D$1:D499)-MIN(ROW($D$1:D499)-1)),1),),),C500)</f>
        <v>1</v>
      </c>
    </row>
    <row r="501" spans="1:4" ht="19.5" thickBot="1">
      <c r="A501" s="28">
        <f t="shared" si="7"/>
        <v>500</v>
      </c>
      <c r="B501" s="11">
        <f ca="1">Dozen!B501</f>
        <v>26</v>
      </c>
      <c r="C501" s="12">
        <f ca="1">VLOOKUP(B501,Partition!$A$2:$B$38,2)</f>
        <v>8</v>
      </c>
      <c r="D501" s="13">
        <f ca="1">COUNTIF(INDEX(C501:INDEX($C$1:C501,IFERROR(LOOKUP(2,1/($D$1:D500=2),ROW($D$1:D500)-MIN(ROW($D$1:D500)-1)),1),),),C501)</f>
        <v>1</v>
      </c>
    </row>
    <row r="502" spans="1:4">
      <c r="D502" s="17"/>
    </row>
    <row r="503" spans="1:4">
      <c r="D503" s="17"/>
    </row>
    <row r="504" spans="1:4">
      <c r="D504" s="17"/>
    </row>
    <row r="505" spans="1:4">
      <c r="D505" s="17"/>
    </row>
    <row r="506" spans="1:4">
      <c r="D506" s="17"/>
    </row>
    <row r="507" spans="1:4">
      <c r="D507" s="17"/>
    </row>
    <row r="508" spans="1:4">
      <c r="D508" s="17"/>
    </row>
    <row r="509" spans="1:4">
      <c r="D509" s="17"/>
    </row>
    <row r="510" spans="1:4">
      <c r="D510" s="17"/>
    </row>
    <row r="511" spans="1:4">
      <c r="D511" s="17"/>
    </row>
    <row r="512" spans="1:4">
      <c r="D512" s="17"/>
    </row>
    <row r="513" spans="4:4">
      <c r="D513" s="17"/>
    </row>
    <row r="514" spans="4:4">
      <c r="D514" s="17"/>
    </row>
    <row r="515" spans="4:4">
      <c r="D515" s="17"/>
    </row>
    <row r="516" spans="4:4">
      <c r="D516" s="17"/>
    </row>
    <row r="517" spans="4:4">
      <c r="D517" s="17"/>
    </row>
    <row r="518" spans="4:4">
      <c r="D518" s="17"/>
    </row>
    <row r="519" spans="4:4">
      <c r="D519" s="17"/>
    </row>
    <row r="520" spans="4:4">
      <c r="D520" s="17"/>
    </row>
    <row r="521" spans="4:4">
      <c r="D521" s="17"/>
    </row>
    <row r="522" spans="4:4">
      <c r="D522" s="17"/>
    </row>
    <row r="523" spans="4:4">
      <c r="D523" s="17"/>
    </row>
    <row r="524" spans="4:4">
      <c r="D524" s="17"/>
    </row>
    <row r="525" spans="4:4">
      <c r="D525" s="17"/>
    </row>
    <row r="526" spans="4:4">
      <c r="D526" s="17"/>
    </row>
    <row r="527" spans="4:4">
      <c r="D527" s="17"/>
    </row>
    <row r="528" spans="4:4">
      <c r="D528" s="17"/>
    </row>
    <row r="529" spans="4:4">
      <c r="D529" s="17"/>
    </row>
    <row r="530" spans="4:4">
      <c r="D530" s="17"/>
    </row>
    <row r="531" spans="4:4">
      <c r="D531" s="17"/>
    </row>
    <row r="532" spans="4:4">
      <c r="D532" s="17"/>
    </row>
    <row r="533" spans="4:4">
      <c r="D533" s="17"/>
    </row>
    <row r="534" spans="4:4">
      <c r="D534" s="17"/>
    </row>
    <row r="535" spans="4:4">
      <c r="D535" s="17"/>
    </row>
    <row r="536" spans="4:4">
      <c r="D536" s="17"/>
    </row>
    <row r="537" spans="4:4">
      <c r="D537" s="17"/>
    </row>
    <row r="538" spans="4:4">
      <c r="D538" s="17"/>
    </row>
    <row r="539" spans="4:4">
      <c r="D539" s="17"/>
    </row>
    <row r="540" spans="4:4">
      <c r="D540" s="17"/>
    </row>
    <row r="541" spans="4:4">
      <c r="D541" s="17"/>
    </row>
    <row r="542" spans="4:4">
      <c r="D542" s="17"/>
    </row>
    <row r="543" spans="4:4">
      <c r="D543" s="17"/>
    </row>
    <row r="544" spans="4:4">
      <c r="D544" s="17"/>
    </row>
    <row r="545" spans="4:4">
      <c r="D545" s="17"/>
    </row>
    <row r="546" spans="4:4">
      <c r="D546" s="17"/>
    </row>
    <row r="547" spans="4:4">
      <c r="D547" s="17"/>
    </row>
    <row r="548" spans="4:4">
      <c r="D548" s="17"/>
    </row>
    <row r="549" spans="4:4">
      <c r="D549" s="17"/>
    </row>
    <row r="550" spans="4:4">
      <c r="D550" s="17"/>
    </row>
    <row r="551" spans="4:4">
      <c r="D551" s="17"/>
    </row>
    <row r="552" spans="4:4">
      <c r="D552" s="17"/>
    </row>
    <row r="553" spans="4:4">
      <c r="D553" s="17"/>
    </row>
    <row r="554" spans="4:4">
      <c r="D554" s="17"/>
    </row>
    <row r="555" spans="4:4">
      <c r="D555" s="17"/>
    </row>
    <row r="556" spans="4:4">
      <c r="D556" s="17"/>
    </row>
    <row r="557" spans="4:4">
      <c r="D557" s="17"/>
    </row>
    <row r="558" spans="4:4">
      <c r="D558" s="17"/>
    </row>
    <row r="559" spans="4:4">
      <c r="D559" s="17"/>
    </row>
    <row r="560" spans="4:4">
      <c r="D560" s="17"/>
    </row>
    <row r="561" spans="4:4">
      <c r="D561" s="17"/>
    </row>
    <row r="562" spans="4:4">
      <c r="D562" s="17"/>
    </row>
    <row r="563" spans="4:4">
      <c r="D563" s="17"/>
    </row>
    <row r="564" spans="4:4">
      <c r="D564" s="17"/>
    </row>
    <row r="565" spans="4:4">
      <c r="D565" s="17"/>
    </row>
    <row r="566" spans="4:4">
      <c r="D566" s="17"/>
    </row>
    <row r="567" spans="4:4">
      <c r="D567" s="17"/>
    </row>
    <row r="568" spans="4:4">
      <c r="D568" s="17"/>
    </row>
    <row r="569" spans="4:4">
      <c r="D569" s="17"/>
    </row>
    <row r="570" spans="4:4">
      <c r="D570" s="17"/>
    </row>
    <row r="571" spans="4:4">
      <c r="D571" s="17"/>
    </row>
    <row r="572" spans="4:4">
      <c r="D572" s="17"/>
    </row>
    <row r="573" spans="4:4">
      <c r="D573" s="17"/>
    </row>
    <row r="574" spans="4:4">
      <c r="D574" s="17"/>
    </row>
    <row r="575" spans="4:4">
      <c r="D575" s="17"/>
    </row>
    <row r="576" spans="4:4">
      <c r="D576" s="17"/>
    </row>
    <row r="577" spans="4:4">
      <c r="D577" s="17"/>
    </row>
    <row r="578" spans="4:4">
      <c r="D578" s="17"/>
    </row>
    <row r="579" spans="4:4">
      <c r="D579" s="17"/>
    </row>
    <row r="580" spans="4:4">
      <c r="D580" s="17"/>
    </row>
    <row r="581" spans="4:4">
      <c r="D581" s="17"/>
    </row>
    <row r="582" spans="4:4">
      <c r="D582" s="17"/>
    </row>
    <row r="583" spans="4:4">
      <c r="D583" s="17"/>
    </row>
    <row r="584" spans="4:4">
      <c r="D584" s="17"/>
    </row>
    <row r="585" spans="4:4">
      <c r="D585" s="17"/>
    </row>
    <row r="586" spans="4:4">
      <c r="D586" s="17"/>
    </row>
    <row r="587" spans="4:4">
      <c r="D587" s="17"/>
    </row>
    <row r="588" spans="4:4">
      <c r="D588" s="17"/>
    </row>
    <row r="589" spans="4:4">
      <c r="D589" s="17"/>
    </row>
    <row r="590" spans="4:4">
      <c r="D590" s="17"/>
    </row>
    <row r="591" spans="4:4">
      <c r="D591" s="17"/>
    </row>
    <row r="592" spans="4:4">
      <c r="D592" s="17"/>
    </row>
    <row r="593" spans="4:4">
      <c r="D593" s="17"/>
    </row>
    <row r="594" spans="4:4">
      <c r="D594" s="17"/>
    </row>
    <row r="595" spans="4:4">
      <c r="D595" s="17"/>
    </row>
    <row r="596" spans="4:4">
      <c r="D596" s="17"/>
    </row>
    <row r="597" spans="4:4">
      <c r="D597" s="17"/>
    </row>
    <row r="598" spans="4:4">
      <c r="D598" s="17"/>
    </row>
    <row r="599" spans="4:4">
      <c r="D599" s="17"/>
    </row>
    <row r="600" spans="4:4">
      <c r="D600" s="17"/>
    </row>
    <row r="601" spans="4:4">
      <c r="D601" s="17"/>
    </row>
    <row r="602" spans="4:4">
      <c r="D602" s="17"/>
    </row>
    <row r="603" spans="4:4">
      <c r="D603" s="17"/>
    </row>
    <row r="604" spans="4:4">
      <c r="D604" s="17"/>
    </row>
    <row r="605" spans="4:4">
      <c r="D605" s="17"/>
    </row>
    <row r="606" spans="4:4">
      <c r="D606" s="17"/>
    </row>
    <row r="607" spans="4:4">
      <c r="D607" s="17"/>
    </row>
    <row r="608" spans="4:4">
      <c r="D608" s="17"/>
    </row>
    <row r="609" spans="4:4">
      <c r="D609" s="17"/>
    </row>
    <row r="610" spans="4:4">
      <c r="D610" s="17"/>
    </row>
    <row r="611" spans="4:4">
      <c r="D611" s="17"/>
    </row>
    <row r="612" spans="4:4">
      <c r="D612" s="17"/>
    </row>
    <row r="613" spans="4:4">
      <c r="D613" s="17"/>
    </row>
    <row r="614" spans="4:4">
      <c r="D614" s="17"/>
    </row>
    <row r="615" spans="4:4">
      <c r="D615" s="17"/>
    </row>
    <row r="616" spans="4:4">
      <c r="D616" s="17"/>
    </row>
    <row r="617" spans="4:4">
      <c r="D617" s="17"/>
    </row>
    <row r="618" spans="4:4">
      <c r="D618" s="17"/>
    </row>
    <row r="619" spans="4:4">
      <c r="D619" s="17"/>
    </row>
    <row r="620" spans="4:4">
      <c r="D620" s="17"/>
    </row>
    <row r="621" spans="4:4">
      <c r="D621" s="17"/>
    </row>
    <row r="622" spans="4:4">
      <c r="D622" s="17"/>
    </row>
    <row r="623" spans="4:4">
      <c r="D623" s="17"/>
    </row>
    <row r="624" spans="4:4">
      <c r="D624" s="17"/>
    </row>
    <row r="625" spans="4:4">
      <c r="D625" s="17"/>
    </row>
    <row r="626" spans="4:4">
      <c r="D626" s="17"/>
    </row>
    <row r="627" spans="4:4">
      <c r="D627" s="17"/>
    </row>
    <row r="628" spans="4:4">
      <c r="D628" s="17"/>
    </row>
    <row r="629" spans="4:4">
      <c r="D629" s="17"/>
    </row>
    <row r="630" spans="4:4">
      <c r="D630" s="17"/>
    </row>
    <row r="631" spans="4:4">
      <c r="D631" s="17"/>
    </row>
    <row r="632" spans="4:4">
      <c r="D632" s="17"/>
    </row>
    <row r="633" spans="4:4">
      <c r="D633" s="17"/>
    </row>
    <row r="634" spans="4:4">
      <c r="D634" s="17"/>
    </row>
    <row r="635" spans="4:4">
      <c r="D635" s="17"/>
    </row>
    <row r="636" spans="4:4">
      <c r="D636" s="17"/>
    </row>
    <row r="637" spans="4:4">
      <c r="D637" s="17"/>
    </row>
    <row r="638" spans="4:4">
      <c r="D638" s="17"/>
    </row>
    <row r="639" spans="4:4">
      <c r="D639" s="17"/>
    </row>
    <row r="640" spans="4:4">
      <c r="D640" s="17"/>
    </row>
    <row r="641" spans="4:4">
      <c r="D641" s="17"/>
    </row>
    <row r="642" spans="4:4">
      <c r="D642" s="17"/>
    </row>
    <row r="643" spans="4:4">
      <c r="D643" s="17"/>
    </row>
    <row r="644" spans="4:4">
      <c r="D644" s="17"/>
    </row>
    <row r="645" spans="4:4">
      <c r="D645" s="17"/>
    </row>
    <row r="646" spans="4:4">
      <c r="D646" s="17"/>
    </row>
    <row r="647" spans="4:4">
      <c r="D647" s="17"/>
    </row>
    <row r="648" spans="4:4">
      <c r="D648" s="17"/>
    </row>
    <row r="649" spans="4:4">
      <c r="D649" s="17"/>
    </row>
    <row r="650" spans="4:4">
      <c r="D650" s="17"/>
    </row>
    <row r="651" spans="4:4">
      <c r="D651" s="17"/>
    </row>
    <row r="652" spans="4:4">
      <c r="D652" s="17"/>
    </row>
    <row r="653" spans="4:4">
      <c r="D653" s="17"/>
    </row>
    <row r="654" spans="4:4">
      <c r="D654" s="17"/>
    </row>
    <row r="655" spans="4:4">
      <c r="D655" s="17"/>
    </row>
    <row r="656" spans="4:4">
      <c r="D656" s="17"/>
    </row>
    <row r="657" spans="4:4">
      <c r="D657" s="17"/>
    </row>
    <row r="658" spans="4:4">
      <c r="D658" s="17"/>
    </row>
    <row r="659" spans="4:4">
      <c r="D659" s="17"/>
    </row>
    <row r="660" spans="4:4">
      <c r="D660" s="17"/>
    </row>
    <row r="661" spans="4:4">
      <c r="D661" s="17"/>
    </row>
    <row r="662" spans="4:4">
      <c r="D662" s="17"/>
    </row>
    <row r="663" spans="4:4">
      <c r="D663" s="17"/>
    </row>
    <row r="664" spans="4:4">
      <c r="D664" s="17"/>
    </row>
    <row r="665" spans="4:4">
      <c r="D665" s="17"/>
    </row>
    <row r="666" spans="4:4">
      <c r="D666" s="17"/>
    </row>
    <row r="667" spans="4:4">
      <c r="D667" s="17"/>
    </row>
    <row r="668" spans="4:4">
      <c r="D668" s="17"/>
    </row>
    <row r="669" spans="4:4">
      <c r="D669" s="17"/>
    </row>
    <row r="670" spans="4:4">
      <c r="D670" s="17"/>
    </row>
    <row r="671" spans="4:4">
      <c r="D671" s="17"/>
    </row>
    <row r="672" spans="4:4">
      <c r="D672" s="17"/>
    </row>
    <row r="673" spans="4:4">
      <c r="D673" s="17"/>
    </row>
    <row r="674" spans="4:4">
      <c r="D674" s="17"/>
    </row>
    <row r="675" spans="4:4">
      <c r="D675" s="17"/>
    </row>
    <row r="676" spans="4:4">
      <c r="D676" s="17"/>
    </row>
    <row r="677" spans="4:4">
      <c r="D677" s="17"/>
    </row>
    <row r="678" spans="4:4">
      <c r="D678" s="17"/>
    </row>
    <row r="679" spans="4:4">
      <c r="D679" s="17"/>
    </row>
    <row r="680" spans="4:4">
      <c r="D680" s="17"/>
    </row>
    <row r="681" spans="4:4">
      <c r="D681" s="17"/>
    </row>
    <row r="682" spans="4:4">
      <c r="D682" s="17"/>
    </row>
    <row r="683" spans="4:4">
      <c r="D683" s="17"/>
    </row>
    <row r="684" spans="4:4">
      <c r="D684" s="17"/>
    </row>
    <row r="685" spans="4:4">
      <c r="D685" s="17"/>
    </row>
    <row r="686" spans="4:4">
      <c r="D686" s="17"/>
    </row>
    <row r="687" spans="4:4">
      <c r="D687" s="17"/>
    </row>
    <row r="688" spans="4:4">
      <c r="D688" s="17"/>
    </row>
    <row r="689" spans="4:4">
      <c r="D689" s="17"/>
    </row>
    <row r="690" spans="4:4">
      <c r="D690" s="17"/>
    </row>
    <row r="691" spans="4:4">
      <c r="D691" s="17"/>
    </row>
    <row r="692" spans="4:4">
      <c r="D692" s="17"/>
    </row>
    <row r="693" spans="4:4">
      <c r="D693" s="17"/>
    </row>
    <row r="694" spans="4:4">
      <c r="D694" s="17"/>
    </row>
    <row r="695" spans="4:4">
      <c r="D695" s="17"/>
    </row>
    <row r="696" spans="4:4">
      <c r="D696" s="17"/>
    </row>
    <row r="697" spans="4:4">
      <c r="D697" s="17"/>
    </row>
    <row r="698" spans="4:4">
      <c r="D698" s="17"/>
    </row>
    <row r="699" spans="4:4">
      <c r="D699" s="17"/>
    </row>
    <row r="700" spans="4:4">
      <c r="D700" s="17"/>
    </row>
    <row r="701" spans="4:4">
      <c r="D701" s="17"/>
    </row>
    <row r="702" spans="4:4">
      <c r="D702" s="17"/>
    </row>
    <row r="703" spans="4:4">
      <c r="D703" s="17"/>
    </row>
    <row r="704" spans="4:4">
      <c r="D704" s="17"/>
    </row>
    <row r="705" spans="4:4">
      <c r="D705" s="17"/>
    </row>
    <row r="706" spans="4:4">
      <c r="D706" s="17"/>
    </row>
    <row r="707" spans="4:4">
      <c r="D707" s="17"/>
    </row>
    <row r="708" spans="4:4">
      <c r="D708" s="17"/>
    </row>
    <row r="709" spans="4:4">
      <c r="D709" s="17"/>
    </row>
    <row r="710" spans="4:4">
      <c r="D710" s="17"/>
    </row>
    <row r="711" spans="4:4">
      <c r="D711" s="17"/>
    </row>
    <row r="712" spans="4:4">
      <c r="D712" s="17"/>
    </row>
    <row r="713" spans="4:4">
      <c r="D713" s="17"/>
    </row>
    <row r="714" spans="4:4">
      <c r="D714" s="17"/>
    </row>
    <row r="715" spans="4:4">
      <c r="D715" s="17"/>
    </row>
    <row r="716" spans="4:4">
      <c r="D716" s="17"/>
    </row>
    <row r="717" spans="4:4">
      <c r="D717" s="17"/>
    </row>
    <row r="718" spans="4:4">
      <c r="D718" s="17"/>
    </row>
    <row r="719" spans="4:4">
      <c r="D719" s="17"/>
    </row>
    <row r="720" spans="4:4">
      <c r="D720" s="17"/>
    </row>
    <row r="721" spans="4:4">
      <c r="D721" s="17"/>
    </row>
    <row r="722" spans="4:4">
      <c r="D722" s="17"/>
    </row>
    <row r="723" spans="4:4">
      <c r="D723" s="17"/>
    </row>
    <row r="724" spans="4:4">
      <c r="D724" s="17"/>
    </row>
    <row r="725" spans="4:4">
      <c r="D725" s="17"/>
    </row>
    <row r="726" spans="4:4">
      <c r="D726" s="17"/>
    </row>
    <row r="727" spans="4:4">
      <c r="D727" s="17"/>
    </row>
    <row r="728" spans="4:4">
      <c r="D728" s="17"/>
    </row>
    <row r="729" spans="4:4">
      <c r="D729" s="17"/>
    </row>
    <row r="730" spans="4:4">
      <c r="D730" s="17"/>
    </row>
    <row r="731" spans="4:4">
      <c r="D731" s="17"/>
    </row>
    <row r="732" spans="4:4">
      <c r="D732" s="17"/>
    </row>
    <row r="733" spans="4:4">
      <c r="D733" s="17"/>
    </row>
    <row r="734" spans="4:4">
      <c r="D734" s="17"/>
    </row>
    <row r="735" spans="4:4">
      <c r="D735" s="17"/>
    </row>
    <row r="736" spans="4:4">
      <c r="D736" s="17"/>
    </row>
    <row r="737" spans="4:4">
      <c r="D737" s="17"/>
    </row>
    <row r="738" spans="4:4">
      <c r="D738" s="17"/>
    </row>
    <row r="739" spans="4:4">
      <c r="D739" s="17"/>
    </row>
    <row r="740" spans="4:4">
      <c r="D740" s="17"/>
    </row>
    <row r="741" spans="4:4">
      <c r="D741" s="17"/>
    </row>
    <row r="742" spans="4:4">
      <c r="D742" s="17"/>
    </row>
    <row r="743" spans="4:4">
      <c r="D743" s="17"/>
    </row>
    <row r="744" spans="4:4">
      <c r="D744" s="17"/>
    </row>
    <row r="745" spans="4:4">
      <c r="D745" s="17"/>
    </row>
    <row r="746" spans="4:4">
      <c r="D746" s="17"/>
    </row>
    <row r="747" spans="4:4">
      <c r="D747" s="17"/>
    </row>
    <row r="748" spans="4:4">
      <c r="D748" s="17"/>
    </row>
    <row r="749" spans="4:4">
      <c r="D749" s="17"/>
    </row>
    <row r="750" spans="4:4">
      <c r="D750" s="17"/>
    </row>
    <row r="751" spans="4:4">
      <c r="D751" s="17"/>
    </row>
    <row r="752" spans="4:4">
      <c r="D752" s="17"/>
    </row>
    <row r="753" spans="4:4">
      <c r="D753" s="17"/>
    </row>
    <row r="754" spans="4:4">
      <c r="D754" s="17"/>
    </row>
    <row r="755" spans="4:4">
      <c r="D755" s="17"/>
    </row>
    <row r="756" spans="4:4">
      <c r="D756" s="17"/>
    </row>
    <row r="757" spans="4:4">
      <c r="D757" s="17"/>
    </row>
    <row r="758" spans="4:4">
      <c r="D758" s="17"/>
    </row>
    <row r="759" spans="4:4">
      <c r="D759" s="17"/>
    </row>
    <row r="760" spans="4:4">
      <c r="D760" s="17"/>
    </row>
    <row r="761" spans="4:4">
      <c r="D761" s="17"/>
    </row>
    <row r="762" spans="4:4">
      <c r="D762" s="17"/>
    </row>
    <row r="763" spans="4:4">
      <c r="D763" s="17"/>
    </row>
    <row r="764" spans="4:4">
      <c r="D764" s="17"/>
    </row>
    <row r="765" spans="4:4">
      <c r="D765" s="17"/>
    </row>
    <row r="766" spans="4:4">
      <c r="D766" s="17"/>
    </row>
    <row r="767" spans="4:4">
      <c r="D767" s="17"/>
    </row>
    <row r="768" spans="4:4">
      <c r="D768" s="17"/>
    </row>
    <row r="769" spans="4:4">
      <c r="D769" s="17"/>
    </row>
    <row r="770" spans="4:4">
      <c r="D770" s="17"/>
    </row>
    <row r="771" spans="4:4">
      <c r="D771" s="17"/>
    </row>
    <row r="772" spans="4:4">
      <c r="D772" s="17"/>
    </row>
    <row r="773" spans="4:4">
      <c r="D773" s="17"/>
    </row>
    <row r="774" spans="4:4">
      <c r="D774" s="17"/>
    </row>
    <row r="775" spans="4:4">
      <c r="D775" s="17"/>
    </row>
    <row r="776" spans="4:4">
      <c r="D776" s="17"/>
    </row>
    <row r="777" spans="4:4">
      <c r="D777" s="17"/>
    </row>
    <row r="778" spans="4:4">
      <c r="D778" s="17"/>
    </row>
    <row r="779" spans="4:4">
      <c r="D779" s="17"/>
    </row>
    <row r="780" spans="4:4">
      <c r="D780" s="17"/>
    </row>
    <row r="781" spans="4:4">
      <c r="D781" s="17"/>
    </row>
    <row r="782" spans="4:4">
      <c r="D782" s="17"/>
    </row>
    <row r="783" spans="4:4">
      <c r="D783" s="17"/>
    </row>
    <row r="784" spans="4:4">
      <c r="D784" s="17"/>
    </row>
    <row r="785" spans="4:4">
      <c r="D785" s="17"/>
    </row>
    <row r="786" spans="4:4">
      <c r="D786" s="17"/>
    </row>
    <row r="787" spans="4:4">
      <c r="D787" s="17"/>
    </row>
    <row r="788" spans="4:4">
      <c r="D788" s="17"/>
    </row>
    <row r="789" spans="4:4">
      <c r="D789" s="17"/>
    </row>
    <row r="790" spans="4:4">
      <c r="D790" s="17"/>
    </row>
    <row r="791" spans="4:4">
      <c r="D791" s="17"/>
    </row>
    <row r="792" spans="4:4">
      <c r="D792" s="17"/>
    </row>
    <row r="793" spans="4:4">
      <c r="D793" s="17"/>
    </row>
    <row r="794" spans="4:4">
      <c r="D794" s="17"/>
    </row>
    <row r="795" spans="4:4">
      <c r="D795" s="17"/>
    </row>
    <row r="796" spans="4:4">
      <c r="D796" s="17"/>
    </row>
    <row r="797" spans="4:4">
      <c r="D797" s="17"/>
    </row>
    <row r="798" spans="4:4">
      <c r="D798" s="17"/>
    </row>
    <row r="799" spans="4:4">
      <c r="D799" s="17"/>
    </row>
    <row r="800" spans="4:4">
      <c r="D800" s="17"/>
    </row>
    <row r="801" spans="4:4">
      <c r="D801" s="17"/>
    </row>
    <row r="802" spans="4:4">
      <c r="D802" s="17"/>
    </row>
    <row r="803" spans="4:4">
      <c r="D803" s="17"/>
    </row>
    <row r="804" spans="4:4">
      <c r="D804" s="17"/>
    </row>
    <row r="805" spans="4:4">
      <c r="D805" s="17"/>
    </row>
    <row r="806" spans="4:4">
      <c r="D806" s="17"/>
    </row>
    <row r="807" spans="4:4">
      <c r="D807" s="17"/>
    </row>
    <row r="808" spans="4:4">
      <c r="D808" s="17"/>
    </row>
    <row r="809" spans="4:4">
      <c r="D809" s="17"/>
    </row>
    <row r="810" spans="4:4">
      <c r="D810" s="17"/>
    </row>
    <row r="811" spans="4:4">
      <c r="D811" s="17"/>
    </row>
    <row r="812" spans="4:4">
      <c r="D812" s="17"/>
    </row>
    <row r="813" spans="4:4">
      <c r="D813" s="17"/>
    </row>
    <row r="814" spans="4:4">
      <c r="D814" s="17"/>
    </row>
    <row r="815" spans="4:4">
      <c r="D815" s="17"/>
    </row>
    <row r="816" spans="4:4">
      <c r="D816" s="17"/>
    </row>
    <row r="817" spans="4:4">
      <c r="D817" s="17"/>
    </row>
    <row r="818" spans="4:4">
      <c r="D818" s="17"/>
    </row>
    <row r="819" spans="4:4">
      <c r="D819" s="17"/>
    </row>
    <row r="820" spans="4:4">
      <c r="D820" s="17"/>
    </row>
    <row r="821" spans="4:4">
      <c r="D821" s="17"/>
    </row>
    <row r="822" spans="4:4">
      <c r="D822" s="17"/>
    </row>
    <row r="823" spans="4:4">
      <c r="D823" s="17"/>
    </row>
    <row r="824" spans="4:4">
      <c r="D824" s="17"/>
    </row>
    <row r="825" spans="4:4">
      <c r="D825" s="17"/>
    </row>
    <row r="826" spans="4:4">
      <c r="D826" s="17"/>
    </row>
    <row r="827" spans="4:4">
      <c r="D827" s="17"/>
    </row>
    <row r="828" spans="4:4">
      <c r="D828" s="17"/>
    </row>
    <row r="829" spans="4:4">
      <c r="D829" s="17"/>
    </row>
    <row r="830" spans="4:4">
      <c r="D830" s="17"/>
    </row>
    <row r="831" spans="4:4">
      <c r="D831" s="17"/>
    </row>
    <row r="832" spans="4:4">
      <c r="D832" s="17"/>
    </row>
    <row r="833" spans="4:4">
      <c r="D833" s="17"/>
    </row>
    <row r="834" spans="4:4">
      <c r="D834" s="17"/>
    </row>
    <row r="835" spans="4:4">
      <c r="D835" s="17"/>
    </row>
    <row r="836" spans="4:4">
      <c r="D836" s="17"/>
    </row>
    <row r="837" spans="4:4">
      <c r="D837" s="17"/>
    </row>
    <row r="838" spans="4:4">
      <c r="D838" s="17"/>
    </row>
    <row r="839" spans="4:4">
      <c r="D839" s="17"/>
    </row>
    <row r="840" spans="4:4">
      <c r="D840" s="17"/>
    </row>
    <row r="841" spans="4:4">
      <c r="D841" s="17"/>
    </row>
    <row r="842" spans="4:4">
      <c r="D842" s="17"/>
    </row>
    <row r="843" spans="4:4">
      <c r="D843" s="17"/>
    </row>
    <row r="844" spans="4:4">
      <c r="D844" s="17"/>
    </row>
    <row r="845" spans="4:4">
      <c r="D845" s="17"/>
    </row>
    <row r="846" spans="4:4">
      <c r="D846" s="17"/>
    </row>
    <row r="847" spans="4:4">
      <c r="D847" s="17"/>
    </row>
    <row r="848" spans="4:4">
      <c r="D848" s="17"/>
    </row>
    <row r="849" spans="4:4">
      <c r="D849" s="17"/>
    </row>
    <row r="850" spans="4:4">
      <c r="D850" s="17"/>
    </row>
    <row r="851" spans="4:4">
      <c r="D851" s="17"/>
    </row>
    <row r="852" spans="4:4">
      <c r="D852" s="17"/>
    </row>
    <row r="853" spans="4:4">
      <c r="D853" s="17"/>
    </row>
    <row r="854" spans="4:4">
      <c r="D854" s="17"/>
    </row>
    <row r="855" spans="4:4">
      <c r="D855" s="17"/>
    </row>
    <row r="856" spans="4:4">
      <c r="D856" s="17"/>
    </row>
    <row r="857" spans="4:4">
      <c r="D857" s="17"/>
    </row>
    <row r="858" spans="4:4">
      <c r="D858" s="17"/>
    </row>
    <row r="859" spans="4:4">
      <c r="D859" s="17"/>
    </row>
    <row r="860" spans="4:4">
      <c r="D860" s="17"/>
    </row>
    <row r="861" spans="4:4">
      <c r="D861" s="17"/>
    </row>
    <row r="862" spans="4:4">
      <c r="D862" s="17"/>
    </row>
    <row r="863" spans="4:4">
      <c r="D863" s="17"/>
    </row>
    <row r="864" spans="4:4">
      <c r="D864" s="17"/>
    </row>
    <row r="865" spans="4:4">
      <c r="D865" s="17"/>
    </row>
    <row r="866" spans="4:4">
      <c r="D866" s="17"/>
    </row>
    <row r="867" spans="4:4">
      <c r="D867" s="17"/>
    </row>
    <row r="868" spans="4:4">
      <c r="D868" s="17"/>
    </row>
    <row r="869" spans="4:4">
      <c r="D869" s="17"/>
    </row>
    <row r="870" spans="4:4">
      <c r="D870" s="17"/>
    </row>
    <row r="871" spans="4:4">
      <c r="D871" s="17"/>
    </row>
    <row r="872" spans="4:4">
      <c r="D872" s="17"/>
    </row>
    <row r="873" spans="4:4">
      <c r="D873" s="17"/>
    </row>
    <row r="874" spans="4:4">
      <c r="D874" s="17"/>
    </row>
    <row r="875" spans="4:4">
      <c r="D875" s="17"/>
    </row>
    <row r="876" spans="4:4">
      <c r="D876" s="17"/>
    </row>
    <row r="877" spans="4:4">
      <c r="D877" s="17"/>
    </row>
    <row r="878" spans="4:4">
      <c r="D878" s="17"/>
    </row>
    <row r="879" spans="4:4">
      <c r="D879" s="17"/>
    </row>
    <row r="880" spans="4:4">
      <c r="D880" s="17"/>
    </row>
    <row r="881" spans="4:4">
      <c r="D881" s="17"/>
    </row>
    <row r="882" spans="4:4">
      <c r="D882" s="17"/>
    </row>
    <row r="883" spans="4:4">
      <c r="D883" s="17"/>
    </row>
    <row r="884" spans="4:4">
      <c r="D884" s="17"/>
    </row>
    <row r="885" spans="4:4">
      <c r="D885" s="17"/>
    </row>
    <row r="886" spans="4:4">
      <c r="D886" s="17"/>
    </row>
    <row r="887" spans="4:4">
      <c r="D887" s="17"/>
    </row>
    <row r="888" spans="4:4">
      <c r="D888" s="17"/>
    </row>
    <row r="889" spans="4:4">
      <c r="D889" s="17"/>
    </row>
    <row r="890" spans="4:4">
      <c r="D890" s="17"/>
    </row>
    <row r="891" spans="4:4">
      <c r="D891" s="17"/>
    </row>
    <row r="892" spans="4:4">
      <c r="D892" s="17"/>
    </row>
    <row r="893" spans="4:4">
      <c r="D893" s="17"/>
    </row>
    <row r="894" spans="4:4">
      <c r="D894" s="17"/>
    </row>
    <row r="895" spans="4:4">
      <c r="D895" s="17"/>
    </row>
    <row r="896" spans="4:4">
      <c r="D896" s="17"/>
    </row>
    <row r="897" spans="4:4">
      <c r="D897" s="17"/>
    </row>
    <row r="898" spans="4:4">
      <c r="D898" s="17"/>
    </row>
    <row r="899" spans="4:4">
      <c r="D899" s="17"/>
    </row>
    <row r="900" spans="4:4">
      <c r="D900" s="17"/>
    </row>
    <row r="901" spans="4:4">
      <c r="D901" s="17"/>
    </row>
    <row r="902" spans="4:4">
      <c r="D902" s="17"/>
    </row>
    <row r="903" spans="4:4">
      <c r="D903" s="17"/>
    </row>
    <row r="904" spans="4:4">
      <c r="D904" s="17"/>
    </row>
    <row r="905" spans="4:4">
      <c r="D905" s="17"/>
    </row>
    <row r="906" spans="4:4">
      <c r="D906" s="17"/>
    </row>
    <row r="907" spans="4:4">
      <c r="D907" s="17"/>
    </row>
    <row r="908" spans="4:4">
      <c r="D908" s="17"/>
    </row>
    <row r="909" spans="4:4">
      <c r="D909" s="17"/>
    </row>
    <row r="910" spans="4:4">
      <c r="D910" s="17"/>
    </row>
    <row r="911" spans="4:4">
      <c r="D911" s="17"/>
    </row>
    <row r="912" spans="4:4">
      <c r="D912" s="17"/>
    </row>
    <row r="913" spans="4:4">
      <c r="D913" s="17"/>
    </row>
    <row r="914" spans="4:4">
      <c r="D914" s="17"/>
    </row>
    <row r="915" spans="4:4">
      <c r="D915" s="17"/>
    </row>
    <row r="916" spans="4:4">
      <c r="D916" s="17"/>
    </row>
    <row r="917" spans="4:4">
      <c r="D917" s="17"/>
    </row>
    <row r="918" spans="4:4">
      <c r="D918" s="17"/>
    </row>
    <row r="919" spans="4:4">
      <c r="D919" s="17"/>
    </row>
    <row r="920" spans="4:4">
      <c r="D920" s="17"/>
    </row>
    <row r="921" spans="4:4">
      <c r="D921" s="17"/>
    </row>
    <row r="922" spans="4:4">
      <c r="D922" s="17"/>
    </row>
    <row r="923" spans="4:4">
      <c r="D923" s="17"/>
    </row>
    <row r="924" spans="4:4">
      <c r="D924" s="17"/>
    </row>
    <row r="925" spans="4:4">
      <c r="D925" s="17"/>
    </row>
    <row r="926" spans="4:4">
      <c r="D926" s="17"/>
    </row>
    <row r="927" spans="4:4">
      <c r="D927" s="17"/>
    </row>
    <row r="928" spans="4:4">
      <c r="D928" s="17"/>
    </row>
    <row r="929" spans="4:4">
      <c r="D929" s="17"/>
    </row>
    <row r="930" spans="4:4">
      <c r="D930" s="17"/>
    </row>
    <row r="931" spans="4:4">
      <c r="D931" s="17"/>
    </row>
    <row r="932" spans="4:4">
      <c r="D932" s="17"/>
    </row>
    <row r="933" spans="4:4">
      <c r="D933" s="17"/>
    </row>
    <row r="934" spans="4:4">
      <c r="D934" s="17"/>
    </row>
    <row r="935" spans="4:4">
      <c r="D935" s="17"/>
    </row>
    <row r="936" spans="4:4">
      <c r="D936" s="17"/>
    </row>
    <row r="937" spans="4:4">
      <c r="D937" s="17"/>
    </row>
    <row r="938" spans="4:4">
      <c r="D938" s="17"/>
    </row>
    <row r="939" spans="4:4">
      <c r="D939" s="17"/>
    </row>
    <row r="940" spans="4:4">
      <c r="D940" s="17"/>
    </row>
    <row r="941" spans="4:4">
      <c r="D941" s="17"/>
    </row>
    <row r="942" spans="4:4">
      <c r="D942" s="17"/>
    </row>
    <row r="943" spans="4:4">
      <c r="D943" s="17"/>
    </row>
    <row r="944" spans="4:4">
      <c r="D944" s="17"/>
    </row>
    <row r="945" spans="4:4">
      <c r="D945" s="17"/>
    </row>
    <row r="946" spans="4:4">
      <c r="D946" s="17"/>
    </row>
    <row r="947" spans="4:4">
      <c r="D947" s="17"/>
    </row>
    <row r="948" spans="4:4">
      <c r="D948" s="17"/>
    </row>
    <row r="949" spans="4:4">
      <c r="D949" s="17"/>
    </row>
    <row r="950" spans="4:4">
      <c r="D950" s="17"/>
    </row>
    <row r="951" spans="4:4">
      <c r="D951" s="17"/>
    </row>
    <row r="952" spans="4:4">
      <c r="D952" s="17"/>
    </row>
    <row r="953" spans="4:4">
      <c r="D953" s="17"/>
    </row>
    <row r="954" spans="4:4">
      <c r="D954" s="17"/>
    </row>
    <row r="955" spans="4:4">
      <c r="D955" s="17"/>
    </row>
    <row r="956" spans="4:4">
      <c r="D956" s="17"/>
    </row>
    <row r="957" spans="4:4">
      <c r="D957" s="17"/>
    </row>
    <row r="958" spans="4:4">
      <c r="D958" s="17"/>
    </row>
    <row r="959" spans="4:4">
      <c r="D959" s="17"/>
    </row>
    <row r="960" spans="4:4">
      <c r="D960" s="17"/>
    </row>
    <row r="961" spans="4:4">
      <c r="D961" s="17"/>
    </row>
    <row r="962" spans="4:4">
      <c r="D962" s="17"/>
    </row>
    <row r="963" spans="4:4">
      <c r="D963" s="17"/>
    </row>
    <row r="964" spans="4:4">
      <c r="D964" s="17"/>
    </row>
    <row r="965" spans="4:4">
      <c r="D965" s="17"/>
    </row>
    <row r="966" spans="4:4">
      <c r="D966" s="17"/>
    </row>
    <row r="967" spans="4:4">
      <c r="D967" s="17"/>
    </row>
    <row r="968" spans="4:4">
      <c r="D968" s="17"/>
    </row>
    <row r="969" spans="4:4">
      <c r="D969" s="17"/>
    </row>
    <row r="970" spans="4:4">
      <c r="D970" s="17"/>
    </row>
    <row r="971" spans="4:4">
      <c r="D971" s="17"/>
    </row>
    <row r="972" spans="4:4">
      <c r="D972" s="17"/>
    </row>
    <row r="973" spans="4:4">
      <c r="D973" s="17"/>
    </row>
    <row r="974" spans="4:4">
      <c r="D974" s="17"/>
    </row>
    <row r="975" spans="4:4">
      <c r="D975" s="17"/>
    </row>
    <row r="976" spans="4:4">
      <c r="D976" s="17"/>
    </row>
    <row r="977" spans="4:4">
      <c r="D977" s="17"/>
    </row>
    <row r="978" spans="4:4">
      <c r="D978" s="17"/>
    </row>
    <row r="979" spans="4:4">
      <c r="D979" s="17"/>
    </row>
    <row r="980" spans="4:4">
      <c r="D980" s="17"/>
    </row>
    <row r="981" spans="4:4">
      <c r="D981" s="17"/>
    </row>
    <row r="982" spans="4:4">
      <c r="D982" s="17"/>
    </row>
    <row r="983" spans="4:4">
      <c r="D983" s="17"/>
    </row>
    <row r="984" spans="4:4">
      <c r="D984" s="17"/>
    </row>
    <row r="985" spans="4:4">
      <c r="D985" s="17"/>
    </row>
    <row r="986" spans="4:4">
      <c r="D986" s="17"/>
    </row>
    <row r="987" spans="4:4">
      <c r="D987" s="17"/>
    </row>
    <row r="988" spans="4:4">
      <c r="D988" s="17"/>
    </row>
    <row r="989" spans="4:4">
      <c r="D989" s="17"/>
    </row>
    <row r="990" spans="4:4">
      <c r="D990" s="17"/>
    </row>
    <row r="991" spans="4:4">
      <c r="D991" s="17"/>
    </row>
    <row r="992" spans="4:4">
      <c r="D992" s="17"/>
    </row>
    <row r="993" spans="4:4">
      <c r="D993" s="17"/>
    </row>
    <row r="994" spans="4:4">
      <c r="D994" s="17"/>
    </row>
    <row r="995" spans="4:4">
      <c r="D995" s="17"/>
    </row>
    <row r="996" spans="4:4">
      <c r="D996" s="17"/>
    </row>
    <row r="997" spans="4:4">
      <c r="D997" s="17"/>
    </row>
    <row r="998" spans="4:4">
      <c r="D998" s="17"/>
    </row>
    <row r="999" spans="4:4">
      <c r="D999" s="17"/>
    </row>
    <row r="1000" spans="4:4">
      <c r="D1000" s="17"/>
    </row>
    <row r="1001" spans="4:4">
      <c r="D1001" s="17"/>
    </row>
    <row r="1002" spans="4:4">
      <c r="D1002" s="17"/>
    </row>
    <row r="1003" spans="4:4">
      <c r="D1003" s="17"/>
    </row>
    <row r="1004" spans="4:4">
      <c r="D1004" s="17"/>
    </row>
  </sheetData>
  <mergeCells count="1">
    <mergeCell ref="V1:W1"/>
  </mergeCells>
  <conditionalFormatting sqref="B2:B501">
    <cfRule type="expression" dxfId="6" priority="7" stopIfTrue="1">
      <formula>OR(B2=2,B2=4,B2=6,B2=8,B2=10,B2=11,B2=13,B2=15,B2=17,B2=20,B2=22,B2=24,B2=26,B2=28,B2=29,B2=31,B2=33,B2=35)</formula>
    </cfRule>
    <cfRule type="expression" dxfId="5" priority="8" stopIfTrue="1">
      <formula>OR(B2=1,B2=3,B2=5,B2=7,B2=9,B2=12,B2=14,B2=16,B2=18,B2=19,B2=21,B2=23,B2=25,B2=27,B2=30,B2=32,B2=34,B2=36)</formula>
    </cfRule>
    <cfRule type="expression" dxfId="4" priority="9" stopIfTrue="1">
      <formula>ISBLANK(B2)=FALSE</formula>
    </cfRule>
  </conditionalFormatting>
  <conditionalFormatting sqref="B2:B501">
    <cfRule type="expression" dxfId="3" priority="10" stopIfTrue="1">
      <formula>OR(B2=2,B2=4,B2=6,B2=8,B2=10,B2=11,B2=13,B2=15,B2=17,B2=20,B2=22,B2=24,B2=26,B2=28,B2=29,B2=31,B2=33,B2=35)</formula>
    </cfRule>
    <cfRule type="expression" dxfId="2" priority="11" stopIfTrue="1">
      <formula>OR(B2=1,B2=3,B2=5,B2=7,B2=9,B2=12,B2=14,B2=16,B2=18,B2=19,B2=21,B2=23,B2=25,B2=27,B2=30,B2=32,B2=34,B2=36)</formula>
    </cfRule>
    <cfRule type="expression" dxfId="1" priority="12" stopIfTrue="1">
      <formula>ISBLANK(B2)=FALSE</formula>
    </cfRule>
  </conditionalFormatting>
  <conditionalFormatting sqref="C2:C501">
    <cfRule type="expression" dxfId="0" priority="6">
      <formula>D2=2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9"/>
  <sheetViews>
    <sheetView workbookViewId="0">
      <selection activeCell="E1" sqref="E1:AJ1048576"/>
    </sheetView>
  </sheetViews>
  <sheetFormatPr defaultRowHeight="15"/>
  <cols>
    <col min="1" max="2" width="9.140625" style="1" customWidth="1"/>
    <col min="3" max="4" width="9.140625" customWidth="1"/>
  </cols>
  <sheetData>
    <row r="1" spans="1:4">
      <c r="A1" s="6" t="s">
        <v>3</v>
      </c>
      <c r="C1" s="6" t="s">
        <v>1</v>
      </c>
    </row>
    <row r="2" spans="1:4">
      <c r="A2" s="1">
        <v>0</v>
      </c>
      <c r="B2" s="1">
        <v>0</v>
      </c>
      <c r="C2" s="1">
        <v>0</v>
      </c>
      <c r="D2" s="1">
        <v>9</v>
      </c>
    </row>
    <row r="3" spans="1:4">
      <c r="A3" s="1">
        <f t="shared" ref="A3:A38" si="0">1+A2</f>
        <v>1</v>
      </c>
      <c r="B3" s="1">
        <f t="shared" ref="B3" si="1">1+B2</f>
        <v>1</v>
      </c>
      <c r="C3" s="1">
        <f t="shared" ref="C3:C38" si="2">1+C2</f>
        <v>1</v>
      </c>
      <c r="D3" s="1">
        <v>9</v>
      </c>
    </row>
    <row r="4" spans="1:4">
      <c r="A4" s="1">
        <f t="shared" si="0"/>
        <v>2</v>
      </c>
      <c r="B4" s="1">
        <f t="shared" ref="B4" si="3">1+B3</f>
        <v>2</v>
      </c>
      <c r="C4" s="1">
        <f t="shared" si="2"/>
        <v>2</v>
      </c>
      <c r="D4" s="1">
        <v>3</v>
      </c>
    </row>
    <row r="5" spans="1:4">
      <c r="A5" s="1">
        <f t="shared" si="0"/>
        <v>3</v>
      </c>
      <c r="B5" s="1">
        <f t="shared" ref="B5" si="4">1+B4</f>
        <v>3</v>
      </c>
      <c r="C5" s="1">
        <f t="shared" si="2"/>
        <v>3</v>
      </c>
      <c r="D5" s="1">
        <v>3</v>
      </c>
    </row>
    <row r="6" spans="1:4">
      <c r="A6" s="1">
        <f t="shared" si="0"/>
        <v>4</v>
      </c>
      <c r="B6" s="1">
        <f t="shared" ref="B6" si="5">1+B5</f>
        <v>4</v>
      </c>
      <c r="C6" s="1">
        <f t="shared" si="2"/>
        <v>4</v>
      </c>
      <c r="D6" s="1">
        <v>3</v>
      </c>
    </row>
    <row r="7" spans="1:4">
      <c r="A7" s="1">
        <f t="shared" si="0"/>
        <v>5</v>
      </c>
      <c r="B7" s="1">
        <f t="shared" ref="B7" si="6">1+B6</f>
        <v>5</v>
      </c>
      <c r="C7" s="1">
        <f t="shared" si="2"/>
        <v>5</v>
      </c>
      <c r="D7" s="1">
        <v>6</v>
      </c>
    </row>
    <row r="8" spans="1:4">
      <c r="A8" s="1">
        <f t="shared" si="0"/>
        <v>6</v>
      </c>
      <c r="B8" s="1">
        <f t="shared" ref="B8" si="7">1+B7</f>
        <v>6</v>
      </c>
      <c r="C8" s="1">
        <f t="shared" si="2"/>
        <v>6</v>
      </c>
      <c r="D8" s="1">
        <v>6</v>
      </c>
    </row>
    <row r="9" spans="1:4">
      <c r="A9" s="1">
        <f t="shared" si="0"/>
        <v>7</v>
      </c>
      <c r="B9" s="1">
        <f t="shared" ref="B9" si="8">1+B8</f>
        <v>7</v>
      </c>
      <c r="C9" s="1">
        <f t="shared" si="2"/>
        <v>7</v>
      </c>
      <c r="D9" s="1">
        <v>6</v>
      </c>
    </row>
    <row r="10" spans="1:4">
      <c r="A10" s="1">
        <f t="shared" si="0"/>
        <v>8</v>
      </c>
      <c r="B10" s="1">
        <f t="shared" ref="B10" si="9">1+B9</f>
        <v>8</v>
      </c>
      <c r="C10" s="1">
        <f t="shared" si="2"/>
        <v>8</v>
      </c>
      <c r="D10" s="1">
        <v>9</v>
      </c>
    </row>
    <row r="11" spans="1:4">
      <c r="A11" s="1">
        <f t="shared" si="0"/>
        <v>9</v>
      </c>
      <c r="B11" s="1">
        <f t="shared" ref="B11:B38" si="10">1+B10</f>
        <v>9</v>
      </c>
      <c r="C11" s="1">
        <f t="shared" si="2"/>
        <v>9</v>
      </c>
      <c r="D11" s="1">
        <v>9</v>
      </c>
    </row>
    <row r="12" spans="1:4">
      <c r="A12" s="1">
        <f t="shared" si="0"/>
        <v>10</v>
      </c>
      <c r="B12" s="1">
        <v>1</v>
      </c>
      <c r="C12" s="1">
        <f t="shared" si="2"/>
        <v>10</v>
      </c>
      <c r="D12" s="1">
        <v>9</v>
      </c>
    </row>
    <row r="13" spans="1:4">
      <c r="A13" s="1">
        <f t="shared" si="0"/>
        <v>11</v>
      </c>
      <c r="B13" s="1">
        <f t="shared" si="10"/>
        <v>2</v>
      </c>
      <c r="C13" s="1">
        <f t="shared" si="2"/>
        <v>11</v>
      </c>
      <c r="D13" s="1">
        <v>3</v>
      </c>
    </row>
    <row r="14" spans="1:4">
      <c r="A14" s="1">
        <f t="shared" si="0"/>
        <v>12</v>
      </c>
      <c r="B14" s="1">
        <f t="shared" si="10"/>
        <v>3</v>
      </c>
      <c r="C14" s="1">
        <f t="shared" si="2"/>
        <v>12</v>
      </c>
      <c r="D14" s="1">
        <v>3</v>
      </c>
    </row>
    <row r="15" spans="1:4">
      <c r="A15" s="1">
        <f t="shared" si="0"/>
        <v>13</v>
      </c>
      <c r="B15" s="1">
        <f t="shared" si="10"/>
        <v>4</v>
      </c>
      <c r="C15" s="1">
        <f t="shared" si="2"/>
        <v>13</v>
      </c>
      <c r="D15" s="1">
        <v>3</v>
      </c>
    </row>
    <row r="16" spans="1:4">
      <c r="A16" s="1">
        <f t="shared" si="0"/>
        <v>14</v>
      </c>
      <c r="B16" s="1">
        <f t="shared" si="10"/>
        <v>5</v>
      </c>
      <c r="C16" s="1">
        <f t="shared" si="2"/>
        <v>14</v>
      </c>
      <c r="D16" s="1">
        <v>6</v>
      </c>
    </row>
    <row r="17" spans="1:4">
      <c r="A17" s="1">
        <f t="shared" si="0"/>
        <v>15</v>
      </c>
      <c r="B17" s="1">
        <f t="shared" si="10"/>
        <v>6</v>
      </c>
      <c r="C17" s="1">
        <f t="shared" si="2"/>
        <v>15</v>
      </c>
      <c r="D17" s="1">
        <v>6</v>
      </c>
    </row>
    <row r="18" spans="1:4">
      <c r="A18" s="1">
        <f t="shared" si="0"/>
        <v>16</v>
      </c>
      <c r="B18" s="1">
        <f t="shared" si="10"/>
        <v>7</v>
      </c>
      <c r="C18" s="1">
        <f t="shared" si="2"/>
        <v>16</v>
      </c>
      <c r="D18" s="1">
        <v>6</v>
      </c>
    </row>
    <row r="19" spans="1:4">
      <c r="A19" s="1">
        <f t="shared" si="0"/>
        <v>17</v>
      </c>
      <c r="B19" s="1">
        <f t="shared" si="10"/>
        <v>8</v>
      </c>
      <c r="C19" s="1">
        <f t="shared" si="2"/>
        <v>17</v>
      </c>
      <c r="D19" s="1">
        <v>9</v>
      </c>
    </row>
    <row r="20" spans="1:4">
      <c r="A20" s="1">
        <f t="shared" si="0"/>
        <v>18</v>
      </c>
      <c r="B20" s="1">
        <f t="shared" si="10"/>
        <v>9</v>
      </c>
      <c r="C20" s="1">
        <f t="shared" si="2"/>
        <v>18</v>
      </c>
      <c r="D20" s="1">
        <v>9</v>
      </c>
    </row>
    <row r="21" spans="1:4">
      <c r="A21" s="1">
        <f t="shared" si="0"/>
        <v>19</v>
      </c>
      <c r="B21" s="1">
        <v>1</v>
      </c>
      <c r="C21" s="1">
        <f t="shared" si="2"/>
        <v>19</v>
      </c>
      <c r="D21" s="1">
        <v>9</v>
      </c>
    </row>
    <row r="22" spans="1:4">
      <c r="A22" s="1">
        <f t="shared" si="0"/>
        <v>20</v>
      </c>
      <c r="B22" s="1">
        <f t="shared" si="10"/>
        <v>2</v>
      </c>
      <c r="C22" s="1">
        <f t="shared" si="2"/>
        <v>20</v>
      </c>
      <c r="D22" s="1">
        <v>3</v>
      </c>
    </row>
    <row r="23" spans="1:4">
      <c r="A23" s="1">
        <f t="shared" si="0"/>
        <v>21</v>
      </c>
      <c r="B23" s="1">
        <f t="shared" si="10"/>
        <v>3</v>
      </c>
      <c r="C23" s="1">
        <f t="shared" si="2"/>
        <v>21</v>
      </c>
      <c r="D23" s="1">
        <v>3</v>
      </c>
    </row>
    <row r="24" spans="1:4">
      <c r="A24" s="1">
        <f t="shared" si="0"/>
        <v>22</v>
      </c>
      <c r="B24" s="1">
        <f t="shared" si="10"/>
        <v>4</v>
      </c>
      <c r="C24" s="1">
        <f t="shared" si="2"/>
        <v>22</v>
      </c>
      <c r="D24" s="1">
        <v>3</v>
      </c>
    </row>
    <row r="25" spans="1:4">
      <c r="A25" s="1">
        <f t="shared" si="0"/>
        <v>23</v>
      </c>
      <c r="B25" s="1">
        <f t="shared" si="10"/>
        <v>5</v>
      </c>
      <c r="C25" s="1">
        <f t="shared" si="2"/>
        <v>23</v>
      </c>
      <c r="D25" s="1">
        <v>6</v>
      </c>
    </row>
    <row r="26" spans="1:4">
      <c r="A26" s="1">
        <f t="shared" si="0"/>
        <v>24</v>
      </c>
      <c r="B26" s="1">
        <f t="shared" si="10"/>
        <v>6</v>
      </c>
      <c r="C26" s="1">
        <f t="shared" si="2"/>
        <v>24</v>
      </c>
      <c r="D26" s="1">
        <v>6</v>
      </c>
    </row>
    <row r="27" spans="1:4">
      <c r="A27" s="1">
        <f t="shared" si="0"/>
        <v>25</v>
      </c>
      <c r="B27" s="1">
        <f t="shared" si="10"/>
        <v>7</v>
      </c>
      <c r="C27" s="1">
        <f t="shared" si="2"/>
        <v>25</v>
      </c>
      <c r="D27" s="1">
        <v>6</v>
      </c>
    </row>
    <row r="28" spans="1:4">
      <c r="A28" s="1">
        <f t="shared" si="0"/>
        <v>26</v>
      </c>
      <c r="B28" s="1">
        <f t="shared" si="10"/>
        <v>8</v>
      </c>
      <c r="C28" s="1">
        <f t="shared" si="2"/>
        <v>26</v>
      </c>
      <c r="D28" s="1">
        <v>9</v>
      </c>
    </row>
    <row r="29" spans="1:4">
      <c r="A29" s="1">
        <f t="shared" si="0"/>
        <v>27</v>
      </c>
      <c r="B29" s="1">
        <f t="shared" si="10"/>
        <v>9</v>
      </c>
      <c r="C29" s="1">
        <f t="shared" si="2"/>
        <v>27</v>
      </c>
      <c r="D29" s="1">
        <v>9</v>
      </c>
    </row>
    <row r="30" spans="1:4">
      <c r="A30" s="1">
        <f t="shared" si="0"/>
        <v>28</v>
      </c>
      <c r="B30" s="1">
        <v>1</v>
      </c>
      <c r="C30" s="1">
        <f t="shared" si="2"/>
        <v>28</v>
      </c>
      <c r="D30" s="1">
        <v>9</v>
      </c>
    </row>
    <row r="31" spans="1:4">
      <c r="A31" s="1">
        <f t="shared" si="0"/>
        <v>29</v>
      </c>
      <c r="B31" s="1">
        <f t="shared" si="10"/>
        <v>2</v>
      </c>
      <c r="C31" s="1">
        <f t="shared" si="2"/>
        <v>29</v>
      </c>
      <c r="D31" s="1">
        <v>3</v>
      </c>
    </row>
    <row r="32" spans="1:4">
      <c r="A32" s="1">
        <f t="shared" si="0"/>
        <v>30</v>
      </c>
      <c r="B32" s="1">
        <f t="shared" si="10"/>
        <v>3</v>
      </c>
      <c r="C32" s="1">
        <f t="shared" si="2"/>
        <v>30</v>
      </c>
      <c r="D32" s="1">
        <v>3</v>
      </c>
    </row>
    <row r="33" spans="1:4">
      <c r="A33" s="1">
        <f t="shared" si="0"/>
        <v>31</v>
      </c>
      <c r="B33" s="1">
        <f t="shared" si="10"/>
        <v>4</v>
      </c>
      <c r="C33" s="1">
        <f t="shared" si="2"/>
        <v>31</v>
      </c>
      <c r="D33" s="1">
        <v>3</v>
      </c>
    </row>
    <row r="34" spans="1:4">
      <c r="A34" s="1">
        <f t="shared" si="0"/>
        <v>32</v>
      </c>
      <c r="B34" s="1">
        <f t="shared" si="10"/>
        <v>5</v>
      </c>
      <c r="C34" s="1">
        <f t="shared" si="2"/>
        <v>32</v>
      </c>
      <c r="D34" s="1">
        <v>6</v>
      </c>
    </row>
    <row r="35" spans="1:4">
      <c r="A35" s="1">
        <f t="shared" si="0"/>
        <v>33</v>
      </c>
      <c r="B35" s="1">
        <f t="shared" si="10"/>
        <v>6</v>
      </c>
      <c r="C35" s="1">
        <f t="shared" si="2"/>
        <v>33</v>
      </c>
      <c r="D35" s="1">
        <v>6</v>
      </c>
    </row>
    <row r="36" spans="1:4">
      <c r="A36" s="1">
        <f t="shared" si="0"/>
        <v>34</v>
      </c>
      <c r="B36" s="1">
        <f t="shared" si="10"/>
        <v>7</v>
      </c>
      <c r="C36" s="1">
        <f t="shared" si="2"/>
        <v>34</v>
      </c>
      <c r="D36" s="1">
        <v>6</v>
      </c>
    </row>
    <row r="37" spans="1:4">
      <c r="A37" s="1">
        <f t="shared" si="0"/>
        <v>35</v>
      </c>
      <c r="B37" s="1">
        <f t="shared" si="10"/>
        <v>8</v>
      </c>
      <c r="C37" s="1">
        <f t="shared" si="2"/>
        <v>35</v>
      </c>
      <c r="D37" s="1">
        <v>9</v>
      </c>
    </row>
    <row r="38" spans="1:4">
      <c r="A38" s="1">
        <f t="shared" si="0"/>
        <v>36</v>
      </c>
      <c r="B38" s="1">
        <f t="shared" si="10"/>
        <v>9</v>
      </c>
      <c r="C38" s="1">
        <f t="shared" si="2"/>
        <v>36</v>
      </c>
      <c r="D38" s="1">
        <v>9</v>
      </c>
    </row>
    <row r="39" spans="1:4">
      <c r="D3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Dozen</vt:lpstr>
      <vt:lpstr>Sector</vt:lpstr>
      <vt:lpstr>Partition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Melvin Nolasco</dc:creator>
  <cp:lastModifiedBy>LimFamily</cp:lastModifiedBy>
  <dcterms:created xsi:type="dcterms:W3CDTF">2018-07-17T23:12:51Z</dcterms:created>
  <dcterms:modified xsi:type="dcterms:W3CDTF">2019-10-22T04:02:39Z</dcterms:modified>
</cp:coreProperties>
</file>