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A008EE04-868F-451A-9A7D-0F22CBB2D5DA}" xr6:coauthVersionLast="45" xr6:coauthVersionMax="45" xr10:uidLastSave="{00000000-0000-0000-0000-000000000000}"/>
  <bookViews>
    <workbookView xWindow="-120" yWindow="-120" windowWidth="20730" windowHeight="11160" xr2:uid="{3C13BDEE-1265-4192-A12B-2EDF928BD0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A10" i="1" l="1"/>
  <c r="E9" i="1"/>
  <c r="G9" i="1"/>
  <c r="I9" i="1"/>
  <c r="E10" i="1"/>
  <c r="E11" i="1"/>
  <c r="E12" i="1"/>
  <c r="G10" i="1" l="1"/>
  <c r="K9" i="1"/>
  <c r="L9" i="1" s="1"/>
  <c r="F10" i="1"/>
  <c r="F44" i="1"/>
  <c r="F40" i="1"/>
  <c r="F36" i="1"/>
  <c r="F32" i="1"/>
  <c r="F28" i="1"/>
  <c r="F24" i="1"/>
  <c r="F20" i="1"/>
  <c r="F16" i="1"/>
  <c r="F12" i="1"/>
  <c r="F11" i="1"/>
  <c r="F43" i="1"/>
  <c r="F39" i="1"/>
  <c r="F35" i="1"/>
  <c r="F31" i="1"/>
  <c r="F27" i="1"/>
  <c r="F23" i="1"/>
  <c r="F19" i="1"/>
  <c r="F15" i="1"/>
  <c r="F45" i="1"/>
  <c r="F41" i="1"/>
  <c r="F37" i="1"/>
  <c r="F33" i="1"/>
  <c r="F29" i="1"/>
  <c r="F25" i="1"/>
  <c r="F21" i="1"/>
  <c r="F17" i="1"/>
  <c r="F18" i="1"/>
  <c r="F46" i="1"/>
  <c r="F42" i="1"/>
  <c r="F34" i="1"/>
  <c r="F26" i="1"/>
  <c r="F14" i="1"/>
  <c r="F13" i="1"/>
  <c r="F38" i="1"/>
  <c r="F30" i="1"/>
  <c r="F22" i="1"/>
  <c r="J9" i="1"/>
  <c r="CV20" i="1"/>
  <c r="DQ10" i="1"/>
  <c r="CZ46" i="1"/>
  <c r="DE45" i="1"/>
  <c r="DJ44" i="1"/>
  <c r="DO43" i="1"/>
  <c r="DT42" i="1"/>
  <c r="DA41" i="1"/>
  <c r="DK39" i="1"/>
  <c r="DU37" i="1"/>
  <c r="CT36" i="1"/>
  <c r="DD34" i="1"/>
  <c r="DF32" i="1"/>
  <c r="CP27" i="1"/>
  <c r="DX46" i="1"/>
  <c r="CR46" i="1"/>
  <c r="CW45" i="1"/>
  <c r="DB44" i="1"/>
  <c r="DG43" i="1"/>
  <c r="DL42" i="1"/>
  <c r="DV40" i="1"/>
  <c r="CU39" i="1"/>
  <c r="DE37" i="1"/>
  <c r="DO35" i="1"/>
  <c r="DY33" i="1"/>
  <c r="DK31" i="1"/>
  <c r="DM23" i="1"/>
  <c r="DP46" i="1"/>
  <c r="DU45" i="1"/>
  <c r="CO45" i="1"/>
  <c r="BD45" i="1" s="1"/>
  <c r="CT44" i="1"/>
  <c r="CY43" i="1"/>
  <c r="CV42" i="1"/>
  <c r="DF40" i="1"/>
  <c r="DP38" i="1"/>
  <c r="CO37" i="1"/>
  <c r="BD37" i="1" s="1"/>
  <c r="CY35" i="1"/>
  <c r="DI33" i="1"/>
  <c r="DG30" i="1"/>
  <c r="DH46" i="1"/>
  <c r="DM45" i="1"/>
  <c r="DR44" i="1"/>
  <c r="DW43" i="1"/>
  <c r="CQ43" i="1"/>
  <c r="DQ41" i="1"/>
  <c r="CP40" i="1"/>
  <c r="CZ38" i="1"/>
  <c r="DJ36" i="1"/>
  <c r="DT34" i="1"/>
  <c r="CS33" i="1"/>
  <c r="DQ28" i="1"/>
  <c r="DM10" i="1"/>
  <c r="DW46" i="1"/>
  <c r="DO46" i="1"/>
  <c r="DG46" i="1"/>
  <c r="CY46" i="1"/>
  <c r="CQ46" i="1"/>
  <c r="DT45" i="1"/>
  <c r="DL45" i="1"/>
  <c r="DD45" i="1"/>
  <c r="CV45" i="1"/>
  <c r="DY44" i="1"/>
  <c r="DQ44" i="1"/>
  <c r="DI44" i="1"/>
  <c r="DA44" i="1"/>
  <c r="CS44" i="1"/>
  <c r="DV43" i="1"/>
  <c r="DN43" i="1"/>
  <c r="DF43" i="1"/>
  <c r="CX43" i="1"/>
  <c r="CP43" i="1"/>
  <c r="DS42" i="1"/>
  <c r="DH42" i="1"/>
  <c r="CR42" i="1"/>
  <c r="DM41" i="1"/>
  <c r="CW41" i="1"/>
  <c r="DR40" i="1"/>
  <c r="DB40" i="1"/>
  <c r="DW39" i="1"/>
  <c r="DG39" i="1"/>
  <c r="CQ39" i="1"/>
  <c r="DL38" i="1"/>
  <c r="CV38" i="1"/>
  <c r="DQ37" i="1"/>
  <c r="DA37" i="1"/>
  <c r="DV36" i="1"/>
  <c r="DF36" i="1"/>
  <c r="CP36" i="1"/>
  <c r="DK35" i="1"/>
  <c r="CU35" i="1"/>
  <c r="DP34" i="1"/>
  <c r="CZ34" i="1"/>
  <c r="DU33" i="1"/>
  <c r="DE33" i="1"/>
  <c r="CO33" i="1"/>
  <c r="BD33" i="1" s="1"/>
  <c r="CX32" i="1"/>
  <c r="DC31" i="1"/>
  <c r="CQ30" i="1"/>
  <c r="DA28" i="1"/>
  <c r="DK26" i="1"/>
  <c r="DW21" i="1"/>
  <c r="DA10" i="1"/>
  <c r="DT46" i="1"/>
  <c r="DL46" i="1"/>
  <c r="DD46" i="1"/>
  <c r="CV46" i="1"/>
  <c r="DY45" i="1"/>
  <c r="DQ45" i="1"/>
  <c r="DI45" i="1"/>
  <c r="DA45" i="1"/>
  <c r="CS45" i="1"/>
  <c r="DV44" i="1"/>
  <c r="DN44" i="1"/>
  <c r="DF44" i="1"/>
  <c r="CX44" i="1"/>
  <c r="CP44" i="1"/>
  <c r="DS43" i="1"/>
  <c r="DK43" i="1"/>
  <c r="DC43" i="1"/>
  <c r="CU43" i="1"/>
  <c r="DX42" i="1"/>
  <c r="DP42" i="1"/>
  <c r="DD42" i="1"/>
  <c r="DY41" i="1"/>
  <c r="DI41" i="1"/>
  <c r="CS41" i="1"/>
  <c r="DN40" i="1"/>
  <c r="CX40" i="1"/>
  <c r="DS39" i="1"/>
  <c r="DC39" i="1"/>
  <c r="DX38" i="1"/>
  <c r="DH38" i="1"/>
  <c r="CR38" i="1"/>
  <c r="DM37" i="1"/>
  <c r="CW37" i="1"/>
  <c r="DR36" i="1"/>
  <c r="DB36" i="1"/>
  <c r="DW35" i="1"/>
  <c r="DG35" i="1"/>
  <c r="CQ35" i="1"/>
  <c r="DL34" i="1"/>
  <c r="CV34" i="1"/>
  <c r="DQ33" i="1"/>
  <c r="DA33" i="1"/>
  <c r="DU32" i="1"/>
  <c r="CP32" i="1"/>
  <c r="CU31" i="1"/>
  <c r="DL29" i="1"/>
  <c r="DV27" i="1"/>
  <c r="CU26" i="1"/>
  <c r="CO10" i="1"/>
  <c r="BD10" i="1" s="1"/>
  <c r="CO11" i="1"/>
  <c r="BD11" i="1" s="1"/>
  <c r="CS11" i="1"/>
  <c r="CW11" i="1"/>
  <c r="DA11" i="1"/>
  <c r="DE11" i="1"/>
  <c r="DI11" i="1"/>
  <c r="DM11" i="1"/>
  <c r="DQ11" i="1"/>
  <c r="DU11" i="1"/>
  <c r="DY11" i="1"/>
  <c r="CR12" i="1"/>
  <c r="CV12" i="1"/>
  <c r="CZ12" i="1"/>
  <c r="DD12" i="1"/>
  <c r="DH12" i="1"/>
  <c r="DL12" i="1"/>
  <c r="DP12" i="1"/>
  <c r="DT12" i="1"/>
  <c r="DX12" i="1"/>
  <c r="CQ13" i="1"/>
  <c r="CU13" i="1"/>
  <c r="CY13" i="1"/>
  <c r="DC13" i="1"/>
  <c r="DG13" i="1"/>
  <c r="DK13" i="1"/>
  <c r="DO13" i="1"/>
  <c r="DS13" i="1"/>
  <c r="DW13" i="1"/>
  <c r="CP14" i="1"/>
  <c r="CT14" i="1"/>
  <c r="CX14" i="1"/>
  <c r="DB14" i="1"/>
  <c r="DF14" i="1"/>
  <c r="DJ14" i="1"/>
  <c r="DN14" i="1"/>
  <c r="DR14" i="1"/>
  <c r="DV14" i="1"/>
  <c r="CO15" i="1"/>
  <c r="BD15" i="1" s="1"/>
  <c r="CS15" i="1"/>
  <c r="CW15" i="1"/>
  <c r="DA15" i="1"/>
  <c r="DE15" i="1"/>
  <c r="DI15" i="1"/>
  <c r="DM15" i="1"/>
  <c r="DQ15" i="1"/>
  <c r="DU15" i="1"/>
  <c r="DY15" i="1"/>
  <c r="CR16" i="1"/>
  <c r="CV16" i="1"/>
  <c r="CZ16" i="1"/>
  <c r="DD16" i="1"/>
  <c r="DH16" i="1"/>
  <c r="DL16" i="1"/>
  <c r="DP16" i="1"/>
  <c r="DT16" i="1"/>
  <c r="DX16" i="1"/>
  <c r="CQ17" i="1"/>
  <c r="CU17" i="1"/>
  <c r="CY17" i="1"/>
  <c r="DC17" i="1"/>
  <c r="DG17" i="1"/>
  <c r="DK17" i="1"/>
  <c r="DO17" i="1"/>
  <c r="DS17" i="1"/>
  <c r="DW17" i="1"/>
  <c r="CP18" i="1"/>
  <c r="CT18" i="1"/>
  <c r="CX18" i="1"/>
  <c r="DB18" i="1"/>
  <c r="DF18" i="1"/>
  <c r="DJ18" i="1"/>
  <c r="DN18" i="1"/>
  <c r="DR18" i="1"/>
  <c r="DV18" i="1"/>
  <c r="CO19" i="1"/>
  <c r="BD19" i="1" s="1"/>
  <c r="CS19" i="1"/>
  <c r="CW19" i="1"/>
  <c r="DA19" i="1"/>
  <c r="DE19" i="1"/>
  <c r="DI19" i="1"/>
  <c r="DM19" i="1"/>
  <c r="DQ19" i="1"/>
  <c r="DU19" i="1"/>
  <c r="DY19" i="1"/>
  <c r="CR20" i="1"/>
  <c r="CP11" i="1"/>
  <c r="CT11" i="1"/>
  <c r="CX11" i="1"/>
  <c r="DB11" i="1"/>
  <c r="DF11" i="1"/>
  <c r="DJ11" i="1"/>
  <c r="DN11" i="1"/>
  <c r="DR11" i="1"/>
  <c r="DV11" i="1"/>
  <c r="CO12" i="1"/>
  <c r="BD12" i="1" s="1"/>
  <c r="CS12" i="1"/>
  <c r="CW12" i="1"/>
  <c r="DA12" i="1"/>
  <c r="DE12" i="1"/>
  <c r="DI12" i="1"/>
  <c r="DM12" i="1"/>
  <c r="DQ12" i="1"/>
  <c r="DU12" i="1"/>
  <c r="DY12" i="1"/>
  <c r="CR13" i="1"/>
  <c r="CV13" i="1"/>
  <c r="CZ13" i="1"/>
  <c r="DD13" i="1"/>
  <c r="DH13" i="1"/>
  <c r="DL13" i="1"/>
  <c r="DP13" i="1"/>
  <c r="DT13" i="1"/>
  <c r="DX13" i="1"/>
  <c r="CQ14" i="1"/>
  <c r="CU14" i="1"/>
  <c r="CY14" i="1"/>
  <c r="DC14" i="1"/>
  <c r="DG14" i="1"/>
  <c r="DK14" i="1"/>
  <c r="DO14" i="1"/>
  <c r="DS14" i="1"/>
  <c r="DW14" i="1"/>
  <c r="CP15" i="1"/>
  <c r="CT15" i="1"/>
  <c r="CX15" i="1"/>
  <c r="DB15" i="1"/>
  <c r="DF15" i="1"/>
  <c r="DJ15" i="1"/>
  <c r="DN15" i="1"/>
  <c r="DR15" i="1"/>
  <c r="DV15" i="1"/>
  <c r="CO16" i="1"/>
  <c r="BD16" i="1" s="1"/>
  <c r="CS16" i="1"/>
  <c r="CW16" i="1"/>
  <c r="DA16" i="1"/>
  <c r="DE16" i="1"/>
  <c r="DI16" i="1"/>
  <c r="DM16" i="1"/>
  <c r="DQ16" i="1"/>
  <c r="DU16" i="1"/>
  <c r="DY16" i="1"/>
  <c r="CR17" i="1"/>
  <c r="CV17" i="1"/>
  <c r="CZ17" i="1"/>
  <c r="DD17" i="1"/>
  <c r="DH17" i="1"/>
  <c r="DL17" i="1"/>
  <c r="DP17" i="1"/>
  <c r="DT17" i="1"/>
  <c r="DX17" i="1"/>
  <c r="CQ18" i="1"/>
  <c r="CU18" i="1"/>
  <c r="CY18" i="1"/>
  <c r="DC18" i="1"/>
  <c r="DG18" i="1"/>
  <c r="DK18" i="1"/>
  <c r="DO18" i="1"/>
  <c r="DS18" i="1"/>
  <c r="DW18" i="1"/>
  <c r="CP19" i="1"/>
  <c r="CT19" i="1"/>
  <c r="CX19" i="1"/>
  <c r="CQ11" i="1"/>
  <c r="CU11" i="1"/>
  <c r="CY11" i="1"/>
  <c r="DC11" i="1"/>
  <c r="DG11" i="1"/>
  <c r="DK11" i="1"/>
  <c r="DO11" i="1"/>
  <c r="DS11" i="1"/>
  <c r="DW11" i="1"/>
  <c r="CP12" i="1"/>
  <c r="CT12" i="1"/>
  <c r="CX12" i="1"/>
  <c r="DB12" i="1"/>
  <c r="DF12" i="1"/>
  <c r="DJ12" i="1"/>
  <c r="DN12" i="1"/>
  <c r="DR12" i="1"/>
  <c r="DV12" i="1"/>
  <c r="CO13" i="1"/>
  <c r="BD13" i="1" s="1"/>
  <c r="CS13" i="1"/>
  <c r="CW13" i="1"/>
  <c r="DA13" i="1"/>
  <c r="DE13" i="1"/>
  <c r="DI13" i="1"/>
  <c r="DM13" i="1"/>
  <c r="DQ13" i="1"/>
  <c r="DU13" i="1"/>
  <c r="DY13" i="1"/>
  <c r="CR14" i="1"/>
  <c r="CV14" i="1"/>
  <c r="CZ14" i="1"/>
  <c r="DD14" i="1"/>
  <c r="DH14" i="1"/>
  <c r="DL14" i="1"/>
  <c r="DP14" i="1"/>
  <c r="DT14" i="1"/>
  <c r="DX14" i="1"/>
  <c r="CQ15" i="1"/>
  <c r="CU15" i="1"/>
  <c r="CY15" i="1"/>
  <c r="DC15" i="1"/>
  <c r="DG15" i="1"/>
  <c r="DK15" i="1"/>
  <c r="DO15" i="1"/>
  <c r="DS15" i="1"/>
  <c r="DW15" i="1"/>
  <c r="CP16" i="1"/>
  <c r="CT16" i="1"/>
  <c r="CX16" i="1"/>
  <c r="DB16" i="1"/>
  <c r="DF16" i="1"/>
  <c r="CR11" i="1"/>
  <c r="DH11" i="1"/>
  <c r="DX11" i="1"/>
  <c r="DC12" i="1"/>
  <c r="DS12" i="1"/>
  <c r="CX13" i="1"/>
  <c r="DN13" i="1"/>
  <c r="CS14" i="1"/>
  <c r="DI14" i="1"/>
  <c r="DY14" i="1"/>
  <c r="DD15" i="1"/>
  <c r="DT15" i="1"/>
  <c r="CY16" i="1"/>
  <c r="DK16" i="1"/>
  <c r="DS16" i="1"/>
  <c r="CP17" i="1"/>
  <c r="CX17" i="1"/>
  <c r="DF17" i="1"/>
  <c r="DN17" i="1"/>
  <c r="DV17" i="1"/>
  <c r="CS18" i="1"/>
  <c r="DA18" i="1"/>
  <c r="DI18" i="1"/>
  <c r="DQ18" i="1"/>
  <c r="DY18" i="1"/>
  <c r="CV19" i="1"/>
  <c r="DC19" i="1"/>
  <c r="DH19" i="1"/>
  <c r="DN19" i="1"/>
  <c r="DS19" i="1"/>
  <c r="DX19" i="1"/>
  <c r="CS20" i="1"/>
  <c r="CW20" i="1"/>
  <c r="DA20" i="1"/>
  <c r="DE20" i="1"/>
  <c r="DI20" i="1"/>
  <c r="DM20" i="1"/>
  <c r="DQ20" i="1"/>
  <c r="DU20" i="1"/>
  <c r="DY20" i="1"/>
  <c r="CR21" i="1"/>
  <c r="CV21" i="1"/>
  <c r="CZ21" i="1"/>
  <c r="DD21" i="1"/>
  <c r="DH21" i="1"/>
  <c r="DL21" i="1"/>
  <c r="DP21" i="1"/>
  <c r="DT21" i="1"/>
  <c r="DX21" i="1"/>
  <c r="CQ22" i="1"/>
  <c r="CU22" i="1"/>
  <c r="CY22" i="1"/>
  <c r="DC22" i="1"/>
  <c r="DG22" i="1"/>
  <c r="DK22" i="1"/>
  <c r="DO22" i="1"/>
  <c r="DS22" i="1"/>
  <c r="DW22" i="1"/>
  <c r="CP23" i="1"/>
  <c r="CT23" i="1"/>
  <c r="CX23" i="1"/>
  <c r="DB23" i="1"/>
  <c r="DF23" i="1"/>
  <c r="DJ23" i="1"/>
  <c r="DN23" i="1"/>
  <c r="DR23" i="1"/>
  <c r="DV23" i="1"/>
  <c r="CO24" i="1"/>
  <c r="BD24" i="1" s="1"/>
  <c r="CS24" i="1"/>
  <c r="CW24" i="1"/>
  <c r="DA24" i="1"/>
  <c r="DE24" i="1"/>
  <c r="DI24" i="1"/>
  <c r="DM24" i="1"/>
  <c r="DQ24" i="1"/>
  <c r="DU24" i="1"/>
  <c r="DY24" i="1"/>
  <c r="CR25" i="1"/>
  <c r="CV25" i="1"/>
  <c r="CZ25" i="1"/>
  <c r="DD25" i="1"/>
  <c r="DH25" i="1"/>
  <c r="DL25" i="1"/>
  <c r="DP25" i="1"/>
  <c r="CV11" i="1"/>
  <c r="DL11" i="1"/>
  <c r="CQ12" i="1"/>
  <c r="DG12" i="1"/>
  <c r="DW12" i="1"/>
  <c r="DB13" i="1"/>
  <c r="DR13" i="1"/>
  <c r="CW14" i="1"/>
  <c r="DM14" i="1"/>
  <c r="CR15" i="1"/>
  <c r="DH15" i="1"/>
  <c r="DX15" i="1"/>
  <c r="DC16" i="1"/>
  <c r="DN16" i="1"/>
  <c r="DV16" i="1"/>
  <c r="CS17" i="1"/>
  <c r="DA17" i="1"/>
  <c r="DI17" i="1"/>
  <c r="DQ17" i="1"/>
  <c r="DY17" i="1"/>
  <c r="CV18" i="1"/>
  <c r="DD18" i="1"/>
  <c r="DL18" i="1"/>
  <c r="DT18" i="1"/>
  <c r="CQ19" i="1"/>
  <c r="CY19" i="1"/>
  <c r="DD19" i="1"/>
  <c r="DJ19" i="1"/>
  <c r="DO19" i="1"/>
  <c r="DT19" i="1"/>
  <c r="CO20" i="1"/>
  <c r="BD20" i="1" s="1"/>
  <c r="CT20" i="1"/>
  <c r="CX20" i="1"/>
  <c r="DB20" i="1"/>
  <c r="DF20" i="1"/>
  <c r="DJ20" i="1"/>
  <c r="DN20" i="1"/>
  <c r="DR20" i="1"/>
  <c r="DV20" i="1"/>
  <c r="CO21" i="1"/>
  <c r="BD21" i="1" s="1"/>
  <c r="CS21" i="1"/>
  <c r="CW21" i="1"/>
  <c r="DA21" i="1"/>
  <c r="DE21" i="1"/>
  <c r="DI21" i="1"/>
  <c r="DM21" i="1"/>
  <c r="DQ21" i="1"/>
  <c r="DU21" i="1"/>
  <c r="DY21" i="1"/>
  <c r="CR22" i="1"/>
  <c r="CV22" i="1"/>
  <c r="CZ22" i="1"/>
  <c r="DD22" i="1"/>
  <c r="DH22" i="1"/>
  <c r="DL22" i="1"/>
  <c r="DP22" i="1"/>
  <c r="DT22" i="1"/>
  <c r="DX22" i="1"/>
  <c r="CQ23" i="1"/>
  <c r="CU23" i="1"/>
  <c r="CY23" i="1"/>
  <c r="DC23" i="1"/>
  <c r="DG23" i="1"/>
  <c r="DK23" i="1"/>
  <c r="DO23" i="1"/>
  <c r="DS23" i="1"/>
  <c r="DW23" i="1"/>
  <c r="CP24" i="1"/>
  <c r="BE24" i="1" s="1"/>
  <c r="CT24" i="1"/>
  <c r="CX24" i="1"/>
  <c r="DB24" i="1"/>
  <c r="DF24" i="1"/>
  <c r="DJ24" i="1"/>
  <c r="DN24" i="1"/>
  <c r="DR24" i="1"/>
  <c r="DV24" i="1"/>
  <c r="CO25" i="1"/>
  <c r="BD25" i="1" s="1"/>
  <c r="CS25" i="1"/>
  <c r="CW25" i="1"/>
  <c r="DA25" i="1"/>
  <c r="DE25" i="1"/>
  <c r="DI25" i="1"/>
  <c r="DM25" i="1"/>
  <c r="DQ25" i="1"/>
  <c r="CZ11" i="1"/>
  <c r="DP11" i="1"/>
  <c r="CU12" i="1"/>
  <c r="DK12" i="1"/>
  <c r="CP13" i="1"/>
  <c r="DF13" i="1"/>
  <c r="DV13" i="1"/>
  <c r="DA14" i="1"/>
  <c r="DQ14" i="1"/>
  <c r="CV15" i="1"/>
  <c r="DL15" i="1"/>
  <c r="CQ16" i="1"/>
  <c r="DG16" i="1"/>
  <c r="DO16" i="1"/>
  <c r="DW16" i="1"/>
  <c r="CT17" i="1"/>
  <c r="DB17" i="1"/>
  <c r="DJ17" i="1"/>
  <c r="DR17" i="1"/>
  <c r="CO18" i="1"/>
  <c r="BD18" i="1" s="1"/>
  <c r="CW18" i="1"/>
  <c r="DE18" i="1"/>
  <c r="DM18" i="1"/>
  <c r="DU18" i="1"/>
  <c r="CR19" i="1"/>
  <c r="CZ19" i="1"/>
  <c r="DF19" i="1"/>
  <c r="DK19" i="1"/>
  <c r="DP19" i="1"/>
  <c r="DV19" i="1"/>
  <c r="CP20" i="1"/>
  <c r="BE20" i="1" s="1"/>
  <c r="CU20" i="1"/>
  <c r="CY20" i="1"/>
  <c r="DC20" i="1"/>
  <c r="DG20" i="1"/>
  <c r="DK20" i="1"/>
  <c r="DO20" i="1"/>
  <c r="DS20" i="1"/>
  <c r="DW20" i="1"/>
  <c r="CP21" i="1"/>
  <c r="BE21" i="1" s="1"/>
  <c r="CT21" i="1"/>
  <c r="CX21" i="1"/>
  <c r="DB21" i="1"/>
  <c r="DF21" i="1"/>
  <c r="DJ21" i="1"/>
  <c r="DN21" i="1"/>
  <c r="DR21" i="1"/>
  <c r="DV21" i="1"/>
  <c r="CO22" i="1"/>
  <c r="BD22" i="1" s="1"/>
  <c r="CS22" i="1"/>
  <c r="CW22" i="1"/>
  <c r="DA22" i="1"/>
  <c r="DE22" i="1"/>
  <c r="DI22" i="1"/>
  <c r="DM22" i="1"/>
  <c r="DQ22" i="1"/>
  <c r="DU22" i="1"/>
  <c r="DY22" i="1"/>
  <c r="CR23" i="1"/>
  <c r="CV23" i="1"/>
  <c r="CZ23" i="1"/>
  <c r="DD23" i="1"/>
  <c r="DH23" i="1"/>
  <c r="DL23" i="1"/>
  <c r="DP23" i="1"/>
  <c r="DT23" i="1"/>
  <c r="DX23" i="1"/>
  <c r="CQ24" i="1"/>
  <c r="BF24" i="1" s="1"/>
  <c r="CU24" i="1"/>
  <c r="CY24" i="1"/>
  <c r="DC24" i="1"/>
  <c r="DG24" i="1"/>
  <c r="DK24" i="1"/>
  <c r="DO24" i="1"/>
  <c r="DS24" i="1"/>
  <c r="DW24" i="1"/>
  <c r="CP25" i="1"/>
  <c r="BE25" i="1" s="1"/>
  <c r="CT25" i="1"/>
  <c r="CX25" i="1"/>
  <c r="DB25" i="1"/>
  <c r="DF25" i="1"/>
  <c r="DJ25" i="1"/>
  <c r="DN25" i="1"/>
  <c r="DR25" i="1"/>
  <c r="DV25" i="1"/>
  <c r="DD11" i="1"/>
  <c r="CT13" i="1"/>
  <c r="DU14" i="1"/>
  <c r="DJ16" i="1"/>
  <c r="DE17" i="1"/>
  <c r="CZ18" i="1"/>
  <c r="CU19" i="1"/>
  <c r="DR19" i="1"/>
  <c r="CZ20" i="1"/>
  <c r="DP20" i="1"/>
  <c r="CU21" i="1"/>
  <c r="DK21" i="1"/>
  <c r="CP22" i="1"/>
  <c r="DF22" i="1"/>
  <c r="DV22" i="1"/>
  <c r="DA23" i="1"/>
  <c r="DQ23" i="1"/>
  <c r="CV24" i="1"/>
  <c r="DL24" i="1"/>
  <c r="CQ25" i="1"/>
  <c r="BF25" i="1" s="1"/>
  <c r="DG25" i="1"/>
  <c r="DT25" i="1"/>
  <c r="DY25" i="1"/>
  <c r="CR26" i="1"/>
  <c r="CV26" i="1"/>
  <c r="CZ26" i="1"/>
  <c r="DD26" i="1"/>
  <c r="DH26" i="1"/>
  <c r="DL26" i="1"/>
  <c r="DP26" i="1"/>
  <c r="DT26" i="1"/>
  <c r="DX26" i="1"/>
  <c r="CQ27" i="1"/>
  <c r="CU27" i="1"/>
  <c r="CY27" i="1"/>
  <c r="DC27" i="1"/>
  <c r="DG27" i="1"/>
  <c r="DK27" i="1"/>
  <c r="DO27" i="1"/>
  <c r="DS27" i="1"/>
  <c r="DW27" i="1"/>
  <c r="CP28" i="1"/>
  <c r="CT28" i="1"/>
  <c r="CX28" i="1"/>
  <c r="DB28" i="1"/>
  <c r="DF28" i="1"/>
  <c r="DJ28" i="1"/>
  <c r="DN28" i="1"/>
  <c r="DR28" i="1"/>
  <c r="DV28" i="1"/>
  <c r="CO29" i="1"/>
  <c r="BD29" i="1" s="1"/>
  <c r="CS29" i="1"/>
  <c r="CW29" i="1"/>
  <c r="DA29" i="1"/>
  <c r="DE29" i="1"/>
  <c r="DI29" i="1"/>
  <c r="DM29" i="1"/>
  <c r="DQ29" i="1"/>
  <c r="DU29" i="1"/>
  <c r="DY29" i="1"/>
  <c r="CR30" i="1"/>
  <c r="CV30" i="1"/>
  <c r="CZ30" i="1"/>
  <c r="DD30" i="1"/>
  <c r="DH30" i="1"/>
  <c r="DL30" i="1"/>
  <c r="DP30" i="1"/>
  <c r="DT30" i="1"/>
  <c r="DX30" i="1"/>
  <c r="DT11" i="1"/>
  <c r="DJ13" i="1"/>
  <c r="CZ15" i="1"/>
  <c r="DR16" i="1"/>
  <c r="DM17" i="1"/>
  <c r="DH18" i="1"/>
  <c r="DB19" i="1"/>
  <c r="DW19" i="1"/>
  <c r="DD20" i="1"/>
  <c r="DT20" i="1"/>
  <c r="CY21" i="1"/>
  <c r="DO21" i="1"/>
  <c r="CT22" i="1"/>
  <c r="DJ22" i="1"/>
  <c r="CO23" i="1"/>
  <c r="BD23" i="1" s="1"/>
  <c r="DE23" i="1"/>
  <c r="DU23" i="1"/>
  <c r="CZ24" i="1"/>
  <c r="DP24" i="1"/>
  <c r="CU25" i="1"/>
  <c r="DK25" i="1"/>
  <c r="DU25" i="1"/>
  <c r="CO26" i="1"/>
  <c r="BD26" i="1" s="1"/>
  <c r="CS26" i="1"/>
  <c r="CW26" i="1"/>
  <c r="DA26" i="1"/>
  <c r="DE26" i="1"/>
  <c r="DI26" i="1"/>
  <c r="DM26" i="1"/>
  <c r="DQ26" i="1"/>
  <c r="DU26" i="1"/>
  <c r="DY26" i="1"/>
  <c r="CR27" i="1"/>
  <c r="CV27" i="1"/>
  <c r="CZ27" i="1"/>
  <c r="DD27" i="1"/>
  <c r="DH27" i="1"/>
  <c r="DL27" i="1"/>
  <c r="DP27" i="1"/>
  <c r="DT27" i="1"/>
  <c r="DX27" i="1"/>
  <c r="CQ28" i="1"/>
  <c r="CU28" i="1"/>
  <c r="CY28" i="1"/>
  <c r="DC28" i="1"/>
  <c r="DG28" i="1"/>
  <c r="DK28" i="1"/>
  <c r="DO28" i="1"/>
  <c r="DS28" i="1"/>
  <c r="DW28" i="1"/>
  <c r="CP29" i="1"/>
  <c r="CT29" i="1"/>
  <c r="CX29" i="1"/>
  <c r="DB29" i="1"/>
  <c r="DF29" i="1"/>
  <c r="DJ29" i="1"/>
  <c r="DN29" i="1"/>
  <c r="DR29" i="1"/>
  <c r="DV29" i="1"/>
  <c r="CO30" i="1"/>
  <c r="BD30" i="1" s="1"/>
  <c r="CS30" i="1"/>
  <c r="CW30" i="1"/>
  <c r="DA30" i="1"/>
  <c r="DE30" i="1"/>
  <c r="DI30" i="1"/>
  <c r="DM30" i="1"/>
  <c r="DQ30" i="1"/>
  <c r="DU30" i="1"/>
  <c r="DY30" i="1"/>
  <c r="CR31" i="1"/>
  <c r="CV31" i="1"/>
  <c r="CZ31" i="1"/>
  <c r="DD31" i="1"/>
  <c r="DH31" i="1"/>
  <c r="DL31" i="1"/>
  <c r="DP31" i="1"/>
  <c r="DT31" i="1"/>
  <c r="DX31" i="1"/>
  <c r="CQ32" i="1"/>
  <c r="CU32" i="1"/>
  <c r="CY32" i="1"/>
  <c r="DC32" i="1"/>
  <c r="DG32" i="1"/>
  <c r="DK32" i="1"/>
  <c r="DO32" i="1"/>
  <c r="CY12" i="1"/>
  <c r="CO14" i="1"/>
  <c r="BD14" i="1" s="1"/>
  <c r="DP15" i="1"/>
  <c r="CO17" i="1"/>
  <c r="BD17" i="1" s="1"/>
  <c r="DU17" i="1"/>
  <c r="DP18" i="1"/>
  <c r="DG19" i="1"/>
  <c r="CQ20" i="1"/>
  <c r="BF20" i="1" s="1"/>
  <c r="DH20" i="1"/>
  <c r="DX20" i="1"/>
  <c r="DC21" i="1"/>
  <c r="DS21" i="1"/>
  <c r="CX22" i="1"/>
  <c r="DN22" i="1"/>
  <c r="CS23" i="1"/>
  <c r="DI23" i="1"/>
  <c r="DY23" i="1"/>
  <c r="DD24" i="1"/>
  <c r="DT24" i="1"/>
  <c r="CY25" i="1"/>
  <c r="DO25" i="1"/>
  <c r="DW25" i="1"/>
  <c r="CP26" i="1"/>
  <c r="CT26" i="1"/>
  <c r="CX26" i="1"/>
  <c r="DB26" i="1"/>
  <c r="DF26" i="1"/>
  <c r="DJ26" i="1"/>
  <c r="DN26" i="1"/>
  <c r="DR26" i="1"/>
  <c r="DV26" i="1"/>
  <c r="CO27" i="1"/>
  <c r="BD27" i="1" s="1"/>
  <c r="CS27" i="1"/>
  <c r="CW27" i="1"/>
  <c r="DA27" i="1"/>
  <c r="DE27" i="1"/>
  <c r="DI27" i="1"/>
  <c r="DM27" i="1"/>
  <c r="DQ27" i="1"/>
  <c r="DU27" i="1"/>
  <c r="DY27" i="1"/>
  <c r="CR28" i="1"/>
  <c r="CV28" i="1"/>
  <c r="CZ28" i="1"/>
  <c r="DD28" i="1"/>
  <c r="DH28" i="1"/>
  <c r="DL28" i="1"/>
  <c r="DP28" i="1"/>
  <c r="DT28" i="1"/>
  <c r="DX28" i="1"/>
  <c r="CQ29" i="1"/>
  <c r="CU29" i="1"/>
  <c r="CY29" i="1"/>
  <c r="DC29" i="1"/>
  <c r="DG29" i="1"/>
  <c r="DK29" i="1"/>
  <c r="DO29" i="1"/>
  <c r="DS29" i="1"/>
  <c r="DW29" i="1"/>
  <c r="CP30" i="1"/>
  <c r="CT30" i="1"/>
  <c r="CX30" i="1"/>
  <c r="DB30" i="1"/>
  <c r="DF30" i="1"/>
  <c r="DJ30" i="1"/>
  <c r="DN30" i="1"/>
  <c r="DR30" i="1"/>
  <c r="DV30" i="1"/>
  <c r="CO31" i="1"/>
  <c r="BD31" i="1" s="1"/>
  <c r="CS31" i="1"/>
  <c r="CW31" i="1"/>
  <c r="DA31" i="1"/>
  <c r="DE31" i="1"/>
  <c r="DI31" i="1"/>
  <c r="DM31" i="1"/>
  <c r="DQ31" i="1"/>
  <c r="DU31" i="1"/>
  <c r="DY31" i="1"/>
  <c r="CR32" i="1"/>
  <c r="CV32" i="1"/>
  <c r="CZ32" i="1"/>
  <c r="DD32" i="1"/>
  <c r="DH32" i="1"/>
  <c r="DL32" i="1"/>
  <c r="DP32" i="1"/>
  <c r="DT32" i="1"/>
  <c r="DX32" i="1"/>
  <c r="DO12" i="1"/>
  <c r="CR18" i="1"/>
  <c r="DL20" i="1"/>
  <c r="DB22" i="1"/>
  <c r="CR24" i="1"/>
  <c r="DS25" i="1"/>
  <c r="CY26" i="1"/>
  <c r="DO26" i="1"/>
  <c r="CT27" i="1"/>
  <c r="DJ27" i="1"/>
  <c r="CO28" i="1"/>
  <c r="BD28" i="1" s="1"/>
  <c r="DE28" i="1"/>
  <c r="DU28" i="1"/>
  <c r="CZ29" i="1"/>
  <c r="DP29" i="1"/>
  <c r="CU30" i="1"/>
  <c r="DK30" i="1"/>
  <c r="CP31" i="1"/>
  <c r="BE31" i="1" s="1"/>
  <c r="CX31" i="1"/>
  <c r="DF31" i="1"/>
  <c r="DN31" i="1"/>
  <c r="DV31" i="1"/>
  <c r="CS32" i="1"/>
  <c r="DA32" i="1"/>
  <c r="DI32" i="1"/>
  <c r="DQ32" i="1"/>
  <c r="DV32" i="1"/>
  <c r="CP33" i="1"/>
  <c r="CT33" i="1"/>
  <c r="CX33" i="1"/>
  <c r="DB33" i="1"/>
  <c r="DF33" i="1"/>
  <c r="DJ33" i="1"/>
  <c r="DN33" i="1"/>
  <c r="DR33" i="1"/>
  <c r="DV33" i="1"/>
  <c r="CO34" i="1"/>
  <c r="BD34" i="1" s="1"/>
  <c r="CS34" i="1"/>
  <c r="CW34" i="1"/>
  <c r="DA34" i="1"/>
  <c r="DE34" i="1"/>
  <c r="DI34" i="1"/>
  <c r="DM34" i="1"/>
  <c r="DQ34" i="1"/>
  <c r="DU34" i="1"/>
  <c r="DY34" i="1"/>
  <c r="CR35" i="1"/>
  <c r="CV35" i="1"/>
  <c r="CZ35" i="1"/>
  <c r="DD35" i="1"/>
  <c r="DH35" i="1"/>
  <c r="DL35" i="1"/>
  <c r="DP35" i="1"/>
  <c r="DT35" i="1"/>
  <c r="DX35" i="1"/>
  <c r="CQ36" i="1"/>
  <c r="CU36" i="1"/>
  <c r="CY36" i="1"/>
  <c r="DC36" i="1"/>
  <c r="DG36" i="1"/>
  <c r="DK36" i="1"/>
  <c r="DO36" i="1"/>
  <c r="DS36" i="1"/>
  <c r="DW36" i="1"/>
  <c r="CP37" i="1"/>
  <c r="CT37" i="1"/>
  <c r="CX37" i="1"/>
  <c r="DB37" i="1"/>
  <c r="DF37" i="1"/>
  <c r="DJ37" i="1"/>
  <c r="DN37" i="1"/>
  <c r="DR37" i="1"/>
  <c r="DV37" i="1"/>
  <c r="CO38" i="1"/>
  <c r="BD38" i="1" s="1"/>
  <c r="CS38" i="1"/>
  <c r="CW38" i="1"/>
  <c r="DA38" i="1"/>
  <c r="DE38" i="1"/>
  <c r="DI38" i="1"/>
  <c r="DM38" i="1"/>
  <c r="DQ38" i="1"/>
  <c r="DU38" i="1"/>
  <c r="DY38" i="1"/>
  <c r="CR39" i="1"/>
  <c r="CV39" i="1"/>
  <c r="CZ39" i="1"/>
  <c r="DD39" i="1"/>
  <c r="DH39" i="1"/>
  <c r="DL39" i="1"/>
  <c r="DP39" i="1"/>
  <c r="DT39" i="1"/>
  <c r="DX39" i="1"/>
  <c r="CQ40" i="1"/>
  <c r="CU40" i="1"/>
  <c r="CY40" i="1"/>
  <c r="DC40" i="1"/>
  <c r="DG40" i="1"/>
  <c r="DK40" i="1"/>
  <c r="DO40" i="1"/>
  <c r="DS40" i="1"/>
  <c r="DW40" i="1"/>
  <c r="CP41" i="1"/>
  <c r="CT41" i="1"/>
  <c r="CX41" i="1"/>
  <c r="DB41" i="1"/>
  <c r="DF41" i="1"/>
  <c r="DJ41" i="1"/>
  <c r="DN41" i="1"/>
  <c r="DR41" i="1"/>
  <c r="DV41" i="1"/>
  <c r="CO42" i="1"/>
  <c r="BD42" i="1" s="1"/>
  <c r="CS42" i="1"/>
  <c r="CW42" i="1"/>
  <c r="DA42" i="1"/>
  <c r="DE42" i="1"/>
  <c r="DI42" i="1"/>
  <c r="DM42" i="1"/>
  <c r="DQ42" i="1"/>
  <c r="DU42" i="1"/>
  <c r="DY42" i="1"/>
  <c r="CR43" i="1"/>
  <c r="CV43" i="1"/>
  <c r="CZ43" i="1"/>
  <c r="DD43" i="1"/>
  <c r="DH43" i="1"/>
  <c r="DL43" i="1"/>
  <c r="DP43" i="1"/>
  <c r="DT43" i="1"/>
  <c r="DX43" i="1"/>
  <c r="CQ44" i="1"/>
  <c r="CU44" i="1"/>
  <c r="CY44" i="1"/>
  <c r="DC44" i="1"/>
  <c r="DG44" i="1"/>
  <c r="DK44" i="1"/>
  <c r="DO44" i="1"/>
  <c r="DS44" i="1"/>
  <c r="DW44" i="1"/>
  <c r="CP45" i="1"/>
  <c r="CT45" i="1"/>
  <c r="CX45" i="1"/>
  <c r="DB45" i="1"/>
  <c r="DF45" i="1"/>
  <c r="DJ45" i="1"/>
  <c r="DN45" i="1"/>
  <c r="DR45" i="1"/>
  <c r="DV45" i="1"/>
  <c r="CO46" i="1"/>
  <c r="BD46" i="1" s="1"/>
  <c r="CS46" i="1"/>
  <c r="CW46" i="1"/>
  <c r="DA46" i="1"/>
  <c r="DE46" i="1"/>
  <c r="DI46" i="1"/>
  <c r="DM46" i="1"/>
  <c r="DQ46" i="1"/>
  <c r="DU46" i="1"/>
  <c r="DY46" i="1"/>
  <c r="DE10" i="1"/>
  <c r="DU10" i="1"/>
  <c r="DH41" i="1"/>
  <c r="DL41" i="1"/>
  <c r="DP41" i="1"/>
  <c r="DT41" i="1"/>
  <c r="DX41" i="1"/>
  <c r="CQ42" i="1"/>
  <c r="CU42" i="1"/>
  <c r="CY42" i="1"/>
  <c r="DC42" i="1"/>
  <c r="DG42" i="1"/>
  <c r="DK42" i="1"/>
  <c r="DE14" i="1"/>
  <c r="DX18" i="1"/>
  <c r="CQ21" i="1"/>
  <c r="DR22" i="1"/>
  <c r="DH24" i="1"/>
  <c r="DX25" i="1"/>
  <c r="DC26" i="1"/>
  <c r="DS26" i="1"/>
  <c r="CX27" i="1"/>
  <c r="DN27" i="1"/>
  <c r="CS28" i="1"/>
  <c r="DI28" i="1"/>
  <c r="DY28" i="1"/>
  <c r="DD29" i="1"/>
  <c r="DT29" i="1"/>
  <c r="CY30" i="1"/>
  <c r="DO30" i="1"/>
  <c r="CQ31" i="1"/>
  <c r="CY31" i="1"/>
  <c r="DG31" i="1"/>
  <c r="DO31" i="1"/>
  <c r="DW31" i="1"/>
  <c r="CT32" i="1"/>
  <c r="DB32" i="1"/>
  <c r="DJ32" i="1"/>
  <c r="DR32" i="1"/>
  <c r="DW32" i="1"/>
  <c r="CQ33" i="1"/>
  <c r="CU33" i="1"/>
  <c r="CY33" i="1"/>
  <c r="DC33" i="1"/>
  <c r="DG33" i="1"/>
  <c r="DK33" i="1"/>
  <c r="DO33" i="1"/>
  <c r="DS33" i="1"/>
  <c r="DW33" i="1"/>
  <c r="CP34" i="1"/>
  <c r="CT34" i="1"/>
  <c r="CX34" i="1"/>
  <c r="DB34" i="1"/>
  <c r="DF34" i="1"/>
  <c r="DJ34" i="1"/>
  <c r="DN34" i="1"/>
  <c r="DR34" i="1"/>
  <c r="DV34" i="1"/>
  <c r="CO35" i="1"/>
  <c r="BD35" i="1" s="1"/>
  <c r="CS35" i="1"/>
  <c r="CW35" i="1"/>
  <c r="DA35" i="1"/>
  <c r="DE35" i="1"/>
  <c r="DI35" i="1"/>
  <c r="DM35" i="1"/>
  <c r="DQ35" i="1"/>
  <c r="DU35" i="1"/>
  <c r="DY35" i="1"/>
  <c r="CR36" i="1"/>
  <c r="CV36" i="1"/>
  <c r="CZ36" i="1"/>
  <c r="DD36" i="1"/>
  <c r="DH36" i="1"/>
  <c r="DL36" i="1"/>
  <c r="DP36" i="1"/>
  <c r="DT36" i="1"/>
  <c r="DX36" i="1"/>
  <c r="CQ37" i="1"/>
  <c r="CU37" i="1"/>
  <c r="CY37" i="1"/>
  <c r="DC37" i="1"/>
  <c r="DG37" i="1"/>
  <c r="DK37" i="1"/>
  <c r="DO37" i="1"/>
  <c r="DS37" i="1"/>
  <c r="DW37" i="1"/>
  <c r="CP38" i="1"/>
  <c r="CT38" i="1"/>
  <c r="CX38" i="1"/>
  <c r="DB38" i="1"/>
  <c r="DF38" i="1"/>
  <c r="DJ38" i="1"/>
  <c r="DN38" i="1"/>
  <c r="DR38" i="1"/>
  <c r="DV38" i="1"/>
  <c r="CO39" i="1"/>
  <c r="BD39" i="1" s="1"/>
  <c r="CS39" i="1"/>
  <c r="CW39" i="1"/>
  <c r="DA39" i="1"/>
  <c r="DE39" i="1"/>
  <c r="DI39" i="1"/>
  <c r="DM39" i="1"/>
  <c r="DQ39" i="1"/>
  <c r="DU39" i="1"/>
  <c r="DY39" i="1"/>
  <c r="CR40" i="1"/>
  <c r="CV40" i="1"/>
  <c r="CZ40" i="1"/>
  <c r="DD40" i="1"/>
  <c r="DH40" i="1"/>
  <c r="DL40" i="1"/>
  <c r="DP40" i="1"/>
  <c r="DT40" i="1"/>
  <c r="DX40" i="1"/>
  <c r="CQ41" i="1"/>
  <c r="CU41" i="1"/>
  <c r="CY41" i="1"/>
  <c r="DC41" i="1"/>
  <c r="DG41" i="1"/>
  <c r="DK41" i="1"/>
  <c r="DO41" i="1"/>
  <c r="DS41" i="1"/>
  <c r="DW41" i="1"/>
  <c r="CP42" i="1"/>
  <c r="CT42" i="1"/>
  <c r="CX42" i="1"/>
  <c r="DB42" i="1"/>
  <c r="DF42" i="1"/>
  <c r="DJ42" i="1"/>
  <c r="DN42" i="1"/>
  <c r="DR42" i="1"/>
  <c r="DV42" i="1"/>
  <c r="CO43" i="1"/>
  <c r="BD43" i="1" s="1"/>
  <c r="CS43" i="1"/>
  <c r="CW43" i="1"/>
  <c r="DA43" i="1"/>
  <c r="DE43" i="1"/>
  <c r="DI43" i="1"/>
  <c r="DM43" i="1"/>
  <c r="DQ43" i="1"/>
  <c r="DU43" i="1"/>
  <c r="DY43" i="1"/>
  <c r="CR44" i="1"/>
  <c r="CV44" i="1"/>
  <c r="CZ44" i="1"/>
  <c r="DD44" i="1"/>
  <c r="DH44" i="1"/>
  <c r="DL44" i="1"/>
  <c r="DP44" i="1"/>
  <c r="DT44" i="1"/>
  <c r="DX44" i="1"/>
  <c r="CQ45" i="1"/>
  <c r="CU45" i="1"/>
  <c r="CY45" i="1"/>
  <c r="DC45" i="1"/>
  <c r="DG45" i="1"/>
  <c r="DK45" i="1"/>
  <c r="DO45" i="1"/>
  <c r="DS45" i="1"/>
  <c r="DW45" i="1"/>
  <c r="CP46" i="1"/>
  <c r="CT46" i="1"/>
  <c r="CX46" i="1"/>
  <c r="DB46" i="1"/>
  <c r="DF46" i="1"/>
  <c r="DJ46" i="1"/>
  <c r="DN46" i="1"/>
  <c r="DR46" i="1"/>
  <c r="DV46" i="1"/>
  <c r="CS10" i="1"/>
  <c r="DI10" i="1"/>
  <c r="DY10" i="1"/>
  <c r="CU16" i="1"/>
  <c r="DL19" i="1"/>
  <c r="DG21" i="1"/>
  <c r="CW23" i="1"/>
  <c r="DX24" i="1"/>
  <c r="CQ26" i="1"/>
  <c r="DG26" i="1"/>
  <c r="DW26" i="1"/>
  <c r="DB27" i="1"/>
  <c r="DR27" i="1"/>
  <c r="CW28" i="1"/>
  <c r="DM28" i="1"/>
  <c r="CR29" i="1"/>
  <c r="DH29" i="1"/>
  <c r="DX29" i="1"/>
  <c r="DC30" i="1"/>
  <c r="DS30" i="1"/>
  <c r="CT31" i="1"/>
  <c r="DB31" i="1"/>
  <c r="DJ31" i="1"/>
  <c r="DR31" i="1"/>
  <c r="CO32" i="1"/>
  <c r="BD32" i="1" s="1"/>
  <c r="CW32" i="1"/>
  <c r="DE32" i="1"/>
  <c r="DM32" i="1"/>
  <c r="DS32" i="1"/>
  <c r="DY32" i="1"/>
  <c r="CR33" i="1"/>
  <c r="CV33" i="1"/>
  <c r="CZ33" i="1"/>
  <c r="DD33" i="1"/>
  <c r="DH33" i="1"/>
  <c r="DL33" i="1"/>
  <c r="DP33" i="1"/>
  <c r="DT33" i="1"/>
  <c r="DX33" i="1"/>
  <c r="CQ34" i="1"/>
  <c r="CU34" i="1"/>
  <c r="CY34" i="1"/>
  <c r="DC34" i="1"/>
  <c r="DG34" i="1"/>
  <c r="DK34" i="1"/>
  <c r="DO34" i="1"/>
  <c r="DS34" i="1"/>
  <c r="DW34" i="1"/>
  <c r="CP35" i="1"/>
  <c r="CT35" i="1"/>
  <c r="CX35" i="1"/>
  <c r="DB35" i="1"/>
  <c r="DF35" i="1"/>
  <c r="DJ35" i="1"/>
  <c r="DN35" i="1"/>
  <c r="DR35" i="1"/>
  <c r="DV35" i="1"/>
  <c r="CO36" i="1"/>
  <c r="BD36" i="1" s="1"/>
  <c r="CS36" i="1"/>
  <c r="CW36" i="1"/>
  <c r="DA36" i="1"/>
  <c r="DE36" i="1"/>
  <c r="DI36" i="1"/>
  <c r="DM36" i="1"/>
  <c r="DQ36" i="1"/>
  <c r="DU36" i="1"/>
  <c r="DY36" i="1"/>
  <c r="CR37" i="1"/>
  <c r="CV37" i="1"/>
  <c r="CZ37" i="1"/>
  <c r="DD37" i="1"/>
  <c r="DH37" i="1"/>
  <c r="DL37" i="1"/>
  <c r="DP37" i="1"/>
  <c r="DT37" i="1"/>
  <c r="DX37" i="1"/>
  <c r="CQ38" i="1"/>
  <c r="CU38" i="1"/>
  <c r="CY38" i="1"/>
  <c r="DC38" i="1"/>
  <c r="DG38" i="1"/>
  <c r="DK38" i="1"/>
  <c r="DO38" i="1"/>
  <c r="DS38" i="1"/>
  <c r="DW38" i="1"/>
  <c r="CP39" i="1"/>
  <c r="CT39" i="1"/>
  <c r="CX39" i="1"/>
  <c r="DB39" i="1"/>
  <c r="DF39" i="1"/>
  <c r="DJ39" i="1"/>
  <c r="DN39" i="1"/>
  <c r="DR39" i="1"/>
  <c r="DV39" i="1"/>
  <c r="CO40" i="1"/>
  <c r="BD40" i="1" s="1"/>
  <c r="CS40" i="1"/>
  <c r="CW40" i="1"/>
  <c r="DA40" i="1"/>
  <c r="DE40" i="1"/>
  <c r="DI40" i="1"/>
  <c r="DM40" i="1"/>
  <c r="DQ40" i="1"/>
  <c r="DU40" i="1"/>
  <c r="DY40" i="1"/>
  <c r="CR41" i="1"/>
  <c r="CV41" i="1"/>
  <c r="CZ41" i="1"/>
  <c r="DD41" i="1"/>
  <c r="CW10" i="1"/>
  <c r="DS46" i="1"/>
  <c r="DK46" i="1"/>
  <c r="DC46" i="1"/>
  <c r="CU46" i="1"/>
  <c r="DX45" i="1"/>
  <c r="DP45" i="1"/>
  <c r="DH45" i="1"/>
  <c r="CZ45" i="1"/>
  <c r="CR45" i="1"/>
  <c r="DU44" i="1"/>
  <c r="DM44" i="1"/>
  <c r="DE44" i="1"/>
  <c r="CW44" i="1"/>
  <c r="CO44" i="1"/>
  <c r="BD44" i="1" s="1"/>
  <c r="DR43" i="1"/>
  <c r="DJ43" i="1"/>
  <c r="DB43" i="1"/>
  <c r="CT43" i="1"/>
  <c r="DW42" i="1"/>
  <c r="DO42" i="1"/>
  <c r="CZ42" i="1"/>
  <c r="DU41" i="1"/>
  <c r="DE41" i="1"/>
  <c r="CO41" i="1"/>
  <c r="BD41" i="1" s="1"/>
  <c r="DJ40" i="1"/>
  <c r="CT40" i="1"/>
  <c r="DO39" i="1"/>
  <c r="CY39" i="1"/>
  <c r="DT38" i="1"/>
  <c r="DD38" i="1"/>
  <c r="DY37" i="1"/>
  <c r="DI37" i="1"/>
  <c r="CS37" i="1"/>
  <c r="DN36" i="1"/>
  <c r="CX36" i="1"/>
  <c r="DS35" i="1"/>
  <c r="DC35" i="1"/>
  <c r="DX34" i="1"/>
  <c r="DH34" i="1"/>
  <c r="CR34" i="1"/>
  <c r="DM33" i="1"/>
  <c r="CW33" i="1"/>
  <c r="DN32" i="1"/>
  <c r="DS31" i="1"/>
  <c r="DW30" i="1"/>
  <c r="CV29" i="1"/>
  <c r="DF27" i="1"/>
  <c r="DC25" i="1"/>
  <c r="CW17" i="1"/>
  <c r="DX10" i="1"/>
  <c r="DT10" i="1"/>
  <c r="DP10" i="1"/>
  <c r="DL10" i="1"/>
  <c r="DH10" i="1"/>
  <c r="DD10" i="1"/>
  <c r="CZ10" i="1"/>
  <c r="CV10" i="1"/>
  <c r="CR10" i="1"/>
  <c r="DW10" i="1"/>
  <c r="DS10" i="1"/>
  <c r="DO10" i="1"/>
  <c r="DK10" i="1"/>
  <c r="DG10" i="1"/>
  <c r="DC10" i="1"/>
  <c r="CY10" i="1"/>
  <c r="CU10" i="1"/>
  <c r="CQ10" i="1"/>
  <c r="DV10" i="1"/>
  <c r="DR10" i="1"/>
  <c r="DN10" i="1"/>
  <c r="DJ10" i="1"/>
  <c r="DF10" i="1"/>
  <c r="DB10" i="1"/>
  <c r="CX10" i="1"/>
  <c r="CT10" i="1"/>
  <c r="CP10" i="1"/>
  <c r="P10" i="1" l="1"/>
  <c r="K10" i="1"/>
  <c r="G11" i="1"/>
  <c r="K11" i="1" s="1"/>
  <c r="T10" i="1"/>
  <c r="AE10" i="1"/>
  <c r="AC10" i="1"/>
  <c r="AD10" i="1"/>
  <c r="AS10" i="1"/>
  <c r="AI10" i="1"/>
  <c r="AG10" i="1"/>
  <c r="AP10" i="1"/>
  <c r="AW10" i="1"/>
  <c r="AO10" i="1"/>
  <c r="O10" i="1"/>
  <c r="AU10" i="1"/>
  <c r="AV10" i="1"/>
  <c r="N10" i="1"/>
  <c r="AH10" i="1"/>
  <c r="P11" i="1"/>
  <c r="S10" i="1"/>
  <c r="Q10" i="1"/>
  <c r="V10" i="1"/>
  <c r="AN10" i="1"/>
  <c r="W10" i="1"/>
  <c r="AM10" i="1"/>
  <c r="U10" i="1"/>
  <c r="AK10" i="1"/>
  <c r="AB10" i="1"/>
  <c r="R10" i="1"/>
  <c r="AL10" i="1"/>
  <c r="X10" i="1"/>
  <c r="M10" i="1"/>
  <c r="J10" i="1"/>
  <c r="AA10" i="1"/>
  <c r="AQ10" i="1"/>
  <c r="Y10" i="1"/>
  <c r="AJ10" i="1"/>
  <c r="AT10" i="1"/>
  <c r="AR10" i="1"/>
  <c r="AF10" i="1"/>
  <c r="Z10" i="1"/>
  <c r="L10" i="1"/>
  <c r="AZ10" i="1" s="1"/>
  <c r="I11" i="1"/>
  <c r="I27" i="1"/>
  <c r="I28" i="1"/>
  <c r="I26" i="1"/>
  <c r="I43" i="1"/>
  <c r="I40" i="1"/>
  <c r="I21" i="1"/>
  <c r="I37" i="1"/>
  <c r="I34" i="1"/>
  <c r="I15" i="1"/>
  <c r="I16" i="1"/>
  <c r="I14" i="1"/>
  <c r="I31" i="1"/>
  <c r="I12" i="1"/>
  <c r="I44" i="1"/>
  <c r="I25" i="1"/>
  <c r="I41" i="1"/>
  <c r="I38" i="1"/>
  <c r="I19" i="1"/>
  <c r="I20" i="1"/>
  <c r="I18" i="1"/>
  <c r="I35" i="1"/>
  <c r="I32" i="1"/>
  <c r="I13" i="1"/>
  <c r="I29" i="1"/>
  <c r="I45" i="1"/>
  <c r="I42" i="1"/>
  <c r="I23" i="1"/>
  <c r="I24" i="1"/>
  <c r="I22" i="1"/>
  <c r="I39" i="1"/>
  <c r="I36" i="1"/>
  <c r="I17" i="1"/>
  <c r="I33" i="1"/>
  <c r="I30" i="1"/>
  <c r="I46" i="1"/>
  <c r="I10" i="1"/>
  <c r="BE37" i="1"/>
  <c r="BF37" i="1" s="1"/>
  <c r="BG37" i="1" s="1"/>
  <c r="BH37" i="1" s="1"/>
  <c r="BI37" i="1" s="1"/>
  <c r="BE26" i="1"/>
  <c r="BF26" i="1" s="1"/>
  <c r="BE15" i="1"/>
  <c r="BF15" i="1" s="1"/>
  <c r="BE42" i="1"/>
  <c r="BF42" i="1" s="1"/>
  <c r="BE39" i="1"/>
  <c r="BF39" i="1" s="1"/>
  <c r="BE38" i="1"/>
  <c r="BF38" i="1" s="1"/>
  <c r="BF31" i="1"/>
  <c r="BG31" i="1" s="1"/>
  <c r="BE33" i="1"/>
  <c r="BF33" i="1" s="1"/>
  <c r="BF21" i="1"/>
  <c r="BG21" i="1" s="1"/>
  <c r="BE22" i="1"/>
  <c r="BF22" i="1" s="1"/>
  <c r="AX9" i="1"/>
  <c r="BE34" i="1"/>
  <c r="BF34" i="1" s="1"/>
  <c r="BG34" i="1" s="1"/>
  <c r="BH34" i="1" s="1"/>
  <c r="BE16" i="1"/>
  <c r="BF16" i="1" s="1"/>
  <c r="BG16" i="1" s="1"/>
  <c r="BG25" i="1"/>
  <c r="BE32" i="1"/>
  <c r="BF32" i="1" s="1"/>
  <c r="BE40" i="1"/>
  <c r="BE27" i="1"/>
  <c r="BE29" i="1"/>
  <c r="BE13" i="1"/>
  <c r="BF13" i="1" s="1"/>
  <c r="BE11" i="1"/>
  <c r="BG24" i="1"/>
  <c r="BE35" i="1"/>
  <c r="BE45" i="1"/>
  <c r="BE46" i="1"/>
  <c r="BE41" i="1"/>
  <c r="BE30" i="1"/>
  <c r="BE18" i="1"/>
  <c r="BE17" i="1"/>
  <c r="BG20" i="1"/>
  <c r="BE14" i="1"/>
  <c r="BE44" i="1"/>
  <c r="BE36" i="1"/>
  <c r="BE28" i="1"/>
  <c r="BE23" i="1"/>
  <c r="BE12" i="1"/>
  <c r="BE19" i="1"/>
  <c r="BE43" i="1"/>
  <c r="BE10" i="1"/>
  <c r="G12" i="1" l="1"/>
  <c r="H10" i="1"/>
  <c r="AN11" i="1"/>
  <c r="AO11" i="1"/>
  <c r="AP11" i="1"/>
  <c r="AL11" i="1"/>
  <c r="AX10" i="1"/>
  <c r="H11" i="1" s="1"/>
  <c r="O11" i="1"/>
  <c r="W11" i="1"/>
  <c r="AJ11" i="1"/>
  <c r="AE11" i="1"/>
  <c r="AD11" i="1"/>
  <c r="AG11" i="1"/>
  <c r="AS11" i="1"/>
  <c r="N11" i="1"/>
  <c r="AC11" i="1"/>
  <c r="Y11" i="1"/>
  <c r="Q11" i="1"/>
  <c r="T11" i="1"/>
  <c r="U11" i="1"/>
  <c r="AB11" i="1"/>
  <c r="R11" i="1"/>
  <c r="AU11" i="1"/>
  <c r="AW11" i="1"/>
  <c r="AM11" i="1"/>
  <c r="J11" i="1"/>
  <c r="AI11" i="1"/>
  <c r="AT11" i="1"/>
  <c r="V11" i="1"/>
  <c r="AK11" i="1"/>
  <c r="AA11" i="1"/>
  <c r="AH11" i="1"/>
  <c r="AF11" i="1"/>
  <c r="Z11" i="1"/>
  <c r="AR11" i="1"/>
  <c r="M11" i="1"/>
  <c r="AV11" i="1"/>
  <c r="AQ11" i="1"/>
  <c r="S11" i="1"/>
  <c r="X11" i="1"/>
  <c r="L11" i="1"/>
  <c r="BA10" i="1"/>
  <c r="BB10" i="1" s="1"/>
  <c r="AY10" i="1"/>
  <c r="BF27" i="1"/>
  <c r="BG27" i="1" s="1"/>
  <c r="BH27" i="1" s="1"/>
  <c r="BH25" i="1"/>
  <c r="BG26" i="1"/>
  <c r="BF29" i="1"/>
  <c r="BG29" i="1" s="1"/>
  <c r="BH24" i="1"/>
  <c r="BI24" i="1" s="1"/>
  <c r="BI25" i="1"/>
  <c r="BF17" i="1"/>
  <c r="BG17" i="1" s="1"/>
  <c r="BG33" i="1"/>
  <c r="BH33" i="1" s="1"/>
  <c r="BF40" i="1"/>
  <c r="BG40" i="1" s="1"/>
  <c r="BG38" i="1"/>
  <c r="BF10" i="1"/>
  <c r="BF19" i="1"/>
  <c r="BF36" i="1"/>
  <c r="BH20" i="1"/>
  <c r="BH31" i="1"/>
  <c r="BF45" i="1"/>
  <c r="BF11" i="1"/>
  <c r="BF43" i="1"/>
  <c r="BF12" i="1"/>
  <c r="BF44" i="1"/>
  <c r="BH16" i="1"/>
  <c r="BF18" i="1"/>
  <c r="BH26" i="1"/>
  <c r="BI34" i="1"/>
  <c r="BF46" i="1"/>
  <c r="BG22" i="1"/>
  <c r="BF23" i="1"/>
  <c r="BG39" i="1"/>
  <c r="BF30" i="1"/>
  <c r="BF41" i="1"/>
  <c r="BG13" i="1"/>
  <c r="BG15" i="1"/>
  <c r="BF28" i="1"/>
  <c r="BF14" i="1"/>
  <c r="BH21" i="1"/>
  <c r="BG42" i="1"/>
  <c r="BJ37" i="1"/>
  <c r="BG32" i="1"/>
  <c r="BF35" i="1"/>
  <c r="G13" i="1" l="1"/>
  <c r="K12" i="1"/>
  <c r="L12" i="1" s="1"/>
  <c r="AB12" i="1"/>
  <c r="AK12" i="1"/>
  <c r="AM12" i="1"/>
  <c r="AG12" i="1"/>
  <c r="AI12" i="1"/>
  <c r="R12" i="1"/>
  <c r="AJ12" i="1"/>
  <c r="AD12" i="1"/>
  <c r="AV12" i="1"/>
  <c r="AR12" i="1"/>
  <c r="Z12" i="1"/>
  <c r="AL12" i="1"/>
  <c r="Q12" i="1"/>
  <c r="O12" i="1"/>
  <c r="AS12" i="1"/>
  <c r="T12" i="1"/>
  <c r="N12" i="1"/>
  <c r="AF12" i="1"/>
  <c r="U12" i="1"/>
  <c r="V12" i="1"/>
  <c r="AN12" i="1"/>
  <c r="W12" i="1"/>
  <c r="AC12" i="1"/>
  <c r="AQ12" i="1"/>
  <c r="AO12" i="1"/>
  <c r="P12" i="1"/>
  <c r="S12" i="1"/>
  <c r="AA12" i="1"/>
  <c r="AP12" i="1"/>
  <c r="J12" i="1"/>
  <c r="AU12" i="1"/>
  <c r="AE12" i="1"/>
  <c r="AW12" i="1"/>
  <c r="X12" i="1"/>
  <c r="AH12" i="1"/>
  <c r="M12" i="1"/>
  <c r="AT12" i="1"/>
  <c r="Y12" i="1"/>
  <c r="AZ11" i="1"/>
  <c r="AY11" i="1" s="1"/>
  <c r="AX11" i="1"/>
  <c r="H12" i="1" s="1"/>
  <c r="BJ25" i="1"/>
  <c r="BG44" i="1"/>
  <c r="BG43" i="1"/>
  <c r="BG45" i="1"/>
  <c r="BG35" i="1"/>
  <c r="BK37" i="1"/>
  <c r="BI27" i="1"/>
  <c r="BG14" i="1"/>
  <c r="BH15" i="1"/>
  <c r="BH29" i="1"/>
  <c r="BI33" i="1"/>
  <c r="BH39" i="1"/>
  <c r="BG23" i="1"/>
  <c r="BG46" i="1"/>
  <c r="BH40" i="1"/>
  <c r="BG18" i="1"/>
  <c r="BI20" i="1"/>
  <c r="BG10" i="1"/>
  <c r="BI16" i="1"/>
  <c r="BG12" i="1"/>
  <c r="BG11" i="1"/>
  <c r="BI31" i="1"/>
  <c r="BH32" i="1"/>
  <c r="BH42" i="1"/>
  <c r="BI21" i="1"/>
  <c r="BG28" i="1"/>
  <c r="BH13" i="1"/>
  <c r="BG41" i="1"/>
  <c r="BG30" i="1"/>
  <c r="BH17" i="1"/>
  <c r="BH22" i="1"/>
  <c r="BJ34" i="1"/>
  <c r="BI26" i="1"/>
  <c r="BJ24" i="1"/>
  <c r="BG36" i="1"/>
  <c r="BG19" i="1"/>
  <c r="BH38" i="1"/>
  <c r="G14" i="1" l="1"/>
  <c r="G15" i="1" s="1"/>
  <c r="K13" i="1"/>
  <c r="AX12" i="1"/>
  <c r="H13" i="1" s="1"/>
  <c r="AO13" i="1"/>
  <c r="AP13" i="1"/>
  <c r="AF13" i="1"/>
  <c r="U13" i="1"/>
  <c r="AE13" i="1"/>
  <c r="AW13" i="1"/>
  <c r="X13" i="1"/>
  <c r="AS13" i="1"/>
  <c r="T13" i="1"/>
  <c r="AD13" i="1"/>
  <c r="N13" i="1"/>
  <c r="P13" i="1"/>
  <c r="J13" i="1"/>
  <c r="AV13" i="1"/>
  <c r="Z13" i="1"/>
  <c r="AR13" i="1"/>
  <c r="O13" i="1"/>
  <c r="AG13" i="1"/>
  <c r="AQ13" i="1"/>
  <c r="AC13" i="1"/>
  <c r="AM13" i="1"/>
  <c r="AT13" i="1"/>
  <c r="L13" i="1"/>
  <c r="Y13" i="1"/>
  <c r="S13" i="1"/>
  <c r="R13" i="1"/>
  <c r="AB13" i="1"/>
  <c r="Q13" i="1"/>
  <c r="AA13" i="1"/>
  <c r="M13" i="1"/>
  <c r="W13" i="1"/>
  <c r="AI13" i="1"/>
  <c r="AH13" i="1"/>
  <c r="AK13" i="1"/>
  <c r="AU13" i="1"/>
  <c r="AL13" i="1"/>
  <c r="AN13" i="1"/>
  <c r="V13" i="1"/>
  <c r="AJ13" i="1"/>
  <c r="AZ12" i="1"/>
  <c r="BA11" i="1"/>
  <c r="BB11" i="1" s="1"/>
  <c r="BK25" i="1"/>
  <c r="BH19" i="1"/>
  <c r="BK24" i="1"/>
  <c r="BK34" i="1"/>
  <c r="BI17" i="1"/>
  <c r="BH41" i="1"/>
  <c r="BH28" i="1"/>
  <c r="BI42" i="1"/>
  <c r="BJ31" i="1"/>
  <c r="BH12" i="1"/>
  <c r="BH10" i="1"/>
  <c r="BJ20" i="1"/>
  <c r="BI40" i="1"/>
  <c r="BH23" i="1"/>
  <c r="BJ33" i="1"/>
  <c r="BI15" i="1"/>
  <c r="BJ27" i="1"/>
  <c r="BH35" i="1"/>
  <c r="BH43" i="1"/>
  <c r="BI38" i="1"/>
  <c r="BH36" i="1"/>
  <c r="BJ26" i="1"/>
  <c r="BI22" i="1"/>
  <c r="BH30" i="1"/>
  <c r="BI13" i="1"/>
  <c r="BJ21" i="1"/>
  <c r="BI32" i="1"/>
  <c r="BH11" i="1"/>
  <c r="BJ16" i="1"/>
  <c r="BH18" i="1"/>
  <c r="BH46" i="1"/>
  <c r="BI39" i="1"/>
  <c r="BI29" i="1"/>
  <c r="BH14" i="1"/>
  <c r="BL37" i="1"/>
  <c r="BH45" i="1"/>
  <c r="BH44" i="1"/>
  <c r="G16" i="1" l="1"/>
  <c r="K16" i="1" s="1"/>
  <c r="K15" i="1"/>
  <c r="K14" i="1"/>
  <c r="L14" i="1" s="1"/>
  <c r="AX13" i="1"/>
  <c r="H14" i="1" s="1"/>
  <c r="J14" i="1"/>
  <c r="AZ13" i="1"/>
  <c r="AY12" i="1"/>
  <c r="BA12" i="1"/>
  <c r="BL25" i="1"/>
  <c r="BI46" i="1"/>
  <c r="BI11" i="1"/>
  <c r="BI30" i="1"/>
  <c r="BJ38" i="1"/>
  <c r="BJ15" i="1"/>
  <c r="BK20" i="1"/>
  <c r="BI12" i="1"/>
  <c r="BI19" i="1"/>
  <c r="BJ13" i="1"/>
  <c r="BJ22" i="1"/>
  <c r="BI44" i="1"/>
  <c r="BM37" i="1"/>
  <c r="BJ29" i="1"/>
  <c r="BK21" i="1"/>
  <c r="BK26" i="1"/>
  <c r="BI35" i="1"/>
  <c r="BI23" i="1"/>
  <c r="BJ42" i="1"/>
  <c r="BL34" i="1"/>
  <c r="BI45" i="1"/>
  <c r="BI14" i="1"/>
  <c r="BJ39" i="1"/>
  <c r="BI18" i="1"/>
  <c r="BK16" i="1"/>
  <c r="BJ32" i="1"/>
  <c r="BI36" i="1"/>
  <c r="BI43" i="1"/>
  <c r="BK27" i="1"/>
  <c r="BK33" i="1"/>
  <c r="BJ40" i="1"/>
  <c r="BI10" i="1"/>
  <c r="BK31" i="1"/>
  <c r="BI28" i="1"/>
  <c r="BJ17" i="1"/>
  <c r="BL24" i="1"/>
  <c r="BI41" i="1"/>
  <c r="G17" i="1" l="1"/>
  <c r="G18" i="1" s="1"/>
  <c r="BA13" i="1"/>
  <c r="AY13" i="1"/>
  <c r="AX14" i="1"/>
  <c r="H15" i="1" s="1"/>
  <c r="J16" i="1"/>
  <c r="J15" i="1"/>
  <c r="AZ14" i="1"/>
  <c r="BB12" i="1"/>
  <c r="BM25" i="1"/>
  <c r="BM24" i="1"/>
  <c r="BJ28" i="1"/>
  <c r="BJ10" i="1"/>
  <c r="BL33" i="1"/>
  <c r="BJ43" i="1"/>
  <c r="BK32" i="1"/>
  <c r="BJ18" i="1"/>
  <c r="BJ14" i="1"/>
  <c r="BM34" i="1"/>
  <c r="BJ23" i="1"/>
  <c r="BL26" i="1"/>
  <c r="BN37" i="1"/>
  <c r="BK22" i="1"/>
  <c r="BJ19" i="1"/>
  <c r="BL20" i="1"/>
  <c r="BK38" i="1"/>
  <c r="BJ11" i="1"/>
  <c r="BJ41" i="1"/>
  <c r="BK17" i="1"/>
  <c r="BL31" i="1"/>
  <c r="BK40" i="1"/>
  <c r="BL27" i="1"/>
  <c r="BJ36" i="1"/>
  <c r="BL16" i="1"/>
  <c r="BK39" i="1"/>
  <c r="BJ45" i="1"/>
  <c r="BK42" i="1"/>
  <c r="BJ35" i="1"/>
  <c r="BL21" i="1"/>
  <c r="BK29" i="1"/>
  <c r="BJ44" i="1"/>
  <c r="BK13" i="1"/>
  <c r="BJ12" i="1"/>
  <c r="BK15" i="1"/>
  <c r="BJ30" i="1"/>
  <c r="BJ46" i="1"/>
  <c r="K17" i="1" l="1"/>
  <c r="G19" i="1"/>
  <c r="K19" i="1" s="1"/>
  <c r="K18" i="1"/>
  <c r="L15" i="1"/>
  <c r="AZ15" i="1" s="1"/>
  <c r="BB13" i="1"/>
  <c r="AY14" i="1"/>
  <c r="J17" i="1"/>
  <c r="BA14" i="1"/>
  <c r="BN25" i="1"/>
  <c r="BK30" i="1"/>
  <c r="BK12" i="1"/>
  <c r="BK44" i="1"/>
  <c r="BM21" i="1"/>
  <c r="BL42" i="1"/>
  <c r="BL39" i="1"/>
  <c r="BK36" i="1"/>
  <c r="BL40" i="1"/>
  <c r="BL17" i="1"/>
  <c r="BK11" i="1"/>
  <c r="BM20" i="1"/>
  <c r="BL22" i="1"/>
  <c r="BK23" i="1"/>
  <c r="BK14" i="1"/>
  <c r="BL32" i="1"/>
  <c r="BM33" i="1"/>
  <c r="BK28" i="1"/>
  <c r="BK46" i="1"/>
  <c r="BL15" i="1"/>
  <c r="BL13" i="1"/>
  <c r="BL29" i="1"/>
  <c r="BK35" i="1"/>
  <c r="BK45" i="1"/>
  <c r="BM16" i="1"/>
  <c r="BM27" i="1"/>
  <c r="BM31" i="1"/>
  <c r="BK41" i="1"/>
  <c r="BL38" i="1"/>
  <c r="BK19" i="1"/>
  <c r="BO37" i="1"/>
  <c r="BM26" i="1"/>
  <c r="BN34" i="1"/>
  <c r="BK18" i="1"/>
  <c r="BK43" i="1"/>
  <c r="BK10" i="1"/>
  <c r="BN24" i="1"/>
  <c r="AX15" i="1" l="1"/>
  <c r="H16" i="1" s="1"/>
  <c r="G20" i="1"/>
  <c r="L16" i="1"/>
  <c r="AX16" i="1" s="1"/>
  <c r="H17" i="1" s="1"/>
  <c r="BA15" i="1"/>
  <c r="J18" i="1"/>
  <c r="BB14" i="1"/>
  <c r="AY15" i="1"/>
  <c r="BO25" i="1"/>
  <c r="BL10" i="1"/>
  <c r="BL18" i="1"/>
  <c r="BN26" i="1"/>
  <c r="BL19" i="1"/>
  <c r="BL41" i="1"/>
  <c r="BN27" i="1"/>
  <c r="BL45" i="1"/>
  <c r="BM29" i="1"/>
  <c r="BM15" i="1"/>
  <c r="BL28" i="1"/>
  <c r="BM32" i="1"/>
  <c r="BL23" i="1"/>
  <c r="BM22" i="1"/>
  <c r="BL11" i="1"/>
  <c r="BM40" i="1"/>
  <c r="BM39" i="1"/>
  <c r="BN21" i="1"/>
  <c r="BL12" i="1"/>
  <c r="BO24" i="1"/>
  <c r="BL43" i="1"/>
  <c r="BO34" i="1"/>
  <c r="BP37" i="1"/>
  <c r="BM38" i="1"/>
  <c r="BN31" i="1"/>
  <c r="BN16" i="1"/>
  <c r="BL35" i="1"/>
  <c r="BM13" i="1"/>
  <c r="BL46" i="1"/>
  <c r="BN33" i="1"/>
  <c r="BL14" i="1"/>
  <c r="BN20" i="1"/>
  <c r="BM17" i="1"/>
  <c r="BL36" i="1"/>
  <c r="BM42" i="1"/>
  <c r="BL44" i="1"/>
  <c r="BL30" i="1"/>
  <c r="L17" i="1" l="1"/>
  <c r="AZ16" i="1"/>
  <c r="AY16" i="1" s="1"/>
  <c r="G21" i="1"/>
  <c r="K20" i="1"/>
  <c r="BB15" i="1"/>
  <c r="BA16" i="1"/>
  <c r="AX17" i="1"/>
  <c r="H18" i="1" s="1"/>
  <c r="L18" i="1"/>
  <c r="J19" i="1"/>
  <c r="BP25" i="1"/>
  <c r="BM44" i="1"/>
  <c r="BM36" i="1"/>
  <c r="BO20" i="1"/>
  <c r="BM14" i="1"/>
  <c r="BM46" i="1"/>
  <c r="BM35" i="1"/>
  <c r="BO31" i="1"/>
  <c r="BQ37" i="1"/>
  <c r="BM43" i="1"/>
  <c r="BM12" i="1"/>
  <c r="BN39" i="1"/>
  <c r="BM11" i="1"/>
  <c r="BM23" i="1"/>
  <c r="BM28" i="1"/>
  <c r="BN29" i="1"/>
  <c r="BO27" i="1"/>
  <c r="BM19" i="1"/>
  <c r="BM18" i="1"/>
  <c r="BM30" i="1"/>
  <c r="BN42" i="1"/>
  <c r="BN17" i="1"/>
  <c r="BO33" i="1"/>
  <c r="BN13" i="1"/>
  <c r="BO16" i="1"/>
  <c r="BN38" i="1"/>
  <c r="BP34" i="1"/>
  <c r="BP24" i="1"/>
  <c r="BO21" i="1"/>
  <c r="BN40" i="1"/>
  <c r="BN22" i="1"/>
  <c r="BN32" i="1"/>
  <c r="BN15" i="1"/>
  <c r="BM45" i="1"/>
  <c r="BM41" i="1"/>
  <c r="BO26" i="1"/>
  <c r="BM10" i="1"/>
  <c r="AZ17" i="1" l="1"/>
  <c r="G22" i="1"/>
  <c r="K21" i="1"/>
  <c r="BB16" i="1"/>
  <c r="BA17" i="1"/>
  <c r="AY17" i="1"/>
  <c r="AX18" i="1"/>
  <c r="H19" i="1" s="1"/>
  <c r="L19" i="1"/>
  <c r="J20" i="1"/>
  <c r="AZ18" i="1"/>
  <c r="BQ25" i="1"/>
  <c r="BN36" i="1"/>
  <c r="BP26" i="1"/>
  <c r="BN45" i="1"/>
  <c r="BO32" i="1"/>
  <c r="BO40" i="1"/>
  <c r="BQ24" i="1"/>
  <c r="BO38" i="1"/>
  <c r="BO13" i="1"/>
  <c r="BO42" i="1"/>
  <c r="BN18" i="1"/>
  <c r="BP27" i="1"/>
  <c r="BN28" i="1"/>
  <c r="BN11" i="1"/>
  <c r="BN12" i="1"/>
  <c r="BR37" i="1"/>
  <c r="BN35" i="1"/>
  <c r="BN14" i="1"/>
  <c r="BN10" i="1"/>
  <c r="BN41" i="1"/>
  <c r="BO15" i="1"/>
  <c r="BO22" i="1"/>
  <c r="BP21" i="1"/>
  <c r="BQ34" i="1"/>
  <c r="BP16" i="1"/>
  <c r="BP33" i="1"/>
  <c r="BO17" i="1"/>
  <c r="BN30" i="1"/>
  <c r="BN19" i="1"/>
  <c r="BO29" i="1"/>
  <c r="BN23" i="1"/>
  <c r="BO39" i="1"/>
  <c r="BN43" i="1"/>
  <c r="BP31" i="1"/>
  <c r="BN46" i="1"/>
  <c r="BP20" i="1"/>
  <c r="BN44" i="1"/>
  <c r="G23" i="1" l="1"/>
  <c r="K22" i="1"/>
  <c r="BB17" i="1"/>
  <c r="BA18" i="1"/>
  <c r="AX19" i="1"/>
  <c r="H20" i="1" s="1"/>
  <c r="J21" i="1"/>
  <c r="AZ19" i="1"/>
  <c r="AY18" i="1"/>
  <c r="L20" i="1"/>
  <c r="BR25" i="1"/>
  <c r="BQ20" i="1"/>
  <c r="BP39" i="1"/>
  <c r="BP29" i="1"/>
  <c r="BO30" i="1"/>
  <c r="BQ33" i="1"/>
  <c r="BR34" i="1"/>
  <c r="BP22" i="1"/>
  <c r="BO41" i="1"/>
  <c r="BO14" i="1"/>
  <c r="BS37" i="1"/>
  <c r="BO11" i="1"/>
  <c r="BQ27" i="1"/>
  <c r="BP42" i="1"/>
  <c r="BP13" i="1"/>
  <c r="BR24" i="1"/>
  <c r="BP32" i="1"/>
  <c r="BQ26" i="1"/>
  <c r="BQ31" i="1"/>
  <c r="BO44" i="1"/>
  <c r="BO46" i="1"/>
  <c r="BO43" i="1"/>
  <c r="BO23" i="1"/>
  <c r="BO19" i="1"/>
  <c r="BP17" i="1"/>
  <c r="BQ16" i="1"/>
  <c r="BQ21" i="1"/>
  <c r="BP15" i="1"/>
  <c r="BO10" i="1"/>
  <c r="BO35" i="1"/>
  <c r="BO12" i="1"/>
  <c r="BO28" i="1"/>
  <c r="BO18" i="1"/>
  <c r="BP38" i="1"/>
  <c r="BP40" i="1"/>
  <c r="BO45" i="1"/>
  <c r="BO36" i="1"/>
  <c r="G24" i="1" l="1"/>
  <c r="K23" i="1"/>
  <c r="BB18" i="1"/>
  <c r="AY19" i="1"/>
  <c r="L21" i="1"/>
  <c r="AX20" i="1"/>
  <c r="H21" i="1" s="1"/>
  <c r="J22" i="1"/>
  <c r="AZ20" i="1"/>
  <c r="BA19" i="1"/>
  <c r="BS25" i="1"/>
  <c r="BP45" i="1"/>
  <c r="BQ38" i="1"/>
  <c r="BP18" i="1"/>
  <c r="BP12" i="1"/>
  <c r="BP10" i="1"/>
  <c r="BR21" i="1"/>
  <c r="BQ17" i="1"/>
  <c r="BP23" i="1"/>
  <c r="BP46" i="1"/>
  <c r="BR31" i="1"/>
  <c r="BQ32" i="1"/>
  <c r="BQ13" i="1"/>
  <c r="BR27" i="1"/>
  <c r="BT37" i="1"/>
  <c r="BP41" i="1"/>
  <c r="BS34" i="1"/>
  <c r="BP30" i="1"/>
  <c r="BQ39" i="1"/>
  <c r="BP36" i="1"/>
  <c r="BQ40" i="1"/>
  <c r="BP28" i="1"/>
  <c r="BP35" i="1"/>
  <c r="BQ15" i="1"/>
  <c r="BR16" i="1"/>
  <c r="BP19" i="1"/>
  <c r="BP43" i="1"/>
  <c r="BP44" i="1"/>
  <c r="BR26" i="1"/>
  <c r="BS24" i="1"/>
  <c r="BQ42" i="1"/>
  <c r="BP11" i="1"/>
  <c r="BP14" i="1"/>
  <c r="BQ22" i="1"/>
  <c r="BR33" i="1"/>
  <c r="BQ29" i="1"/>
  <c r="BR20" i="1"/>
  <c r="G25" i="1" l="1"/>
  <c r="K24" i="1"/>
  <c r="BB19" i="1"/>
  <c r="AZ21" i="1"/>
  <c r="J23" i="1"/>
  <c r="AY20" i="1"/>
  <c r="L22" i="1"/>
  <c r="AX21" i="1"/>
  <c r="H22" i="1" s="1"/>
  <c r="BA20" i="1"/>
  <c r="BT25" i="1"/>
  <c r="BS31" i="1"/>
  <c r="BR29" i="1"/>
  <c r="BR22" i="1"/>
  <c r="BQ11" i="1"/>
  <c r="BT24" i="1"/>
  <c r="BQ44" i="1"/>
  <c r="BQ19" i="1"/>
  <c r="BR15" i="1"/>
  <c r="BQ28" i="1"/>
  <c r="BR40" i="1"/>
  <c r="BR39" i="1"/>
  <c r="BT34" i="1"/>
  <c r="BU37" i="1"/>
  <c r="BR13" i="1"/>
  <c r="BQ23" i="1"/>
  <c r="BS21" i="1"/>
  <c r="BQ12" i="1"/>
  <c r="BR38" i="1"/>
  <c r="BS20" i="1"/>
  <c r="BS33" i="1"/>
  <c r="BQ14" i="1"/>
  <c r="BR42" i="1"/>
  <c r="BS26" i="1"/>
  <c r="BQ43" i="1"/>
  <c r="BS16" i="1"/>
  <c r="BQ35" i="1"/>
  <c r="BQ36" i="1"/>
  <c r="BQ30" i="1"/>
  <c r="BQ41" i="1"/>
  <c r="BS27" i="1"/>
  <c r="BR32" i="1"/>
  <c r="BQ46" i="1"/>
  <c r="BR17" i="1"/>
  <c r="BQ10" i="1"/>
  <c r="BQ18" i="1"/>
  <c r="BQ45" i="1"/>
  <c r="K25" i="1" l="1"/>
  <c r="G26" i="1"/>
  <c r="AY21" i="1"/>
  <c r="BA21" i="1"/>
  <c r="AX22" i="1"/>
  <c r="H23" i="1" s="1"/>
  <c r="L23" i="1" s="1"/>
  <c r="AZ22" i="1"/>
  <c r="J24" i="1"/>
  <c r="BB20" i="1"/>
  <c r="BU25" i="1"/>
  <c r="BR18" i="1"/>
  <c r="BS17" i="1"/>
  <c r="BS32" i="1"/>
  <c r="BR41" i="1"/>
  <c r="BR36" i="1"/>
  <c r="BR35" i="1"/>
  <c r="BR43" i="1"/>
  <c r="BS42" i="1"/>
  <c r="BT33" i="1"/>
  <c r="BS38" i="1"/>
  <c r="BT21" i="1"/>
  <c r="BS13" i="1"/>
  <c r="BU34" i="1"/>
  <c r="BS40" i="1"/>
  <c r="BS15" i="1"/>
  <c r="BR44" i="1"/>
  <c r="BR11" i="1"/>
  <c r="BS29" i="1"/>
  <c r="BR45" i="1"/>
  <c r="BR10" i="1"/>
  <c r="BR46" i="1"/>
  <c r="BT27" i="1"/>
  <c r="BR30" i="1"/>
  <c r="BT16" i="1"/>
  <c r="BT26" i="1"/>
  <c r="BR14" i="1"/>
  <c r="BT20" i="1"/>
  <c r="BR12" i="1"/>
  <c r="BR23" i="1"/>
  <c r="BV37" i="1"/>
  <c r="BS39" i="1"/>
  <c r="BR28" i="1"/>
  <c r="BR19" i="1"/>
  <c r="BU24" i="1"/>
  <c r="BS22" i="1"/>
  <c r="BT31" i="1"/>
  <c r="G27" i="1" l="1"/>
  <c r="K26" i="1"/>
  <c r="BB21" i="1"/>
  <c r="AZ23" i="1"/>
  <c r="AY22" i="1"/>
  <c r="J25" i="1"/>
  <c r="AX23" i="1"/>
  <c r="BA22" i="1"/>
  <c r="BV25" i="1"/>
  <c r="BT22" i="1"/>
  <c r="BS19" i="1"/>
  <c r="BT39" i="1"/>
  <c r="BS23" i="1"/>
  <c r="BU20" i="1"/>
  <c r="BU26" i="1"/>
  <c r="BU27" i="1"/>
  <c r="BS10" i="1"/>
  <c r="BT29" i="1"/>
  <c r="BS44" i="1"/>
  <c r="BT40" i="1"/>
  <c r="BT13" i="1"/>
  <c r="BT38" i="1"/>
  <c r="BT42" i="1"/>
  <c r="BS35" i="1"/>
  <c r="BS41" i="1"/>
  <c r="BT17" i="1"/>
  <c r="BU31" i="1"/>
  <c r="BV24" i="1"/>
  <c r="BS28" i="1"/>
  <c r="BW37" i="1"/>
  <c r="BS12" i="1"/>
  <c r="BS14" i="1"/>
  <c r="BU16" i="1"/>
  <c r="BS30" i="1"/>
  <c r="BS46" i="1"/>
  <c r="BS45" i="1"/>
  <c r="BS11" i="1"/>
  <c r="BT15" i="1"/>
  <c r="BV34" i="1"/>
  <c r="BU21" i="1"/>
  <c r="BU33" i="1"/>
  <c r="BS43" i="1"/>
  <c r="BS36" i="1"/>
  <c r="BT32" i="1"/>
  <c r="BS18" i="1"/>
  <c r="G28" i="1" l="1"/>
  <c r="K27" i="1"/>
  <c r="H24" i="1"/>
  <c r="L24" i="1" s="1"/>
  <c r="AZ24" i="1" s="1"/>
  <c r="BA23" i="1"/>
  <c r="AY23" i="1"/>
  <c r="J26" i="1"/>
  <c r="BB22" i="1"/>
  <c r="BW25" i="1"/>
  <c r="BU32" i="1"/>
  <c r="BT43" i="1"/>
  <c r="BV21" i="1"/>
  <c r="BU15" i="1"/>
  <c r="BT45" i="1"/>
  <c r="BT30" i="1"/>
  <c r="BT14" i="1"/>
  <c r="BX37" i="1"/>
  <c r="BW24" i="1"/>
  <c r="BU17" i="1"/>
  <c r="BT35" i="1"/>
  <c r="BU38" i="1"/>
  <c r="BU40" i="1"/>
  <c r="BU29" i="1"/>
  <c r="BV27" i="1"/>
  <c r="BV26" i="1"/>
  <c r="BT23" i="1"/>
  <c r="BT19" i="1"/>
  <c r="BT18" i="1"/>
  <c r="BT36" i="1"/>
  <c r="BV33" i="1"/>
  <c r="BW34" i="1"/>
  <c r="BT11" i="1"/>
  <c r="BT46" i="1"/>
  <c r="BV16" i="1"/>
  <c r="BT12" i="1"/>
  <c r="BT28" i="1"/>
  <c r="BV31" i="1"/>
  <c r="BT41" i="1"/>
  <c r="BU42" i="1"/>
  <c r="BU13" i="1"/>
  <c r="BT44" i="1"/>
  <c r="BT10" i="1"/>
  <c r="BV20" i="1"/>
  <c r="BU39" i="1"/>
  <c r="BU22" i="1"/>
  <c r="G29" i="1" l="1"/>
  <c r="K28" i="1"/>
  <c r="AX24" i="1"/>
  <c r="H25" i="1" s="1"/>
  <c r="L25" i="1"/>
  <c r="AX25" i="1" s="1"/>
  <c r="BA24" i="1"/>
  <c r="AY24" i="1"/>
  <c r="BB23" i="1"/>
  <c r="J27" i="1"/>
  <c r="BX25" i="1"/>
  <c r="BV39" i="1"/>
  <c r="BU44" i="1"/>
  <c r="BV42" i="1"/>
  <c r="BW31" i="1"/>
  <c r="BU12" i="1"/>
  <c r="BU46" i="1"/>
  <c r="BX34" i="1"/>
  <c r="BU36" i="1"/>
  <c r="BU19" i="1"/>
  <c r="BW26" i="1"/>
  <c r="BV29" i="1"/>
  <c r="BV38" i="1"/>
  <c r="BV17" i="1"/>
  <c r="BY37" i="1"/>
  <c r="BU30" i="1"/>
  <c r="BV15" i="1"/>
  <c r="BU43" i="1"/>
  <c r="BV22" i="1"/>
  <c r="BW20" i="1"/>
  <c r="BU10" i="1"/>
  <c r="BV13" i="1"/>
  <c r="BU41" i="1"/>
  <c r="BU28" i="1"/>
  <c r="BW16" i="1"/>
  <c r="BU11" i="1"/>
  <c r="BW33" i="1"/>
  <c r="BU18" i="1"/>
  <c r="BU23" i="1"/>
  <c r="BW27" i="1"/>
  <c r="BV40" i="1"/>
  <c r="BU35" i="1"/>
  <c r="BX24" i="1"/>
  <c r="BU14" i="1"/>
  <c r="BU45" i="1"/>
  <c r="BW21" i="1"/>
  <c r="BV32" i="1"/>
  <c r="AZ25" i="1" l="1"/>
  <c r="AY25" i="1" s="1"/>
  <c r="G30" i="1"/>
  <c r="K29" i="1"/>
  <c r="BA25" i="1"/>
  <c r="H26" i="1"/>
  <c r="L26" i="1" s="1"/>
  <c r="AZ26" i="1" s="1"/>
  <c r="BB24" i="1"/>
  <c r="J28" i="1"/>
  <c r="BY25" i="1"/>
  <c r="BX21" i="1"/>
  <c r="BV14" i="1"/>
  <c r="BV35" i="1"/>
  <c r="BX27" i="1"/>
  <c r="BV18" i="1"/>
  <c r="BV11" i="1"/>
  <c r="BV28" i="1"/>
  <c r="BW13" i="1"/>
  <c r="BX20" i="1"/>
  <c r="BV43" i="1"/>
  <c r="BV30" i="1"/>
  <c r="BW17" i="1"/>
  <c r="BW29" i="1"/>
  <c r="BV19" i="1"/>
  <c r="BY34" i="1"/>
  <c r="BV12" i="1"/>
  <c r="BW42" i="1"/>
  <c r="BW32" i="1"/>
  <c r="BV45" i="1"/>
  <c r="BY24" i="1"/>
  <c r="BW40" i="1"/>
  <c r="BV23" i="1"/>
  <c r="BX33" i="1"/>
  <c r="BX16" i="1"/>
  <c r="BV41" i="1"/>
  <c r="BV10" i="1"/>
  <c r="BW22" i="1"/>
  <c r="BW15" i="1"/>
  <c r="BZ37" i="1"/>
  <c r="BW38" i="1"/>
  <c r="BX26" i="1"/>
  <c r="BV36" i="1"/>
  <c r="BV46" i="1"/>
  <c r="BX31" i="1"/>
  <c r="BV44" i="1"/>
  <c r="BW39" i="1"/>
  <c r="G31" i="1" l="1"/>
  <c r="K30" i="1"/>
  <c r="BB25" i="1"/>
  <c r="AX26" i="1"/>
  <c r="H27" i="1" s="1"/>
  <c r="L27" i="1" s="1"/>
  <c r="AY26" i="1"/>
  <c r="J29" i="1"/>
  <c r="BA26" i="1"/>
  <c r="BZ25" i="1"/>
  <c r="BW44" i="1"/>
  <c r="BW46" i="1"/>
  <c r="BY26" i="1"/>
  <c r="CA37" i="1"/>
  <c r="BX22" i="1"/>
  <c r="BW41" i="1"/>
  <c r="BY33" i="1"/>
  <c r="BX40" i="1"/>
  <c r="BW45" i="1"/>
  <c r="BW12" i="1"/>
  <c r="BW19" i="1"/>
  <c r="BX17" i="1"/>
  <c r="BW43" i="1"/>
  <c r="BX13" i="1"/>
  <c r="BW11" i="1"/>
  <c r="BY27" i="1"/>
  <c r="BW14" i="1"/>
  <c r="BY31" i="1"/>
  <c r="BX39" i="1"/>
  <c r="BW36" i="1"/>
  <c r="BX38" i="1"/>
  <c r="BX15" i="1"/>
  <c r="BW10" i="1"/>
  <c r="BY16" i="1"/>
  <c r="BW23" i="1"/>
  <c r="BZ24" i="1"/>
  <c r="BX32" i="1"/>
  <c r="BX42" i="1"/>
  <c r="BZ34" i="1"/>
  <c r="BX29" i="1"/>
  <c r="BW30" i="1"/>
  <c r="BY20" i="1"/>
  <c r="BW28" i="1"/>
  <c r="BW18" i="1"/>
  <c r="BW35" i="1"/>
  <c r="BY21" i="1"/>
  <c r="G32" i="1" l="1"/>
  <c r="K31" i="1"/>
  <c r="AX27" i="1"/>
  <c r="H28" i="1" s="1"/>
  <c r="L28" i="1" s="1"/>
  <c r="AX28" i="1" s="1"/>
  <c r="H29" i="1" s="1"/>
  <c r="L29" i="1" s="1"/>
  <c r="AX29" i="1" s="1"/>
  <c r="H30" i="1" s="1"/>
  <c r="AZ27" i="1"/>
  <c r="BA27" i="1" s="1"/>
  <c r="BB26" i="1"/>
  <c r="J30" i="1"/>
  <c r="CA25" i="1"/>
  <c r="BX35" i="1"/>
  <c r="BX28" i="1"/>
  <c r="BX30" i="1"/>
  <c r="CA34" i="1"/>
  <c r="BY32" i="1"/>
  <c r="BX23" i="1"/>
  <c r="BX10" i="1"/>
  <c r="BY38" i="1"/>
  <c r="BY39" i="1"/>
  <c r="BX14" i="1"/>
  <c r="BX11" i="1"/>
  <c r="BX43" i="1"/>
  <c r="BX19" i="1"/>
  <c r="BY40" i="1"/>
  <c r="BX41" i="1"/>
  <c r="CB37" i="1"/>
  <c r="BX46" i="1"/>
  <c r="BZ21" i="1"/>
  <c r="BX18" i="1"/>
  <c r="BZ20" i="1"/>
  <c r="BY29" i="1"/>
  <c r="BY42" i="1"/>
  <c r="CA24" i="1"/>
  <c r="BZ16" i="1"/>
  <c r="BY15" i="1"/>
  <c r="BX36" i="1"/>
  <c r="BZ31" i="1"/>
  <c r="BZ27" i="1"/>
  <c r="BY13" i="1"/>
  <c r="BY17" i="1"/>
  <c r="BX12" i="1"/>
  <c r="BX45" i="1"/>
  <c r="BZ33" i="1"/>
  <c r="BY22" i="1"/>
  <c r="BZ26" i="1"/>
  <c r="BX44" i="1"/>
  <c r="G33" i="1" l="1"/>
  <c r="K32" i="1"/>
  <c r="AY27" i="1"/>
  <c r="AZ28" i="1"/>
  <c r="AY28" i="1" s="1"/>
  <c r="L30" i="1"/>
  <c r="AX30" i="1" s="1"/>
  <c r="H31" i="1" s="1"/>
  <c r="BB27" i="1"/>
  <c r="J31" i="1"/>
  <c r="CB25" i="1"/>
  <c r="CA26" i="1"/>
  <c r="CA33" i="1"/>
  <c r="BY12" i="1"/>
  <c r="BZ13" i="1"/>
  <c r="CA31" i="1"/>
  <c r="BZ15" i="1"/>
  <c r="CB24" i="1"/>
  <c r="BZ29" i="1"/>
  <c r="BY18" i="1"/>
  <c r="BY46" i="1"/>
  <c r="BY41" i="1"/>
  <c r="BY43" i="1"/>
  <c r="BY14" i="1"/>
  <c r="BZ38" i="1"/>
  <c r="BY23" i="1"/>
  <c r="CB34" i="1"/>
  <c r="BY28" i="1"/>
  <c r="BY44" i="1"/>
  <c r="BZ22" i="1"/>
  <c r="BY45" i="1"/>
  <c r="BZ17" i="1"/>
  <c r="CA27" i="1"/>
  <c r="BY36" i="1"/>
  <c r="CA16" i="1"/>
  <c r="BZ42" i="1"/>
  <c r="CA20" i="1"/>
  <c r="CA21" i="1"/>
  <c r="CC37" i="1"/>
  <c r="BZ40" i="1"/>
  <c r="BY19" i="1"/>
  <c r="BY11" i="1"/>
  <c r="BZ39" i="1"/>
  <c r="BY10" i="1"/>
  <c r="BZ32" i="1"/>
  <c r="BY30" i="1"/>
  <c r="BY35" i="1"/>
  <c r="G34" i="1" l="1"/>
  <c r="K33" i="1"/>
  <c r="AZ29" i="1"/>
  <c r="AY29" i="1" s="1"/>
  <c r="BA28" i="1"/>
  <c r="L31" i="1"/>
  <c r="AX31" i="1" s="1"/>
  <c r="H32" i="1" s="1"/>
  <c r="J32" i="1"/>
  <c r="CC25" i="1"/>
  <c r="BZ30" i="1"/>
  <c r="BZ10" i="1"/>
  <c r="BZ11" i="1"/>
  <c r="CA40" i="1"/>
  <c r="CB21" i="1"/>
  <c r="CA42" i="1"/>
  <c r="BZ36" i="1"/>
  <c r="CA17" i="1"/>
  <c r="CA22" i="1"/>
  <c r="BZ28" i="1"/>
  <c r="BZ23" i="1"/>
  <c r="BZ14" i="1"/>
  <c r="BZ46" i="1"/>
  <c r="CA29" i="1"/>
  <c r="CA15" i="1"/>
  <c r="CA13" i="1"/>
  <c r="CB33" i="1"/>
  <c r="BZ35" i="1"/>
  <c r="CA32" i="1"/>
  <c r="CA39" i="1"/>
  <c r="BZ19" i="1"/>
  <c r="CD37" i="1"/>
  <c r="CB20" i="1"/>
  <c r="CB16" i="1"/>
  <c r="CB27" i="1"/>
  <c r="BZ45" i="1"/>
  <c r="BZ44" i="1"/>
  <c r="CC34" i="1"/>
  <c r="CA38" i="1"/>
  <c r="BZ43" i="1"/>
  <c r="BZ41" i="1"/>
  <c r="BZ18" i="1"/>
  <c r="CC24" i="1"/>
  <c r="CB31" i="1"/>
  <c r="BZ12" i="1"/>
  <c r="CB26" i="1"/>
  <c r="G35" i="1" l="1"/>
  <c r="AZ30" i="1"/>
  <c r="AY30" i="1" s="1"/>
  <c r="BA29" i="1"/>
  <c r="BB28" i="1"/>
  <c r="L32" i="1"/>
  <c r="J33" i="1"/>
  <c r="CD25" i="1"/>
  <c r="CA12" i="1"/>
  <c r="CD24" i="1"/>
  <c r="CA41" i="1"/>
  <c r="CB38" i="1"/>
  <c r="CA44" i="1"/>
  <c r="CC27" i="1"/>
  <c r="CC20" i="1"/>
  <c r="CA19" i="1"/>
  <c r="CB32" i="1"/>
  <c r="CC33" i="1"/>
  <c r="CB15" i="1"/>
  <c r="CA46" i="1"/>
  <c r="CA14" i="1"/>
  <c r="CA28" i="1"/>
  <c r="CB17" i="1"/>
  <c r="CB42" i="1"/>
  <c r="CB40" i="1"/>
  <c r="CA10" i="1"/>
  <c r="CC26" i="1"/>
  <c r="CC31" i="1"/>
  <c r="CA18" i="1"/>
  <c r="CA43" i="1"/>
  <c r="CD34" i="1"/>
  <c r="CA45" i="1"/>
  <c r="CC16" i="1"/>
  <c r="CE37" i="1"/>
  <c r="CB39" i="1"/>
  <c r="CA35" i="1"/>
  <c r="CB13" i="1"/>
  <c r="CB29" i="1"/>
  <c r="CA23" i="1"/>
  <c r="CB22" i="1"/>
  <c r="CA36" i="1"/>
  <c r="CC21" i="1"/>
  <c r="CA11" i="1"/>
  <c r="CA30" i="1"/>
  <c r="BA30" i="1" l="1"/>
  <c r="AZ31" i="1"/>
  <c r="AY31" i="1" s="1"/>
  <c r="G36" i="1"/>
  <c r="BB29" i="1"/>
  <c r="AX32" i="1"/>
  <c r="J34" i="1"/>
  <c r="CE25" i="1"/>
  <c r="CB23" i="1"/>
  <c r="CC29" i="1"/>
  <c r="CB35" i="1"/>
  <c r="CF37" i="1"/>
  <c r="CB45" i="1"/>
  <c r="CB43" i="1"/>
  <c r="CD31" i="1"/>
  <c r="CB10" i="1"/>
  <c r="CC42" i="1"/>
  <c r="CB28" i="1"/>
  <c r="CB46" i="1"/>
  <c r="CD33" i="1"/>
  <c r="CB19" i="1"/>
  <c r="CD27" i="1"/>
  <c r="CC38" i="1"/>
  <c r="CE24" i="1"/>
  <c r="CB11" i="1"/>
  <c r="CB36" i="1"/>
  <c r="CB30" i="1"/>
  <c r="CD21" i="1"/>
  <c r="CC22" i="1"/>
  <c r="CC13" i="1"/>
  <c r="CC39" i="1"/>
  <c r="CD16" i="1"/>
  <c r="CE34" i="1"/>
  <c r="CB18" i="1"/>
  <c r="CD26" i="1"/>
  <c r="CC40" i="1"/>
  <c r="CC17" i="1"/>
  <c r="CB14" i="1"/>
  <c r="CC15" i="1"/>
  <c r="CC32" i="1"/>
  <c r="CD20" i="1"/>
  <c r="CB44" i="1"/>
  <c r="CB41" i="1"/>
  <c r="CB12" i="1"/>
  <c r="BA31" i="1" l="1"/>
  <c r="BB30" i="1"/>
  <c r="AZ32" i="1"/>
  <c r="BA32" i="1" s="1"/>
  <c r="G37" i="1"/>
  <c r="H33" i="1"/>
  <c r="L33" i="1" s="1"/>
  <c r="BB31" i="1"/>
  <c r="J35" i="1"/>
  <c r="CF25" i="1"/>
  <c r="CC41" i="1"/>
  <c r="CE20" i="1"/>
  <c r="CD15" i="1"/>
  <c r="CD17" i="1"/>
  <c r="CE26" i="1"/>
  <c r="CF34" i="1"/>
  <c r="CD39" i="1"/>
  <c r="CE21" i="1"/>
  <c r="CC36" i="1"/>
  <c r="CF24" i="1"/>
  <c r="CE27" i="1"/>
  <c r="CE33" i="1"/>
  <c r="CC28" i="1"/>
  <c r="CC10" i="1"/>
  <c r="CC43" i="1"/>
  <c r="CG37" i="1"/>
  <c r="CD29" i="1"/>
  <c r="CC12" i="1"/>
  <c r="CC44" i="1"/>
  <c r="CD32" i="1"/>
  <c r="CC14" i="1"/>
  <c r="CD40" i="1"/>
  <c r="CC18" i="1"/>
  <c r="CE16" i="1"/>
  <c r="CD13" i="1"/>
  <c r="CD22" i="1"/>
  <c r="CC30" i="1"/>
  <c r="CC11" i="1"/>
  <c r="CD38" i="1"/>
  <c r="CC19" i="1"/>
  <c r="CC46" i="1"/>
  <c r="CD42" i="1"/>
  <c r="CE31" i="1"/>
  <c r="CC45" i="1"/>
  <c r="CC35" i="1"/>
  <c r="CC23" i="1"/>
  <c r="AY32" i="1" l="1"/>
  <c r="G38" i="1"/>
  <c r="AX33" i="1"/>
  <c r="H34" i="1" s="1"/>
  <c r="AZ33" i="1"/>
  <c r="AY33" i="1" s="1"/>
  <c r="BB32" i="1"/>
  <c r="J36" i="1"/>
  <c r="CG25" i="1"/>
  <c r="CF31" i="1"/>
  <c r="CD46" i="1"/>
  <c r="CE38" i="1"/>
  <c r="CD30" i="1"/>
  <c r="CE13" i="1"/>
  <c r="CD18" i="1"/>
  <c r="CD14" i="1"/>
  <c r="CD44" i="1"/>
  <c r="CE29" i="1"/>
  <c r="CD43" i="1"/>
  <c r="CD28" i="1"/>
  <c r="CF27" i="1"/>
  <c r="CD36" i="1"/>
  <c r="CG34" i="1"/>
  <c r="CE17" i="1"/>
  <c r="CF20" i="1"/>
  <c r="CD35" i="1"/>
  <c r="CD23" i="1"/>
  <c r="CD45" i="1"/>
  <c r="CE42" i="1"/>
  <c r="CD19" i="1"/>
  <c r="CD11" i="1"/>
  <c r="CE22" i="1"/>
  <c r="CF16" i="1"/>
  <c r="CE40" i="1"/>
  <c r="CE32" i="1"/>
  <c r="CD12" i="1"/>
  <c r="CH37" i="1"/>
  <c r="CD10" i="1"/>
  <c r="CF33" i="1"/>
  <c r="CG24" i="1"/>
  <c r="CF21" i="1"/>
  <c r="CE39" i="1"/>
  <c r="CF26" i="1"/>
  <c r="CE15" i="1"/>
  <c r="CD41" i="1"/>
  <c r="K34" i="1" l="1"/>
  <c r="L34" i="1" s="1"/>
  <c r="G39" i="1"/>
  <c r="BA33" i="1"/>
  <c r="BB33" i="1"/>
  <c r="J37" i="1"/>
  <c r="CH25" i="1"/>
  <c r="CF15" i="1"/>
  <c r="CF39" i="1"/>
  <c r="CH24" i="1"/>
  <c r="CE10" i="1"/>
  <c r="CE12" i="1"/>
  <c r="CF40" i="1"/>
  <c r="CF22" i="1"/>
  <c r="CE19" i="1"/>
  <c r="CE45" i="1"/>
  <c r="CE35" i="1"/>
  <c r="CF17" i="1"/>
  <c r="CG27" i="1"/>
  <c r="CE43" i="1"/>
  <c r="CE44" i="1"/>
  <c r="CE18" i="1"/>
  <c r="CE30" i="1"/>
  <c r="CE46" i="1"/>
  <c r="CE41" i="1"/>
  <c r="CG26" i="1"/>
  <c r="CG21" i="1"/>
  <c r="CG33" i="1"/>
  <c r="CI37" i="1"/>
  <c r="CF32" i="1"/>
  <c r="CG16" i="1"/>
  <c r="CE11" i="1"/>
  <c r="CF42" i="1"/>
  <c r="CE23" i="1"/>
  <c r="CG20" i="1"/>
  <c r="CH34" i="1"/>
  <c r="CE36" i="1"/>
  <c r="CE28" i="1"/>
  <c r="CF29" i="1"/>
  <c r="CE14" i="1"/>
  <c r="CF13" i="1"/>
  <c r="CF38" i="1"/>
  <c r="CG31" i="1"/>
  <c r="AX34" i="1" l="1"/>
  <c r="H35" i="1" s="1"/>
  <c r="AZ34" i="1"/>
  <c r="AY34" i="1" s="1"/>
  <c r="G40" i="1"/>
  <c r="J38" i="1"/>
  <c r="CI25" i="1"/>
  <c r="CG38" i="1"/>
  <c r="CF14" i="1"/>
  <c r="CF28" i="1"/>
  <c r="CI34" i="1"/>
  <c r="CF23" i="1"/>
  <c r="CF11" i="1"/>
  <c r="CG32" i="1"/>
  <c r="CH33" i="1"/>
  <c r="CH26" i="1"/>
  <c r="CF46" i="1"/>
  <c r="CF18" i="1"/>
  <c r="CF43" i="1"/>
  <c r="CF35" i="1"/>
  <c r="CF19" i="1"/>
  <c r="CG40" i="1"/>
  <c r="CF10" i="1"/>
  <c r="CG39" i="1"/>
  <c r="CH31" i="1"/>
  <c r="CG13" i="1"/>
  <c r="CG29" i="1"/>
  <c r="CF36" i="1"/>
  <c r="CH20" i="1"/>
  <c r="CG42" i="1"/>
  <c r="CH16" i="1"/>
  <c r="CJ37" i="1"/>
  <c r="CH21" i="1"/>
  <c r="CF41" i="1"/>
  <c r="CF30" i="1"/>
  <c r="CF44" i="1"/>
  <c r="CH27" i="1"/>
  <c r="CG17" i="1"/>
  <c r="CF45" i="1"/>
  <c r="CG22" i="1"/>
  <c r="CF12" i="1"/>
  <c r="CI24" i="1"/>
  <c r="CG15" i="1"/>
  <c r="BA34" i="1" l="1"/>
  <c r="BB34" i="1" s="1"/>
  <c r="K35" i="1"/>
  <c r="L35" i="1" s="1"/>
  <c r="G41" i="1"/>
  <c r="J39" i="1"/>
  <c r="CJ25" i="1"/>
  <c r="CJ24" i="1"/>
  <c r="CH17" i="1"/>
  <c r="CG44" i="1"/>
  <c r="CG41" i="1"/>
  <c r="CK37" i="1"/>
  <c r="CH42" i="1"/>
  <c r="CG36" i="1"/>
  <c r="CH13" i="1"/>
  <c r="CH39" i="1"/>
  <c r="CH40" i="1"/>
  <c r="CG35" i="1"/>
  <c r="CG43" i="1"/>
  <c r="CG46" i="1"/>
  <c r="CI33" i="1"/>
  <c r="CG11" i="1"/>
  <c r="CJ34" i="1"/>
  <c r="CG14" i="1"/>
  <c r="CH22" i="1"/>
  <c r="CH15" i="1"/>
  <c r="CG12" i="1"/>
  <c r="CG45" i="1"/>
  <c r="CI27" i="1"/>
  <c r="CG30" i="1"/>
  <c r="CI21" i="1"/>
  <c r="CI16" i="1"/>
  <c r="CI20" i="1"/>
  <c r="CH29" i="1"/>
  <c r="CI31" i="1"/>
  <c r="CG10" i="1"/>
  <c r="CG19" i="1"/>
  <c r="CG18" i="1"/>
  <c r="CI26" i="1"/>
  <c r="CH32" i="1"/>
  <c r="CG23" i="1"/>
  <c r="CG28" i="1"/>
  <c r="CH38" i="1"/>
  <c r="AX35" i="1" l="1"/>
  <c r="H36" i="1" s="1"/>
  <c r="K36" i="1" s="1"/>
  <c r="L36" i="1" s="1"/>
  <c r="AX36" i="1" s="1"/>
  <c r="H37" i="1" s="1"/>
  <c r="AZ35" i="1"/>
  <c r="G42" i="1"/>
  <c r="J40" i="1"/>
  <c r="CK25" i="1"/>
  <c r="CH28" i="1"/>
  <c r="CI32" i="1"/>
  <c r="CH18" i="1"/>
  <c r="CH19" i="1"/>
  <c r="CJ31" i="1"/>
  <c r="CJ20" i="1"/>
  <c r="CJ21" i="1"/>
  <c r="CJ27" i="1"/>
  <c r="CH12" i="1"/>
  <c r="CI22" i="1"/>
  <c r="CK34" i="1"/>
  <c r="CJ33" i="1"/>
  <c r="CH43" i="1"/>
  <c r="CI40" i="1"/>
  <c r="CI13" i="1"/>
  <c r="CI42" i="1"/>
  <c r="CH41" i="1"/>
  <c r="CI17" i="1"/>
  <c r="CI38" i="1"/>
  <c r="CH23" i="1"/>
  <c r="CJ26" i="1"/>
  <c r="CH10" i="1"/>
  <c r="CI29" i="1"/>
  <c r="CJ16" i="1"/>
  <c r="CH30" i="1"/>
  <c r="CH45" i="1"/>
  <c r="CI15" i="1"/>
  <c r="CH14" i="1"/>
  <c r="CH11" i="1"/>
  <c r="CH46" i="1"/>
  <c r="CH35" i="1"/>
  <c r="CI39" i="1"/>
  <c r="CH36" i="1"/>
  <c r="CL37" i="1"/>
  <c r="CH44" i="1"/>
  <c r="CK24" i="1"/>
  <c r="AY35" i="1" l="1"/>
  <c r="AZ36" i="1"/>
  <c r="BA35" i="1"/>
  <c r="K37" i="1"/>
  <c r="L37" i="1" s="1"/>
  <c r="AX37" i="1" s="1"/>
  <c r="H38" i="1" s="1"/>
  <c r="K38" i="1" s="1"/>
  <c r="L38" i="1" s="1"/>
  <c r="AX38" i="1" s="1"/>
  <c r="H39" i="1" s="1"/>
  <c r="K39" i="1" s="1"/>
  <c r="L39" i="1" s="1"/>
  <c r="AX39" i="1" s="1"/>
  <c r="H40" i="1" s="1"/>
  <c r="K40" i="1" s="1"/>
  <c r="L40" i="1" s="1"/>
  <c r="AX40" i="1" s="1"/>
  <c r="H41" i="1" s="1"/>
  <c r="G43" i="1"/>
  <c r="J41" i="1"/>
  <c r="CL25" i="1"/>
  <c r="CI36" i="1"/>
  <c r="CI44" i="1"/>
  <c r="CI11" i="1"/>
  <c r="CJ15" i="1"/>
  <c r="CI30" i="1"/>
  <c r="CJ29" i="1"/>
  <c r="CI23" i="1"/>
  <c r="CJ17" i="1"/>
  <c r="CJ42" i="1"/>
  <c r="CJ40" i="1"/>
  <c r="CK33" i="1"/>
  <c r="CJ22" i="1"/>
  <c r="CK27" i="1"/>
  <c r="CK20" i="1"/>
  <c r="CI19" i="1"/>
  <c r="CJ32" i="1"/>
  <c r="CI35" i="1"/>
  <c r="CL24" i="1"/>
  <c r="CM37" i="1"/>
  <c r="CJ39" i="1"/>
  <c r="CI46" i="1"/>
  <c r="CI14" i="1"/>
  <c r="CI45" i="1"/>
  <c r="CK16" i="1"/>
  <c r="CI10" i="1"/>
  <c r="CK26" i="1"/>
  <c r="CJ38" i="1"/>
  <c r="CI41" i="1"/>
  <c r="CJ13" i="1"/>
  <c r="CI43" i="1"/>
  <c r="CL34" i="1"/>
  <c r="CI12" i="1"/>
  <c r="CK21" i="1"/>
  <c r="CK31" i="1"/>
  <c r="CI18" i="1"/>
  <c r="CI28" i="1"/>
  <c r="BA36" i="1" l="1"/>
  <c r="BB35" i="1"/>
  <c r="AZ37" i="1"/>
  <c r="AZ38" i="1" s="1"/>
  <c r="AZ39" i="1" s="1"/>
  <c r="AZ40" i="1" s="1"/>
  <c r="AY36" i="1"/>
  <c r="AY37" i="1" s="1"/>
  <c r="AY38" i="1" s="1"/>
  <c r="AY39" i="1" s="1"/>
  <c r="K41" i="1"/>
  <c r="L41" i="1" s="1"/>
  <c r="AX41" i="1" s="1"/>
  <c r="H42" i="1" s="1"/>
  <c r="G44" i="1"/>
  <c r="J42" i="1"/>
  <c r="K42" i="1" s="1"/>
  <c r="CM25" i="1"/>
  <c r="CJ18" i="1"/>
  <c r="CM34" i="1"/>
  <c r="CK38" i="1"/>
  <c r="CJ45" i="1"/>
  <c r="CN37" i="1"/>
  <c r="CJ19" i="1"/>
  <c r="CK42" i="1"/>
  <c r="CJ30" i="1"/>
  <c r="CJ11" i="1"/>
  <c r="CL21" i="1"/>
  <c r="CK13" i="1"/>
  <c r="CJ10" i="1"/>
  <c r="CJ46" i="1"/>
  <c r="CJ35" i="1"/>
  <c r="CL27" i="1"/>
  <c r="CL33" i="1"/>
  <c r="CJ23" i="1"/>
  <c r="CJ36" i="1"/>
  <c r="CJ28" i="1"/>
  <c r="CL31" i="1"/>
  <c r="CJ12" i="1"/>
  <c r="CJ43" i="1"/>
  <c r="CJ41" i="1"/>
  <c r="CL26" i="1"/>
  <c r="CL16" i="1"/>
  <c r="CJ14" i="1"/>
  <c r="CK39" i="1"/>
  <c r="CM24" i="1"/>
  <c r="CK32" i="1"/>
  <c r="CL20" i="1"/>
  <c r="CK22" i="1"/>
  <c r="CK40" i="1"/>
  <c r="CK17" i="1"/>
  <c r="CK29" i="1"/>
  <c r="CK15" i="1"/>
  <c r="CJ44" i="1"/>
  <c r="BB36" i="1" l="1"/>
  <c r="BA37" i="1"/>
  <c r="BA38" i="1" s="1"/>
  <c r="BA39" i="1" s="1"/>
  <c r="BA40" i="1" s="1"/>
  <c r="G45" i="1"/>
  <c r="L42" i="1"/>
  <c r="AX42" i="1" s="1"/>
  <c r="H43" i="1" s="1"/>
  <c r="AZ41" i="1"/>
  <c r="AY40" i="1"/>
  <c r="J43" i="1"/>
  <c r="AA37" i="1"/>
  <c r="AQ37" i="1"/>
  <c r="X37" i="1"/>
  <c r="AN37" i="1"/>
  <c r="V37" i="1"/>
  <c r="U37" i="1"/>
  <c r="Y37" i="1"/>
  <c r="Z37" i="1"/>
  <c r="AO37" i="1"/>
  <c r="AM37" i="1"/>
  <c r="N37" i="1"/>
  <c r="M37" i="1"/>
  <c r="O37" i="1"/>
  <c r="AE37" i="1"/>
  <c r="AU37" i="1"/>
  <c r="AB37" i="1"/>
  <c r="AR37" i="1"/>
  <c r="AD37" i="1"/>
  <c r="AG37" i="1"/>
  <c r="AH37" i="1"/>
  <c r="AK37" i="1"/>
  <c r="AC37" i="1"/>
  <c r="W37" i="1"/>
  <c r="T37" i="1"/>
  <c r="AT37" i="1"/>
  <c r="Q37" i="1"/>
  <c r="S37" i="1"/>
  <c r="AI37" i="1"/>
  <c r="P37" i="1"/>
  <c r="AF37" i="1"/>
  <c r="AV37" i="1"/>
  <c r="AL37" i="1"/>
  <c r="AP37" i="1"/>
  <c r="AS37" i="1"/>
  <c r="AW37" i="1"/>
  <c r="AJ37" i="1"/>
  <c r="R37" i="1"/>
  <c r="CN25" i="1"/>
  <c r="CL15" i="1"/>
  <c r="CL22" i="1"/>
  <c r="CL39" i="1"/>
  <c r="CK41" i="1"/>
  <c r="CK28" i="1"/>
  <c r="CM27" i="1"/>
  <c r="CL13" i="1"/>
  <c r="CL42" i="1"/>
  <c r="CK18" i="1"/>
  <c r="CL17" i="1"/>
  <c r="CL32" i="1"/>
  <c r="CM16" i="1"/>
  <c r="CK12" i="1"/>
  <c r="CK23" i="1"/>
  <c r="CK46" i="1"/>
  <c r="CK11" i="1"/>
  <c r="CL38" i="1"/>
  <c r="CK44" i="1"/>
  <c r="CL29" i="1"/>
  <c r="CL40" i="1"/>
  <c r="CM20" i="1"/>
  <c r="CN24" i="1"/>
  <c r="CK14" i="1"/>
  <c r="CM26" i="1"/>
  <c r="CK43" i="1"/>
  <c r="CM31" i="1"/>
  <c r="CK36" i="1"/>
  <c r="CM33" i="1"/>
  <c r="CK35" i="1"/>
  <c r="CK10" i="1"/>
  <c r="CM21" i="1"/>
  <c r="CK30" i="1"/>
  <c r="CK19" i="1"/>
  <c r="CK45" i="1"/>
  <c r="CN34" i="1"/>
  <c r="BB37" i="1" l="1"/>
  <c r="BB38" i="1" s="1"/>
  <c r="BB39" i="1" s="1"/>
  <c r="BB40" i="1" s="1"/>
  <c r="K43" i="1"/>
  <c r="L43" i="1" s="1"/>
  <c r="AX43" i="1" s="1"/>
  <c r="H44" i="1" s="1"/>
  <c r="G46" i="1"/>
  <c r="I6" i="1" s="1"/>
  <c r="BA41" i="1"/>
  <c r="AY41" i="1"/>
  <c r="AZ42" i="1"/>
  <c r="J44" i="1"/>
  <c r="P24" i="1"/>
  <c r="AF24" i="1"/>
  <c r="AV24" i="1"/>
  <c r="Y24" i="1"/>
  <c r="Z24" i="1"/>
  <c r="AP24" i="1"/>
  <c r="AO24" i="1"/>
  <c r="AA24" i="1"/>
  <c r="AC24" i="1"/>
  <c r="AU24" i="1"/>
  <c r="T24" i="1"/>
  <c r="AJ24" i="1"/>
  <c r="M24" i="1"/>
  <c r="N24" i="1"/>
  <c r="AD24" i="1"/>
  <c r="AT24" i="1"/>
  <c r="AW24" i="1"/>
  <c r="AI24" i="1"/>
  <c r="AK24" i="1"/>
  <c r="X24" i="1"/>
  <c r="AN24" i="1"/>
  <c r="Q24" i="1"/>
  <c r="R24" i="1"/>
  <c r="AH24" i="1"/>
  <c r="W24" i="1"/>
  <c r="S24" i="1"/>
  <c r="AQ24" i="1"/>
  <c r="AS24" i="1"/>
  <c r="AB24" i="1"/>
  <c r="AR24" i="1"/>
  <c r="U24" i="1"/>
  <c r="V24" i="1"/>
  <c r="AL24" i="1"/>
  <c r="AG24" i="1"/>
  <c r="AM24" i="1"/>
  <c r="O24" i="1"/>
  <c r="AE24" i="1"/>
  <c r="W25" i="1"/>
  <c r="AM25" i="1"/>
  <c r="Q25" i="1"/>
  <c r="AG25" i="1"/>
  <c r="AW25" i="1"/>
  <c r="AJ25" i="1"/>
  <c r="N25" i="1"/>
  <c r="AT25" i="1"/>
  <c r="AN25" i="1"/>
  <c r="AA25" i="1"/>
  <c r="AQ25" i="1"/>
  <c r="U25" i="1"/>
  <c r="AK25" i="1"/>
  <c r="AR25" i="1"/>
  <c r="V25" i="1"/>
  <c r="P25" i="1"/>
  <c r="AV25" i="1"/>
  <c r="O25" i="1"/>
  <c r="AE25" i="1"/>
  <c r="AU25" i="1"/>
  <c r="Y25" i="1"/>
  <c r="AO25" i="1"/>
  <c r="T25" i="1"/>
  <c r="R25" i="1"/>
  <c r="AD25" i="1"/>
  <c r="X25" i="1"/>
  <c r="Z25" i="1"/>
  <c r="S25" i="1"/>
  <c r="AI25" i="1"/>
  <c r="M25" i="1"/>
  <c r="AC25" i="1"/>
  <c r="AS25" i="1"/>
  <c r="AB25" i="1"/>
  <c r="AH25" i="1"/>
  <c r="AL25" i="1"/>
  <c r="AF25" i="1"/>
  <c r="AP25" i="1"/>
  <c r="N34" i="1"/>
  <c r="AD34" i="1"/>
  <c r="AT34" i="1"/>
  <c r="AA34" i="1"/>
  <c r="AQ34" i="1"/>
  <c r="AC34" i="1"/>
  <c r="Y34" i="1"/>
  <c r="AB34" i="1"/>
  <c r="AF34" i="1"/>
  <c r="X34" i="1"/>
  <c r="R34" i="1"/>
  <c r="AH34" i="1"/>
  <c r="O34" i="1"/>
  <c r="AE34" i="1"/>
  <c r="AU34" i="1"/>
  <c r="AK34" i="1"/>
  <c r="AJ34" i="1"/>
  <c r="AN34" i="1"/>
  <c r="AO34" i="1"/>
  <c r="V34" i="1"/>
  <c r="AL34" i="1"/>
  <c r="S34" i="1"/>
  <c r="AI34" i="1"/>
  <c r="M34" i="1"/>
  <c r="AS34" i="1"/>
  <c r="AV34" i="1"/>
  <c r="AW34" i="1"/>
  <c r="AG34" i="1"/>
  <c r="Z34" i="1"/>
  <c r="U34" i="1"/>
  <c r="AR34" i="1"/>
  <c r="W34" i="1"/>
  <c r="AM34" i="1"/>
  <c r="AP34" i="1"/>
  <c r="P34" i="1"/>
  <c r="Q34" i="1"/>
  <c r="T34" i="1"/>
  <c r="CL45" i="1"/>
  <c r="CL30" i="1"/>
  <c r="CL10" i="1"/>
  <c r="CN33" i="1"/>
  <c r="CN31" i="1"/>
  <c r="CN26" i="1"/>
  <c r="CM40" i="1"/>
  <c r="CL44" i="1"/>
  <c r="CL11" i="1"/>
  <c r="CL23" i="1"/>
  <c r="CN16" i="1"/>
  <c r="CM17" i="1"/>
  <c r="CM42" i="1"/>
  <c r="CN27" i="1"/>
  <c r="CL41" i="1"/>
  <c r="CM22" i="1"/>
  <c r="CL19" i="1"/>
  <c r="CN21" i="1"/>
  <c r="CL35" i="1"/>
  <c r="CL36" i="1"/>
  <c r="CL43" i="1"/>
  <c r="CL14" i="1"/>
  <c r="CN20" i="1"/>
  <c r="CM29" i="1"/>
  <c r="CM38" i="1"/>
  <c r="CL46" i="1"/>
  <c r="CL12" i="1"/>
  <c r="CM32" i="1"/>
  <c r="CL18" i="1"/>
  <c r="CM13" i="1"/>
  <c r="CL28" i="1"/>
  <c r="CM39" i="1"/>
  <c r="CM15" i="1"/>
  <c r="K44" i="1" l="1"/>
  <c r="BB41" i="1"/>
  <c r="AZ43" i="1"/>
  <c r="AY42" i="1"/>
  <c r="L44" i="1"/>
  <c r="AX44" i="1" s="1"/>
  <c r="H45" i="1" s="1"/>
  <c r="BA42" i="1"/>
  <c r="J45" i="1"/>
  <c r="K45" i="1" s="1"/>
  <c r="P16" i="1"/>
  <c r="AF16" i="1"/>
  <c r="AV16" i="1"/>
  <c r="Y16" i="1"/>
  <c r="AO16" i="1"/>
  <c r="R16" i="1"/>
  <c r="AH16" i="1"/>
  <c r="S16" i="1"/>
  <c r="AA16" i="1"/>
  <c r="T16" i="1"/>
  <c r="AJ16" i="1"/>
  <c r="M16" i="1"/>
  <c r="AC16" i="1"/>
  <c r="AS16" i="1"/>
  <c r="V16" i="1"/>
  <c r="AL16" i="1"/>
  <c r="AI16" i="1"/>
  <c r="AQ16" i="1"/>
  <c r="X16" i="1"/>
  <c r="AN16" i="1"/>
  <c r="Q16" i="1"/>
  <c r="AG16" i="1"/>
  <c r="AW16" i="1"/>
  <c r="Z16" i="1"/>
  <c r="AP16" i="1"/>
  <c r="W16" i="1"/>
  <c r="AU16" i="1"/>
  <c r="AE16" i="1"/>
  <c r="O16" i="1"/>
  <c r="AB16" i="1"/>
  <c r="AR16" i="1"/>
  <c r="U16" i="1"/>
  <c r="AK16" i="1"/>
  <c r="N16" i="1"/>
  <c r="AD16" i="1"/>
  <c r="AT16" i="1"/>
  <c r="AM16" i="1"/>
  <c r="X27" i="1"/>
  <c r="AN27" i="1"/>
  <c r="W27" i="1"/>
  <c r="AB27" i="1"/>
  <c r="AR27" i="1"/>
  <c r="AE27" i="1"/>
  <c r="U27" i="1"/>
  <c r="AK27" i="1"/>
  <c r="AQ27" i="1"/>
  <c r="Z27" i="1"/>
  <c r="AP27" i="1"/>
  <c r="AI27" i="1"/>
  <c r="P27" i="1"/>
  <c r="AF27" i="1"/>
  <c r="AV27" i="1"/>
  <c r="AM27" i="1"/>
  <c r="Y27" i="1"/>
  <c r="AO27" i="1"/>
  <c r="T27" i="1"/>
  <c r="AJ27" i="1"/>
  <c r="O27" i="1"/>
  <c r="M27" i="1"/>
  <c r="AC27" i="1"/>
  <c r="AS27" i="1"/>
  <c r="R27" i="1"/>
  <c r="AH27" i="1"/>
  <c r="S27" i="1"/>
  <c r="N27" i="1"/>
  <c r="AT27" i="1"/>
  <c r="Q27" i="1"/>
  <c r="V27" i="1"/>
  <c r="AA27" i="1"/>
  <c r="AG27" i="1"/>
  <c r="AD27" i="1"/>
  <c r="AU27" i="1"/>
  <c r="AW27" i="1"/>
  <c r="AL27" i="1"/>
  <c r="AB20" i="1"/>
  <c r="AR20" i="1"/>
  <c r="U20" i="1"/>
  <c r="AK20" i="1"/>
  <c r="N20" i="1"/>
  <c r="AD20" i="1"/>
  <c r="AT20" i="1"/>
  <c r="AE20" i="1"/>
  <c r="W20" i="1"/>
  <c r="P20" i="1"/>
  <c r="AF20" i="1"/>
  <c r="AV20" i="1"/>
  <c r="Y20" i="1"/>
  <c r="AO20" i="1"/>
  <c r="R20" i="1"/>
  <c r="AH20" i="1"/>
  <c r="AA20" i="1"/>
  <c r="AU20" i="1"/>
  <c r="AM20" i="1"/>
  <c r="T20" i="1"/>
  <c r="AJ20" i="1"/>
  <c r="M20" i="1"/>
  <c r="AC20" i="1"/>
  <c r="AS20" i="1"/>
  <c r="V20" i="1"/>
  <c r="AL20" i="1"/>
  <c r="AQ20" i="1"/>
  <c r="S20" i="1"/>
  <c r="X20" i="1"/>
  <c r="AN20" i="1"/>
  <c r="Q20" i="1"/>
  <c r="AG20" i="1"/>
  <c r="AW20" i="1"/>
  <c r="Z20" i="1"/>
  <c r="AP20" i="1"/>
  <c r="O20" i="1"/>
  <c r="AI20" i="1"/>
  <c r="AA21" i="1"/>
  <c r="AQ21" i="1"/>
  <c r="X21" i="1"/>
  <c r="AN21" i="1"/>
  <c r="M21" i="1"/>
  <c r="AC21" i="1"/>
  <c r="AS21" i="1"/>
  <c r="Z21" i="1"/>
  <c r="AT21" i="1"/>
  <c r="O21" i="1"/>
  <c r="AE21" i="1"/>
  <c r="AU21" i="1"/>
  <c r="AB21" i="1"/>
  <c r="AR21" i="1"/>
  <c r="Q21" i="1"/>
  <c r="AG21" i="1"/>
  <c r="AW21" i="1"/>
  <c r="AP21" i="1"/>
  <c r="R21" i="1"/>
  <c r="S21" i="1"/>
  <c r="AI21" i="1"/>
  <c r="P21" i="1"/>
  <c r="AF21" i="1"/>
  <c r="AV21" i="1"/>
  <c r="U21" i="1"/>
  <c r="AK21" i="1"/>
  <c r="V21" i="1"/>
  <c r="N21" i="1"/>
  <c r="AH21" i="1"/>
  <c r="W21" i="1"/>
  <c r="AM21" i="1"/>
  <c r="T21" i="1"/>
  <c r="AJ21" i="1"/>
  <c r="Y21" i="1"/>
  <c r="AO21" i="1"/>
  <c r="AL21" i="1"/>
  <c r="AD21" i="1"/>
  <c r="V26" i="1"/>
  <c r="AL26" i="1"/>
  <c r="AB26" i="1"/>
  <c r="AJ26" i="1"/>
  <c r="M26" i="1"/>
  <c r="Y26" i="1"/>
  <c r="AT26" i="1"/>
  <c r="AG26" i="1"/>
  <c r="U26" i="1"/>
  <c r="Z26" i="1"/>
  <c r="P26" i="1"/>
  <c r="O26" i="1"/>
  <c r="AO26" i="1"/>
  <c r="AC26" i="1"/>
  <c r="AF26" i="1"/>
  <c r="AV26" i="1"/>
  <c r="AM26" i="1"/>
  <c r="AI26" i="1"/>
  <c r="N26" i="1"/>
  <c r="AD26" i="1"/>
  <c r="T26" i="1"/>
  <c r="W26" i="1"/>
  <c r="AS26" i="1"/>
  <c r="AN26" i="1"/>
  <c r="AK26" i="1"/>
  <c r="S26" i="1"/>
  <c r="AQ26" i="1"/>
  <c r="AR26" i="1"/>
  <c r="R26" i="1"/>
  <c r="AH26" i="1"/>
  <c r="X26" i="1"/>
  <c r="AE26" i="1"/>
  <c r="AW26" i="1"/>
  <c r="Q26" i="1"/>
  <c r="AP26" i="1"/>
  <c r="AA26" i="1"/>
  <c r="AU26" i="1"/>
  <c r="Q31" i="1"/>
  <c r="AG31" i="1"/>
  <c r="AW31" i="1"/>
  <c r="Z31" i="1"/>
  <c r="AP31" i="1"/>
  <c r="AJ31" i="1"/>
  <c r="AN31" i="1"/>
  <c r="O31" i="1"/>
  <c r="P31" i="1"/>
  <c r="U31" i="1"/>
  <c r="AK31" i="1"/>
  <c r="N31" i="1"/>
  <c r="AD31" i="1"/>
  <c r="AT31" i="1"/>
  <c r="AR31" i="1"/>
  <c r="W31" i="1"/>
  <c r="X31" i="1"/>
  <c r="AA31" i="1"/>
  <c r="Y31" i="1"/>
  <c r="AO31" i="1"/>
  <c r="R31" i="1"/>
  <c r="AH31" i="1"/>
  <c r="T31" i="1"/>
  <c r="S31" i="1"/>
  <c r="AF31" i="1"/>
  <c r="AI31" i="1"/>
  <c r="AV31" i="1"/>
  <c r="M31" i="1"/>
  <c r="AL31" i="1"/>
  <c r="AU31" i="1"/>
  <c r="AQ31" i="1"/>
  <c r="AC31" i="1"/>
  <c r="AB31" i="1"/>
  <c r="AM31" i="1"/>
  <c r="AS31" i="1"/>
  <c r="AE31" i="1"/>
  <c r="V31" i="1"/>
  <c r="W33" i="1"/>
  <c r="AM33" i="1"/>
  <c r="T33" i="1"/>
  <c r="AJ33" i="1"/>
  <c r="R33" i="1"/>
  <c r="U33" i="1"/>
  <c r="V33" i="1"/>
  <c r="Y33" i="1"/>
  <c r="AL33" i="1"/>
  <c r="AA33" i="1"/>
  <c r="AQ33" i="1"/>
  <c r="X33" i="1"/>
  <c r="AN33" i="1"/>
  <c r="Z33" i="1"/>
  <c r="AD33" i="1"/>
  <c r="AG33" i="1"/>
  <c r="AK33" i="1"/>
  <c r="AW33" i="1"/>
  <c r="O33" i="1"/>
  <c r="AE33" i="1"/>
  <c r="AU33" i="1"/>
  <c r="AB33" i="1"/>
  <c r="AR33" i="1"/>
  <c r="AH33" i="1"/>
  <c r="AO33" i="1"/>
  <c r="AS33" i="1"/>
  <c r="AT33" i="1"/>
  <c r="Q33" i="1"/>
  <c r="S33" i="1"/>
  <c r="AV33" i="1"/>
  <c r="AC33" i="1"/>
  <c r="N33" i="1"/>
  <c r="AI33" i="1"/>
  <c r="AP33" i="1"/>
  <c r="P33" i="1"/>
  <c r="M33" i="1"/>
  <c r="AF33" i="1"/>
  <c r="CN15" i="1"/>
  <c r="CN39" i="1"/>
  <c r="CN13" i="1"/>
  <c r="CN32" i="1"/>
  <c r="CM46" i="1"/>
  <c r="CN29" i="1"/>
  <c r="CM14" i="1"/>
  <c r="CM36" i="1"/>
  <c r="CN22" i="1"/>
  <c r="CN17" i="1"/>
  <c r="CM23" i="1"/>
  <c r="CM44" i="1"/>
  <c r="CM30" i="1"/>
  <c r="CM28" i="1"/>
  <c r="CM18" i="1"/>
  <c r="CM12" i="1"/>
  <c r="CN38" i="1"/>
  <c r="CM43" i="1"/>
  <c r="CM35" i="1"/>
  <c r="CM19" i="1"/>
  <c r="CM41" i="1"/>
  <c r="CN42" i="1"/>
  <c r="CM11" i="1"/>
  <c r="CN40" i="1"/>
  <c r="CM10" i="1"/>
  <c r="CM45" i="1"/>
  <c r="AY43" i="1" l="1"/>
  <c r="L45" i="1"/>
  <c r="AX45" i="1" s="1"/>
  <c r="H46" i="1" s="1"/>
  <c r="AZ44" i="1"/>
  <c r="BA43" i="1"/>
  <c r="BB42" i="1"/>
  <c r="J46" i="1"/>
  <c r="K46" i="1" s="1"/>
  <c r="Q15" i="1"/>
  <c r="AG15" i="1"/>
  <c r="AW15" i="1"/>
  <c r="Z15" i="1"/>
  <c r="AP15" i="1"/>
  <c r="W15" i="1"/>
  <c r="AM15" i="1"/>
  <c r="AN15" i="1"/>
  <c r="AF15" i="1"/>
  <c r="T15" i="1"/>
  <c r="U15" i="1"/>
  <c r="AK15" i="1"/>
  <c r="N15" i="1"/>
  <c r="AD15" i="1"/>
  <c r="AT15" i="1"/>
  <c r="AA15" i="1"/>
  <c r="AQ15" i="1"/>
  <c r="AB15" i="1"/>
  <c r="AV15" i="1"/>
  <c r="AJ15" i="1"/>
  <c r="Y15" i="1"/>
  <c r="AO15" i="1"/>
  <c r="R15" i="1"/>
  <c r="AH15" i="1"/>
  <c r="O15" i="1"/>
  <c r="AE15" i="1"/>
  <c r="AU15" i="1"/>
  <c r="AR15" i="1"/>
  <c r="M15" i="1"/>
  <c r="AC15" i="1"/>
  <c r="AS15" i="1"/>
  <c r="V15" i="1"/>
  <c r="AL15" i="1"/>
  <c r="S15" i="1"/>
  <c r="AI15" i="1"/>
  <c r="X15" i="1"/>
  <c r="P15" i="1"/>
  <c r="S17" i="1"/>
  <c r="AA17" i="1"/>
  <c r="AU17" i="1"/>
  <c r="AN17" i="1"/>
  <c r="U17" i="1"/>
  <c r="AT17" i="1"/>
  <c r="AJ17" i="1"/>
  <c r="Y17" i="1"/>
  <c r="AI17" i="1"/>
  <c r="Q17" i="1"/>
  <c r="R17" i="1"/>
  <c r="O17" i="1"/>
  <c r="AQ17" i="1"/>
  <c r="AB17" i="1"/>
  <c r="AS17" i="1"/>
  <c r="T17" i="1"/>
  <c r="AH17" i="1"/>
  <c r="AV17" i="1"/>
  <c r="AK17" i="1"/>
  <c r="AP17" i="1"/>
  <c r="Z17" i="1"/>
  <c r="AE17" i="1"/>
  <c r="AC17" i="1"/>
  <c r="AM17" i="1"/>
  <c r="AD17" i="1"/>
  <c r="AF17" i="1"/>
  <c r="X17" i="1"/>
  <c r="AL17" i="1"/>
  <c r="AW17" i="1"/>
  <c r="AR17" i="1"/>
  <c r="AG17" i="1"/>
  <c r="N17" i="1"/>
  <c r="V17" i="1"/>
  <c r="M17" i="1"/>
  <c r="W17" i="1"/>
  <c r="AO17" i="1"/>
  <c r="P17" i="1"/>
  <c r="Z22" i="1"/>
  <c r="AP22" i="1"/>
  <c r="W22" i="1"/>
  <c r="AM22" i="1"/>
  <c r="T22" i="1"/>
  <c r="AJ22" i="1"/>
  <c r="Q22" i="1"/>
  <c r="AK22" i="1"/>
  <c r="AC22" i="1"/>
  <c r="N22" i="1"/>
  <c r="AD22" i="1"/>
  <c r="AT22" i="1"/>
  <c r="AA22" i="1"/>
  <c r="AQ22" i="1"/>
  <c r="X22" i="1"/>
  <c r="AN22" i="1"/>
  <c r="AG22" i="1"/>
  <c r="Y22" i="1"/>
  <c r="AS22" i="1"/>
  <c r="R22" i="1"/>
  <c r="AH22" i="1"/>
  <c r="O22" i="1"/>
  <c r="AE22" i="1"/>
  <c r="AU22" i="1"/>
  <c r="AB22" i="1"/>
  <c r="AR22" i="1"/>
  <c r="AW22" i="1"/>
  <c r="AO22" i="1"/>
  <c r="V22" i="1"/>
  <c r="AL22" i="1"/>
  <c r="S22" i="1"/>
  <c r="AI22" i="1"/>
  <c r="P22" i="1"/>
  <c r="AF22" i="1"/>
  <c r="AV22" i="1"/>
  <c r="U22" i="1"/>
  <c r="M22" i="1"/>
  <c r="Q42" i="1"/>
  <c r="AG42" i="1"/>
  <c r="W42" i="1"/>
  <c r="AR42" i="1"/>
  <c r="X42" i="1"/>
  <c r="AS42" i="1"/>
  <c r="Z42" i="1"/>
  <c r="AT42" i="1"/>
  <c r="AQ42" i="1"/>
  <c r="AC42" i="1"/>
  <c r="AM42" i="1"/>
  <c r="AP42" i="1"/>
  <c r="AU42" i="1"/>
  <c r="U42" i="1"/>
  <c r="AK42" i="1"/>
  <c r="AB42" i="1"/>
  <c r="AV42" i="1"/>
  <c r="AD42" i="1"/>
  <c r="AW42" i="1"/>
  <c r="AE42" i="1"/>
  <c r="P42" i="1"/>
  <c r="AF42" i="1"/>
  <c r="R42" i="1"/>
  <c r="S42" i="1"/>
  <c r="T42" i="1"/>
  <c r="V42" i="1"/>
  <c r="Y42" i="1"/>
  <c r="AO42" i="1"/>
  <c r="AH42" i="1"/>
  <c r="N42" i="1"/>
  <c r="AI42" i="1"/>
  <c r="O42" i="1"/>
  <c r="AJ42" i="1"/>
  <c r="AL42" i="1"/>
  <c r="AA42" i="1"/>
  <c r="M42" i="1"/>
  <c r="AN42" i="1"/>
  <c r="AA29" i="1"/>
  <c r="AQ29" i="1"/>
  <c r="X29" i="1"/>
  <c r="AN29" i="1"/>
  <c r="Q29" i="1"/>
  <c r="N29" i="1"/>
  <c r="Z29" i="1"/>
  <c r="R29" i="1"/>
  <c r="AK29" i="1"/>
  <c r="W29" i="1"/>
  <c r="M29" i="1"/>
  <c r="AT29" i="1"/>
  <c r="AP29" i="1"/>
  <c r="O29" i="1"/>
  <c r="AE29" i="1"/>
  <c r="AU29" i="1"/>
  <c r="AB29" i="1"/>
  <c r="AR29" i="1"/>
  <c r="U29" i="1"/>
  <c r="AD29" i="1"/>
  <c r="AO29" i="1"/>
  <c r="AH29" i="1"/>
  <c r="V29" i="1"/>
  <c r="AM29" i="1"/>
  <c r="AJ29" i="1"/>
  <c r="AC29" i="1"/>
  <c r="AW29" i="1"/>
  <c r="S29" i="1"/>
  <c r="AI29" i="1"/>
  <c r="P29" i="1"/>
  <c r="AF29" i="1"/>
  <c r="AV29" i="1"/>
  <c r="Y29" i="1"/>
  <c r="AL29" i="1"/>
  <c r="AG29" i="1"/>
  <c r="AS29" i="1"/>
  <c r="T29" i="1"/>
  <c r="P39" i="1"/>
  <c r="AF39" i="1"/>
  <c r="AV39" i="1"/>
  <c r="AG39" i="1"/>
  <c r="M39" i="1"/>
  <c r="AH39" i="1"/>
  <c r="S39" i="1"/>
  <c r="AO39" i="1"/>
  <c r="Z39" i="1"/>
  <c r="AK39" i="1"/>
  <c r="AB39" i="1"/>
  <c r="AC39" i="1"/>
  <c r="AI39" i="1"/>
  <c r="AE39" i="1"/>
  <c r="T39" i="1"/>
  <c r="AJ39" i="1"/>
  <c r="Q39" i="1"/>
  <c r="AL39" i="1"/>
  <c r="R39" i="1"/>
  <c r="AM39" i="1"/>
  <c r="Y39" i="1"/>
  <c r="AT39" i="1"/>
  <c r="AU39" i="1"/>
  <c r="AA39" i="1"/>
  <c r="AW39" i="1"/>
  <c r="N39" i="1"/>
  <c r="X39" i="1"/>
  <c r="AN39" i="1"/>
  <c r="V39" i="1"/>
  <c r="AQ39" i="1"/>
  <c r="W39" i="1"/>
  <c r="AS39" i="1"/>
  <c r="AD39" i="1"/>
  <c r="U39" i="1"/>
  <c r="O39" i="1"/>
  <c r="AR39" i="1"/>
  <c r="AP39" i="1"/>
  <c r="P38" i="1"/>
  <c r="AG38" i="1"/>
  <c r="AW38" i="1"/>
  <c r="AF38" i="1"/>
  <c r="Q38" i="1"/>
  <c r="AM38" i="1"/>
  <c r="AD38" i="1"/>
  <c r="M38" i="1"/>
  <c r="Z38" i="1"/>
  <c r="R38" i="1"/>
  <c r="AS38" i="1"/>
  <c r="AH38" i="1"/>
  <c r="AP38" i="1"/>
  <c r="U38" i="1"/>
  <c r="AK38" i="1"/>
  <c r="O38" i="1"/>
  <c r="AL38" i="1"/>
  <c r="W38" i="1"/>
  <c r="AR38" i="1"/>
  <c r="AI38" i="1"/>
  <c r="AJ38" i="1"/>
  <c r="AU38" i="1"/>
  <c r="AC38" i="1"/>
  <c r="AA38" i="1"/>
  <c r="X38" i="1"/>
  <c r="AT38" i="1"/>
  <c r="N38" i="1"/>
  <c r="Y38" i="1"/>
  <c r="AO38" i="1"/>
  <c r="V38" i="1"/>
  <c r="AQ38" i="1"/>
  <c r="AB38" i="1"/>
  <c r="S38" i="1"/>
  <c r="AN38" i="1"/>
  <c r="T38" i="1"/>
  <c r="AE38" i="1"/>
  <c r="AV38" i="1"/>
  <c r="S40" i="1"/>
  <c r="AI40" i="1"/>
  <c r="Q40" i="1"/>
  <c r="AL40" i="1"/>
  <c r="R40" i="1"/>
  <c r="AN40" i="1"/>
  <c r="Y40" i="1"/>
  <c r="AT40" i="1"/>
  <c r="U40" i="1"/>
  <c r="W40" i="1"/>
  <c r="AM40" i="1"/>
  <c r="V40" i="1"/>
  <c r="AR40" i="1"/>
  <c r="X40" i="1"/>
  <c r="AS40" i="1"/>
  <c r="AD40" i="1"/>
  <c r="Z40" i="1"/>
  <c r="P40" i="1"/>
  <c r="AA40" i="1"/>
  <c r="AQ40" i="1"/>
  <c r="AB40" i="1"/>
  <c r="AW40" i="1"/>
  <c r="AC40" i="1"/>
  <c r="N40" i="1"/>
  <c r="AJ40" i="1"/>
  <c r="AV40" i="1"/>
  <c r="AK40" i="1"/>
  <c r="AG40" i="1"/>
  <c r="AO40" i="1"/>
  <c r="O40" i="1"/>
  <c r="M40" i="1"/>
  <c r="AF40" i="1"/>
  <c r="AE40" i="1"/>
  <c r="AH40" i="1"/>
  <c r="AP40" i="1"/>
  <c r="AU40" i="1"/>
  <c r="T40" i="1"/>
  <c r="P32" i="1"/>
  <c r="AF32" i="1"/>
  <c r="AV32" i="1"/>
  <c r="Y32" i="1"/>
  <c r="AO32" i="1"/>
  <c r="W32" i="1"/>
  <c r="N32" i="1"/>
  <c r="R32" i="1"/>
  <c r="AD32" i="1"/>
  <c r="AQ32" i="1"/>
  <c r="T32" i="1"/>
  <c r="AJ32" i="1"/>
  <c r="M32" i="1"/>
  <c r="AC32" i="1"/>
  <c r="AS32" i="1"/>
  <c r="AE32" i="1"/>
  <c r="Z32" i="1"/>
  <c r="AA32" i="1"/>
  <c r="AP32" i="1"/>
  <c r="X32" i="1"/>
  <c r="AN32" i="1"/>
  <c r="Q32" i="1"/>
  <c r="AG32" i="1"/>
  <c r="AW32" i="1"/>
  <c r="AM32" i="1"/>
  <c r="AI32" i="1"/>
  <c r="AL32" i="1"/>
  <c r="V32" i="1"/>
  <c r="U32" i="1"/>
  <c r="AK32" i="1"/>
  <c r="AT32" i="1"/>
  <c r="AH32" i="1"/>
  <c r="AB32" i="1"/>
  <c r="O32" i="1"/>
  <c r="AU32" i="1"/>
  <c r="S32" i="1"/>
  <c r="AR32" i="1"/>
  <c r="CN45" i="1"/>
  <c r="CN19" i="1"/>
  <c r="CN43" i="1"/>
  <c r="CN12" i="1"/>
  <c r="CN28" i="1"/>
  <c r="CN44" i="1"/>
  <c r="CN36" i="1"/>
  <c r="CN10" i="1"/>
  <c r="CN11" i="1"/>
  <c r="CN41" i="1"/>
  <c r="CN35" i="1"/>
  <c r="CN18" i="1"/>
  <c r="CN30" i="1"/>
  <c r="CN23" i="1"/>
  <c r="CN14" i="1"/>
  <c r="CN46" i="1"/>
  <c r="AZ45" i="1" l="1"/>
  <c r="AY44" i="1"/>
  <c r="BA44" i="1"/>
  <c r="L46" i="1"/>
  <c r="F4" i="1" s="1"/>
  <c r="BB43" i="1"/>
  <c r="AO14" i="1"/>
  <c r="V14" i="1"/>
  <c r="AL14" i="1"/>
  <c r="S14" i="1"/>
  <c r="AI14" i="1"/>
  <c r="P14" i="1"/>
  <c r="AF14" i="1"/>
  <c r="AV14" i="1"/>
  <c r="Q14" i="1"/>
  <c r="AK14" i="1"/>
  <c r="Z14" i="1"/>
  <c r="AP14" i="1"/>
  <c r="W14" i="1"/>
  <c r="AM14" i="1"/>
  <c r="T14" i="1"/>
  <c r="AJ14" i="1"/>
  <c r="M14" i="1"/>
  <c r="AG14" i="1"/>
  <c r="N14" i="1"/>
  <c r="AD14" i="1"/>
  <c r="AT14" i="1"/>
  <c r="AA14" i="1"/>
  <c r="AQ14" i="1"/>
  <c r="X14" i="1"/>
  <c r="AN14" i="1"/>
  <c r="AC14" i="1"/>
  <c r="AW14" i="1"/>
  <c r="R14" i="1"/>
  <c r="AH14" i="1"/>
  <c r="O14" i="1"/>
  <c r="AE14" i="1"/>
  <c r="AU14" i="1"/>
  <c r="AB14" i="1"/>
  <c r="AR14" i="1"/>
  <c r="AS14" i="1"/>
  <c r="U14" i="1"/>
  <c r="Y14" i="1"/>
  <c r="N18" i="1"/>
  <c r="AD18" i="1"/>
  <c r="AT18" i="1"/>
  <c r="AA18" i="1"/>
  <c r="AQ18" i="1"/>
  <c r="X18" i="1"/>
  <c r="AN18" i="1"/>
  <c r="AO18" i="1"/>
  <c r="Q18" i="1"/>
  <c r="AK18" i="1"/>
  <c r="V18" i="1"/>
  <c r="AL18" i="1"/>
  <c r="S18" i="1"/>
  <c r="AI18" i="1"/>
  <c r="P18" i="1"/>
  <c r="AF18" i="1"/>
  <c r="AV18" i="1"/>
  <c r="AC18" i="1"/>
  <c r="AW18" i="1"/>
  <c r="R18" i="1"/>
  <c r="O18" i="1"/>
  <c r="AU18" i="1"/>
  <c r="AR18" i="1"/>
  <c r="AG18" i="1"/>
  <c r="Z18" i="1"/>
  <c r="W18" i="1"/>
  <c r="T18" i="1"/>
  <c r="Y18" i="1"/>
  <c r="U18" i="1"/>
  <c r="AH18" i="1"/>
  <c r="AE18" i="1"/>
  <c r="AB18" i="1"/>
  <c r="M18" i="1"/>
  <c r="AP18" i="1"/>
  <c r="AM18" i="1"/>
  <c r="AJ18" i="1"/>
  <c r="AS18" i="1"/>
  <c r="Q23" i="1"/>
  <c r="AG23" i="1"/>
  <c r="AW23" i="1"/>
  <c r="Z23" i="1"/>
  <c r="AP23" i="1"/>
  <c r="W23" i="1"/>
  <c r="AM23" i="1"/>
  <c r="AR23" i="1"/>
  <c r="T23" i="1"/>
  <c r="Y23" i="1"/>
  <c r="AO23" i="1"/>
  <c r="R23" i="1"/>
  <c r="AH23" i="1"/>
  <c r="O23" i="1"/>
  <c r="AE23" i="1"/>
  <c r="AU23" i="1"/>
  <c r="AF23" i="1"/>
  <c r="M23" i="1"/>
  <c r="AS23" i="1"/>
  <c r="AL23" i="1"/>
  <c r="AI23" i="1"/>
  <c r="AV23" i="1"/>
  <c r="U23" i="1"/>
  <c r="N23" i="1"/>
  <c r="AT23" i="1"/>
  <c r="AQ23" i="1"/>
  <c r="AJ23" i="1"/>
  <c r="AC23" i="1"/>
  <c r="V23" i="1"/>
  <c r="S23" i="1"/>
  <c r="AB23" i="1"/>
  <c r="X23" i="1"/>
  <c r="AK23" i="1"/>
  <c r="AD23" i="1"/>
  <c r="AA23" i="1"/>
  <c r="P23" i="1"/>
  <c r="AN23" i="1"/>
  <c r="Y19" i="1"/>
  <c r="N19" i="1"/>
  <c r="S19" i="1"/>
  <c r="AI19" i="1"/>
  <c r="AO19" i="1"/>
  <c r="AF19" i="1"/>
  <c r="Z19" i="1"/>
  <c r="AU19" i="1"/>
  <c r="AR19" i="1"/>
  <c r="M19" i="1"/>
  <c r="AC19" i="1"/>
  <c r="R19" i="1"/>
  <c r="W19" i="1"/>
  <c r="T19" i="1"/>
  <c r="AS19" i="1"/>
  <c r="AL19" i="1"/>
  <c r="AH19" i="1"/>
  <c r="AB19" i="1"/>
  <c r="AN19" i="1"/>
  <c r="Q19" i="1"/>
  <c r="AG19" i="1"/>
  <c r="V19" i="1"/>
  <c r="AA19" i="1"/>
  <c r="AD19" i="1"/>
  <c r="AW19" i="1"/>
  <c r="AP19" i="1"/>
  <c r="AM19" i="1"/>
  <c r="AV19" i="1"/>
  <c r="P19" i="1"/>
  <c r="U19" i="1"/>
  <c r="O19" i="1"/>
  <c r="AE19" i="1"/>
  <c r="AK19" i="1"/>
  <c r="X19" i="1"/>
  <c r="AT19" i="1"/>
  <c r="AQ19" i="1"/>
  <c r="AJ19" i="1"/>
  <c r="O28" i="1"/>
  <c r="AE28" i="1"/>
  <c r="AU28" i="1"/>
  <c r="AP28" i="1"/>
  <c r="AB28" i="1"/>
  <c r="AR28" i="1"/>
  <c r="M28" i="1"/>
  <c r="AC28" i="1"/>
  <c r="AS28" i="1"/>
  <c r="AL28" i="1"/>
  <c r="S28" i="1"/>
  <c r="AI28" i="1"/>
  <c r="N28" i="1"/>
  <c r="P28" i="1"/>
  <c r="AF28" i="1"/>
  <c r="AV28" i="1"/>
  <c r="Q28" i="1"/>
  <c r="AG28" i="1"/>
  <c r="AW28" i="1"/>
  <c r="W28" i="1"/>
  <c r="AM28" i="1"/>
  <c r="V28" i="1"/>
  <c r="T28" i="1"/>
  <c r="AJ28" i="1"/>
  <c r="Z28" i="1"/>
  <c r="U28" i="1"/>
  <c r="AK28" i="1"/>
  <c r="R28" i="1"/>
  <c r="AA28" i="1"/>
  <c r="AQ28" i="1"/>
  <c r="AH28" i="1"/>
  <c r="X28" i="1"/>
  <c r="AN28" i="1"/>
  <c r="AT28" i="1"/>
  <c r="Y28" i="1"/>
  <c r="AO28" i="1"/>
  <c r="AD28" i="1"/>
  <c r="M45" i="1"/>
  <c r="O45" i="1"/>
  <c r="AE45" i="1"/>
  <c r="AU45" i="1"/>
  <c r="AK45" i="1"/>
  <c r="AB45" i="1"/>
  <c r="AW45" i="1"/>
  <c r="P45" i="1"/>
  <c r="AN45" i="1"/>
  <c r="AO45" i="1"/>
  <c r="Q45" i="1"/>
  <c r="S45" i="1"/>
  <c r="AI45" i="1"/>
  <c r="U45" i="1"/>
  <c r="AP45" i="1"/>
  <c r="AG45" i="1"/>
  <c r="Y45" i="1"/>
  <c r="X45" i="1"/>
  <c r="AS45" i="1"/>
  <c r="N45" i="1"/>
  <c r="W45" i="1"/>
  <c r="AM45" i="1"/>
  <c r="Z45" i="1"/>
  <c r="AV45" i="1"/>
  <c r="AL45" i="1"/>
  <c r="AJ45" i="1"/>
  <c r="AC45" i="1"/>
  <c r="T45" i="1"/>
  <c r="R45" i="1"/>
  <c r="AA45" i="1"/>
  <c r="AQ45" i="1"/>
  <c r="AF45" i="1"/>
  <c r="V45" i="1"/>
  <c r="AR45" i="1"/>
  <c r="AT45" i="1"/>
  <c r="AH45" i="1"/>
  <c r="AD45" i="1"/>
  <c r="V44" i="1"/>
  <c r="AL44" i="1"/>
  <c r="S44" i="1"/>
  <c r="AI44" i="1"/>
  <c r="P44" i="1"/>
  <c r="AF44" i="1"/>
  <c r="AV44" i="1"/>
  <c r="AO44" i="1"/>
  <c r="Y44" i="1"/>
  <c r="Z44" i="1"/>
  <c r="AP44" i="1"/>
  <c r="W44" i="1"/>
  <c r="AM44" i="1"/>
  <c r="T44" i="1"/>
  <c r="AJ44" i="1"/>
  <c r="M44" i="1"/>
  <c r="Q44" i="1"/>
  <c r="U44" i="1"/>
  <c r="N44" i="1"/>
  <c r="AD44" i="1"/>
  <c r="AT44" i="1"/>
  <c r="AA44" i="1"/>
  <c r="AQ44" i="1"/>
  <c r="X44" i="1"/>
  <c r="AN44" i="1"/>
  <c r="AC44" i="1"/>
  <c r="AG44" i="1"/>
  <c r="AK44" i="1"/>
  <c r="R44" i="1"/>
  <c r="AH44" i="1"/>
  <c r="O44" i="1"/>
  <c r="AE44" i="1"/>
  <c r="AU44" i="1"/>
  <c r="AB44" i="1"/>
  <c r="AR44" i="1"/>
  <c r="AS44" i="1"/>
  <c r="AW44" i="1"/>
  <c r="Z46" i="1"/>
  <c r="AP46" i="1"/>
  <c r="AA46" i="1"/>
  <c r="AV46" i="1"/>
  <c r="W46" i="1"/>
  <c r="AR46" i="1"/>
  <c r="M46" i="1"/>
  <c r="AI46" i="1"/>
  <c r="AJ46" i="1"/>
  <c r="N46" i="1"/>
  <c r="AD46" i="1"/>
  <c r="AT46" i="1"/>
  <c r="AF46" i="1"/>
  <c r="O46" i="1"/>
  <c r="AB46" i="1"/>
  <c r="AW46" i="1"/>
  <c r="S46" i="1"/>
  <c r="AN46" i="1"/>
  <c r="AU46" i="1"/>
  <c r="R46" i="1"/>
  <c r="AH46" i="1"/>
  <c r="P46" i="1"/>
  <c r="AK46" i="1"/>
  <c r="AO46" i="1"/>
  <c r="AG46" i="1"/>
  <c r="Y46" i="1"/>
  <c r="X46" i="1"/>
  <c r="AS46" i="1"/>
  <c r="V46" i="1"/>
  <c r="AL46" i="1"/>
  <c r="U46" i="1"/>
  <c r="AQ46" i="1"/>
  <c r="Q46" i="1"/>
  <c r="AM46" i="1"/>
  <c r="AE46" i="1"/>
  <c r="AC46" i="1"/>
  <c r="T46" i="1"/>
  <c r="W43" i="1"/>
  <c r="AM43" i="1"/>
  <c r="T43" i="1"/>
  <c r="AJ43" i="1"/>
  <c r="M43" i="1"/>
  <c r="AC43" i="1"/>
  <c r="AS43" i="1"/>
  <c r="V43" i="1"/>
  <c r="AP43" i="1"/>
  <c r="S43" i="1"/>
  <c r="P43" i="1"/>
  <c r="Y43" i="1"/>
  <c r="AH43" i="1"/>
  <c r="AA43" i="1"/>
  <c r="AQ43" i="1"/>
  <c r="X43" i="1"/>
  <c r="AN43" i="1"/>
  <c r="Q43" i="1"/>
  <c r="AG43" i="1"/>
  <c r="AW43" i="1"/>
  <c r="AL43" i="1"/>
  <c r="N43" i="1"/>
  <c r="AI43" i="1"/>
  <c r="AF43" i="1"/>
  <c r="AO43" i="1"/>
  <c r="Z43" i="1"/>
  <c r="O43" i="1"/>
  <c r="AE43" i="1"/>
  <c r="AU43" i="1"/>
  <c r="AB43" i="1"/>
  <c r="AR43" i="1"/>
  <c r="U43" i="1"/>
  <c r="AK43" i="1"/>
  <c r="R43" i="1"/>
  <c r="AD43" i="1"/>
  <c r="AT43" i="1"/>
  <c r="AV43" i="1"/>
  <c r="N41" i="1"/>
  <c r="AD41" i="1"/>
  <c r="AT41" i="1"/>
  <c r="AG41" i="1"/>
  <c r="M41" i="1"/>
  <c r="AI41" i="1"/>
  <c r="T41" i="1"/>
  <c r="AO41" i="1"/>
  <c r="P41" i="1"/>
  <c r="AV41" i="1"/>
  <c r="R41" i="1"/>
  <c r="AH41" i="1"/>
  <c r="Q41" i="1"/>
  <c r="AM41" i="1"/>
  <c r="S41" i="1"/>
  <c r="AN41" i="1"/>
  <c r="Y41" i="1"/>
  <c r="AU41" i="1"/>
  <c r="AK41" i="1"/>
  <c r="V41" i="1"/>
  <c r="AL41" i="1"/>
  <c r="W41" i="1"/>
  <c r="AR41" i="1"/>
  <c r="X41" i="1"/>
  <c r="AS41" i="1"/>
  <c r="AE41" i="1"/>
  <c r="AF41" i="1"/>
  <c r="U41" i="1"/>
  <c r="AB41" i="1"/>
  <c r="AJ41" i="1"/>
  <c r="O41" i="1"/>
  <c r="AW41" i="1"/>
  <c r="AA41" i="1"/>
  <c r="Z41" i="1"/>
  <c r="AC41" i="1"/>
  <c r="AQ41" i="1"/>
  <c r="AP41" i="1"/>
  <c r="Z30" i="1"/>
  <c r="AP30" i="1"/>
  <c r="W30" i="1"/>
  <c r="AM30" i="1"/>
  <c r="Y30" i="1"/>
  <c r="M30" i="1"/>
  <c r="P30" i="1"/>
  <c r="T30" i="1"/>
  <c r="AF30" i="1"/>
  <c r="N30" i="1"/>
  <c r="AD30" i="1"/>
  <c r="AT30" i="1"/>
  <c r="AA30" i="1"/>
  <c r="AQ30" i="1"/>
  <c r="AG30" i="1"/>
  <c r="X30" i="1"/>
  <c r="AB30" i="1"/>
  <c r="AC30" i="1"/>
  <c r="AR30" i="1"/>
  <c r="R30" i="1"/>
  <c r="AH30" i="1"/>
  <c r="O30" i="1"/>
  <c r="AE30" i="1"/>
  <c r="AU30" i="1"/>
  <c r="AO30" i="1"/>
  <c r="AJ30" i="1"/>
  <c r="AK30" i="1"/>
  <c r="AN30" i="1"/>
  <c r="AL30" i="1"/>
  <c r="AW30" i="1"/>
  <c r="U30" i="1"/>
  <c r="S30" i="1"/>
  <c r="AS30" i="1"/>
  <c r="AI30" i="1"/>
  <c r="AV30" i="1"/>
  <c r="V30" i="1"/>
  <c r="Q30" i="1"/>
  <c r="Q35" i="1"/>
  <c r="AG35" i="1"/>
  <c r="AW35" i="1"/>
  <c r="Z35" i="1"/>
  <c r="AP35" i="1"/>
  <c r="AF35" i="1"/>
  <c r="AE35" i="1"/>
  <c r="AR35" i="1"/>
  <c r="AU35" i="1"/>
  <c r="U35" i="1"/>
  <c r="AK35" i="1"/>
  <c r="N35" i="1"/>
  <c r="AD35" i="1"/>
  <c r="AT35" i="1"/>
  <c r="AN35" i="1"/>
  <c r="AQ35" i="1"/>
  <c r="O35" i="1"/>
  <c r="AM35" i="1"/>
  <c r="Y35" i="1"/>
  <c r="AO35" i="1"/>
  <c r="R35" i="1"/>
  <c r="AH35" i="1"/>
  <c r="P35" i="1"/>
  <c r="AV35" i="1"/>
  <c r="W35" i="1"/>
  <c r="AA35" i="1"/>
  <c r="S35" i="1"/>
  <c r="AS35" i="1"/>
  <c r="T35" i="1"/>
  <c r="AL35" i="1"/>
  <c r="X35" i="1"/>
  <c r="V35" i="1"/>
  <c r="AI35" i="1"/>
  <c r="M35" i="1"/>
  <c r="AJ35" i="1"/>
  <c r="AC35" i="1"/>
  <c r="AB35" i="1"/>
  <c r="AB36" i="1"/>
  <c r="AR36" i="1"/>
  <c r="U36" i="1"/>
  <c r="AK36" i="1"/>
  <c r="S36" i="1"/>
  <c r="O36" i="1"/>
  <c r="R36" i="1"/>
  <c r="AE36" i="1"/>
  <c r="N36" i="1"/>
  <c r="P36" i="1"/>
  <c r="AF36" i="1"/>
  <c r="AV36" i="1"/>
  <c r="Y36" i="1"/>
  <c r="AO36" i="1"/>
  <c r="AA36" i="1"/>
  <c r="Z36" i="1"/>
  <c r="AD36" i="1"/>
  <c r="AP36" i="1"/>
  <c r="W36" i="1"/>
  <c r="T36" i="1"/>
  <c r="AJ36" i="1"/>
  <c r="M36" i="1"/>
  <c r="AC36" i="1"/>
  <c r="AS36" i="1"/>
  <c r="AI36" i="1"/>
  <c r="AL36" i="1"/>
  <c r="AM36" i="1"/>
  <c r="AT36" i="1"/>
  <c r="AN36" i="1"/>
  <c r="X36" i="1"/>
  <c r="Q36" i="1"/>
  <c r="AU36" i="1"/>
  <c r="AQ36" i="1"/>
  <c r="AG36" i="1"/>
  <c r="V36" i="1"/>
  <c r="AW36" i="1"/>
  <c r="AH36" i="1"/>
  <c r="AY45" i="1" l="1"/>
  <c r="BA45" i="1"/>
  <c r="AX46" i="1"/>
  <c r="AZ46" i="1"/>
  <c r="F5" i="1" s="1"/>
  <c r="BB44" i="1"/>
  <c r="BB45" i="1" l="1"/>
  <c r="AY46" i="1"/>
  <c r="I5" i="1" s="1"/>
  <c r="BA46" i="1"/>
  <c r="F6" i="1" s="1"/>
  <c r="BB46" i="1" l="1"/>
  <c r="I4" i="1" s="1"/>
</calcChain>
</file>

<file path=xl/sharedStrings.xml><?xml version="1.0" encoding="utf-8"?>
<sst xmlns="http://schemas.openxmlformats.org/spreadsheetml/2006/main" count="35" uniqueCount="29">
  <si>
    <t>Start spin</t>
  </si>
  <si>
    <t>Min rep</t>
  </si>
  <si>
    <t>Max rep</t>
  </si>
  <si>
    <t>Prog</t>
  </si>
  <si>
    <t>Spin</t>
  </si>
  <si>
    <t>Auto</t>
  </si>
  <si>
    <t>Nrs played</t>
  </si>
  <si>
    <t>WL</t>
  </si>
  <si>
    <t>Net</t>
  </si>
  <si>
    <t>Total</t>
  </si>
  <si>
    <t>Play nrs that hit</t>
  </si>
  <si>
    <t>Max</t>
  </si>
  <si>
    <t>Nrs</t>
  </si>
  <si>
    <t>Nr</t>
  </si>
  <si>
    <t>Cnt</t>
  </si>
  <si>
    <t>Go/NoGo</t>
  </si>
  <si>
    <t>End</t>
  </si>
  <si>
    <t>Goal</t>
  </si>
  <si>
    <t>Prog to goal</t>
  </si>
  <si>
    <t>Goal, units</t>
  </si>
  <si>
    <t>Pr</t>
  </si>
  <si>
    <t>Attempts</t>
  </si>
  <si>
    <t>Parameters</t>
  </si>
  <si>
    <t>Win on spin</t>
  </si>
  <si>
    <t>Avg. nrs played</t>
  </si>
  <si>
    <t>Stats, results, infos</t>
  </si>
  <si>
    <t>Yes</t>
  </si>
  <si>
    <t>No</t>
  </si>
  <si>
    <t>Flat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</si>
</sst>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Sheet1!$L$9:$L$46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DD-4089-AC2B-803110DA2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0171040"/>
        <c:axId val="377344768"/>
      </c:lineChart>
      <c:catAx>
        <c:axId val="4401710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344768"/>
        <c:crosses val="autoZero"/>
        <c:auto val="1"/>
        <c:lblAlgn val="ctr"/>
        <c:lblOffset val="100"/>
        <c:noMultiLvlLbl val="0"/>
      </c:catAx>
      <c:valAx>
        <c:axId val="37734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171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0</xdr:row>
      <xdr:rowOff>38100</xdr:rowOff>
    </xdr:from>
    <xdr:to>
      <xdr:col>18</xdr:col>
      <xdr:colOff>190500</xdr:colOff>
      <xdr:row>6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793A375-1958-45C3-B2CA-232A43C390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0FEF0-94C7-4D73-9DDA-BDE64D5CA8F2}">
  <dimension ref="A1:EC46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A13" sqref="A13"/>
    </sheetView>
  </sheetViews>
  <sheetFormatPr defaultRowHeight="15" outlineLevelCol="1" x14ac:dyDescent="0.25"/>
  <cols>
    <col min="1" max="1" width="16.5703125" style="4" bestFit="1" customWidth="1"/>
    <col min="2" max="2" width="9.140625" style="4"/>
    <col min="3" max="3" width="1.7109375" style="4" customWidth="1"/>
    <col min="4" max="4" width="5.5703125" style="4" customWidth="1"/>
    <col min="5" max="5" width="6.28515625" style="4" customWidth="1"/>
    <col min="6" max="6" width="4.5703125" style="4" customWidth="1"/>
    <col min="7" max="7" width="9.28515625" style="4" bestFit="1" customWidth="1"/>
    <col min="8" max="8" width="5" style="4" bestFit="1" customWidth="1"/>
    <col min="9" max="9" width="5.5703125" style="4" bestFit="1" customWidth="1"/>
    <col min="10" max="10" width="3.7109375" style="4" bestFit="1" customWidth="1"/>
    <col min="11" max="11" width="4.28515625" style="4" bestFit="1" customWidth="1"/>
    <col min="12" max="12" width="5.42578125" style="4" bestFit="1" customWidth="1"/>
    <col min="13" max="13" width="3.28515625" style="13" customWidth="1"/>
    <col min="14" max="21" width="3.28515625" customWidth="1"/>
    <col min="22" max="49" width="3" bestFit="1" customWidth="1"/>
    <col min="50" max="50" width="4.7109375" style="4" hidden="1" customWidth="1"/>
    <col min="51" max="51" width="4.85546875" style="4" hidden="1" customWidth="1"/>
    <col min="52" max="52" width="5" hidden="1" customWidth="1"/>
    <col min="53" max="53" width="2.85546875" hidden="1" customWidth="1"/>
    <col min="54" max="54" width="9.28515625" hidden="1" customWidth="1"/>
    <col min="55" max="64" width="2" customWidth="1" outlineLevel="1"/>
    <col min="65" max="92" width="3" customWidth="1" outlineLevel="1"/>
    <col min="93" max="102" width="2" customWidth="1" outlineLevel="1"/>
    <col min="103" max="129" width="3" customWidth="1" outlineLevel="1"/>
  </cols>
  <sheetData>
    <row r="1" spans="1:133" ht="15.75" thickBot="1" x14ac:dyDescent="0.3"/>
    <row r="2" spans="1:133" ht="15.75" hidden="1" thickBot="1" x14ac:dyDescent="0.3">
      <c r="J2" s="9"/>
      <c r="M2" s="13">
        <v>1</v>
      </c>
      <c r="N2">
        <v>2</v>
      </c>
      <c r="O2">
        <v>3</v>
      </c>
      <c r="P2">
        <v>4</v>
      </c>
      <c r="Q2">
        <v>5</v>
      </c>
      <c r="R2">
        <v>6</v>
      </c>
      <c r="S2">
        <v>7</v>
      </c>
      <c r="T2">
        <v>8</v>
      </c>
      <c r="U2">
        <v>9</v>
      </c>
      <c r="V2">
        <v>10</v>
      </c>
      <c r="W2">
        <v>11</v>
      </c>
      <c r="X2">
        <v>12</v>
      </c>
      <c r="Y2">
        <v>13</v>
      </c>
      <c r="Z2">
        <v>14</v>
      </c>
      <c r="AA2">
        <v>15</v>
      </c>
      <c r="AB2">
        <v>16</v>
      </c>
      <c r="AC2">
        <v>17</v>
      </c>
      <c r="AD2">
        <v>18</v>
      </c>
      <c r="AE2">
        <v>19</v>
      </c>
      <c r="AF2">
        <v>20</v>
      </c>
      <c r="AG2">
        <v>21</v>
      </c>
      <c r="AH2">
        <v>22</v>
      </c>
      <c r="AI2">
        <v>23</v>
      </c>
      <c r="AJ2">
        <v>24</v>
      </c>
      <c r="AK2">
        <v>25</v>
      </c>
      <c r="AL2">
        <v>26</v>
      </c>
      <c r="AM2">
        <v>27</v>
      </c>
      <c r="AN2">
        <v>28</v>
      </c>
      <c r="AO2">
        <v>29</v>
      </c>
      <c r="AP2">
        <v>30</v>
      </c>
      <c r="AQ2">
        <v>31</v>
      </c>
      <c r="AR2">
        <v>32</v>
      </c>
      <c r="AS2">
        <v>33</v>
      </c>
      <c r="AT2">
        <v>34</v>
      </c>
      <c r="AU2">
        <v>35</v>
      </c>
      <c r="AV2">
        <v>36</v>
      </c>
      <c r="AW2">
        <v>37</v>
      </c>
      <c r="DZ2" t="s">
        <v>26</v>
      </c>
      <c r="EA2" t="s">
        <v>27</v>
      </c>
      <c r="EB2" t="s">
        <v>28</v>
      </c>
      <c r="EC2" t="s">
        <v>5</v>
      </c>
    </row>
    <row r="3" spans="1:133" ht="15.75" thickBot="1" x14ac:dyDescent="0.3">
      <c r="A3" s="14" t="s">
        <v>22</v>
      </c>
      <c r="B3" s="15"/>
      <c r="D3" s="26" t="s">
        <v>25</v>
      </c>
      <c r="E3" s="27"/>
      <c r="F3" s="27"/>
      <c r="G3" s="27"/>
      <c r="H3" s="27"/>
      <c r="I3" s="28"/>
    </row>
    <row r="4" spans="1:133" x14ac:dyDescent="0.25">
      <c r="A4" s="1" t="s">
        <v>19</v>
      </c>
      <c r="B4" s="6">
        <v>1</v>
      </c>
      <c r="D4" s="17" t="s">
        <v>16</v>
      </c>
      <c r="E4" s="18"/>
      <c r="F4" s="10">
        <f ca="1">L46</f>
        <v>0</v>
      </c>
      <c r="G4" s="23" t="s">
        <v>21</v>
      </c>
      <c r="H4" s="18"/>
      <c r="I4" s="10">
        <f ca="1">IF(BB46="",SUM(G9:G46),BB46)</f>
        <v>0</v>
      </c>
    </row>
    <row r="5" spans="1:133" x14ac:dyDescent="0.25">
      <c r="A5" s="2" t="s">
        <v>10</v>
      </c>
      <c r="B5" s="7">
        <v>2</v>
      </c>
      <c r="D5" s="19" t="s">
        <v>17</v>
      </c>
      <c r="E5" s="20"/>
      <c r="F5" s="11">
        <f ca="1">IF(AZ46="",L46,AZ46)</f>
        <v>0</v>
      </c>
      <c r="G5" s="24" t="s">
        <v>23</v>
      </c>
      <c r="H5" s="20"/>
      <c r="I5" s="11" t="str">
        <f ca="1">AY46</f>
        <v/>
      </c>
    </row>
    <row r="6" spans="1:133" ht="15.75" thickBot="1" x14ac:dyDescent="0.3">
      <c r="A6" s="2" t="s">
        <v>0</v>
      </c>
      <c r="B6" s="7">
        <v>26</v>
      </c>
      <c r="D6" s="21" t="s">
        <v>18</v>
      </c>
      <c r="E6" s="22"/>
      <c r="F6" s="12">
        <f ca="1">IF(BA46="",MAX(H9:H46),BA46)</f>
        <v>1</v>
      </c>
      <c r="G6" s="25" t="s">
        <v>24</v>
      </c>
      <c r="H6" s="22"/>
      <c r="I6" s="12">
        <f ca="1">IFERROR(AVERAGEIF(G9:G46,1,I9:I46),0)</f>
        <v>0</v>
      </c>
    </row>
    <row r="7" spans="1:133" x14ac:dyDescent="0.25">
      <c r="A7" s="2" t="s">
        <v>1</v>
      </c>
      <c r="B7" s="7">
        <v>4</v>
      </c>
    </row>
    <row r="8" spans="1:133" x14ac:dyDescent="0.25">
      <c r="A8" s="2" t="s">
        <v>2</v>
      </c>
      <c r="B8" s="7">
        <v>6</v>
      </c>
      <c r="D8" s="4" t="s">
        <v>4</v>
      </c>
      <c r="E8" s="4" t="s">
        <v>13</v>
      </c>
      <c r="F8" s="4" t="s">
        <v>14</v>
      </c>
      <c r="G8" s="4" t="s">
        <v>15</v>
      </c>
      <c r="H8" s="4" t="s">
        <v>3</v>
      </c>
      <c r="I8" s="4" t="s">
        <v>12</v>
      </c>
      <c r="J8" s="4" t="s">
        <v>7</v>
      </c>
      <c r="K8" s="4" t="s">
        <v>8</v>
      </c>
      <c r="L8" s="4" t="s">
        <v>9</v>
      </c>
      <c r="M8" s="16" t="s">
        <v>6</v>
      </c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X8" s="4" t="s">
        <v>11</v>
      </c>
      <c r="AY8" s="4" t="s">
        <v>4</v>
      </c>
      <c r="AZ8" s="4" t="s">
        <v>17</v>
      </c>
      <c r="BA8" s="4" t="s">
        <v>20</v>
      </c>
      <c r="BB8" s="4" t="s">
        <v>21</v>
      </c>
      <c r="BC8">
        <v>0</v>
      </c>
      <c r="BD8">
        <v>1</v>
      </c>
      <c r="BE8">
        <v>2</v>
      </c>
      <c r="BF8">
        <v>3</v>
      </c>
      <c r="BG8">
        <v>4</v>
      </c>
      <c r="BH8">
        <v>5</v>
      </c>
      <c r="BI8">
        <v>6</v>
      </c>
      <c r="BJ8">
        <v>7</v>
      </c>
      <c r="BK8">
        <v>8</v>
      </c>
      <c r="BL8">
        <v>9</v>
      </c>
      <c r="BM8">
        <v>10</v>
      </c>
      <c r="BN8">
        <v>11</v>
      </c>
      <c r="BO8">
        <v>12</v>
      </c>
      <c r="BP8">
        <v>13</v>
      </c>
      <c r="BQ8">
        <v>14</v>
      </c>
      <c r="BR8">
        <v>15</v>
      </c>
      <c r="BS8">
        <v>16</v>
      </c>
      <c r="BT8">
        <v>17</v>
      </c>
      <c r="BU8">
        <v>18</v>
      </c>
      <c r="BV8">
        <v>19</v>
      </c>
      <c r="BW8">
        <v>20</v>
      </c>
      <c r="BX8">
        <v>21</v>
      </c>
      <c r="BY8">
        <v>22</v>
      </c>
      <c r="BZ8">
        <v>23</v>
      </c>
      <c r="CA8">
        <v>24</v>
      </c>
      <c r="CB8">
        <v>25</v>
      </c>
      <c r="CC8">
        <v>26</v>
      </c>
      <c r="CD8">
        <v>27</v>
      </c>
      <c r="CE8">
        <v>28</v>
      </c>
      <c r="CF8">
        <v>29</v>
      </c>
      <c r="CG8">
        <v>30</v>
      </c>
      <c r="CH8">
        <v>31</v>
      </c>
      <c r="CI8">
        <v>32</v>
      </c>
      <c r="CJ8">
        <v>33</v>
      </c>
      <c r="CK8">
        <v>34</v>
      </c>
      <c r="CL8">
        <v>35</v>
      </c>
      <c r="CM8">
        <v>36</v>
      </c>
      <c r="CO8">
        <v>0</v>
      </c>
      <c r="CP8">
        <v>1</v>
      </c>
      <c r="CQ8">
        <v>2</v>
      </c>
      <c r="CR8">
        <v>3</v>
      </c>
      <c r="CS8">
        <v>4</v>
      </c>
      <c r="CT8">
        <v>5</v>
      </c>
      <c r="CU8">
        <v>6</v>
      </c>
      <c r="CV8">
        <v>7</v>
      </c>
      <c r="CW8">
        <v>8</v>
      </c>
      <c r="CX8">
        <v>9</v>
      </c>
      <c r="CY8">
        <v>10</v>
      </c>
      <c r="CZ8">
        <v>11</v>
      </c>
      <c r="DA8">
        <v>12</v>
      </c>
      <c r="DB8">
        <v>13</v>
      </c>
      <c r="DC8">
        <v>14</v>
      </c>
      <c r="DD8">
        <v>15</v>
      </c>
      <c r="DE8">
        <v>16</v>
      </c>
      <c r="DF8">
        <v>17</v>
      </c>
      <c r="DG8">
        <v>18</v>
      </c>
      <c r="DH8">
        <v>19</v>
      </c>
      <c r="DI8">
        <v>20</v>
      </c>
      <c r="DJ8">
        <v>21</v>
      </c>
      <c r="DK8">
        <v>22</v>
      </c>
      <c r="DL8">
        <v>23</v>
      </c>
      <c r="DM8">
        <v>24</v>
      </c>
      <c r="DN8">
        <v>25</v>
      </c>
      <c r="DO8">
        <v>26</v>
      </c>
      <c r="DP8">
        <v>27</v>
      </c>
      <c r="DQ8">
        <v>28</v>
      </c>
      <c r="DR8">
        <v>29</v>
      </c>
      <c r="DS8">
        <v>30</v>
      </c>
      <c r="DT8">
        <v>31</v>
      </c>
      <c r="DU8">
        <v>32</v>
      </c>
      <c r="DV8">
        <v>33</v>
      </c>
      <c r="DW8">
        <v>34</v>
      </c>
      <c r="DX8">
        <v>35</v>
      </c>
      <c r="DY8">
        <v>36</v>
      </c>
    </row>
    <row r="9" spans="1:133" x14ac:dyDescent="0.25">
      <c r="A9" s="2" t="s">
        <v>3</v>
      </c>
      <c r="B9" s="7" t="s">
        <v>5</v>
      </c>
      <c r="D9" s="4">
        <v>1</v>
      </c>
      <c r="E9" s="4">
        <f ca="1">RANDBETWEEN(0,36)</f>
        <v>20</v>
      </c>
      <c r="F9" s="4">
        <v>0</v>
      </c>
      <c r="G9" s="4">
        <f>IF(D9&lt;B$6,0,IF(OR(I9&lt;B$7,I9&gt;B$8),0,1))</f>
        <v>0</v>
      </c>
      <c r="H9" s="4">
        <v>1</v>
      </c>
      <c r="I9" s="4">
        <f>COUNTIF(CO9:DY9,B$5)</f>
        <v>0</v>
      </c>
      <c r="J9" s="4">
        <f>IF(G9=0,0,IF(LOOKUP(E9,CO$8:DY$8,CO9:DY9)=$B$5,1,0))</f>
        <v>0</v>
      </c>
      <c r="K9" s="4">
        <f ca="1">IF(E9="","",IF(G9=0,0,(J9*36-I9)*H9))</f>
        <v>0</v>
      </c>
      <c r="L9" s="4">
        <f ca="1">K9</f>
        <v>0</v>
      </c>
      <c r="AX9" s="4">
        <f ca="1">MAX(L$8:L9)</f>
        <v>0</v>
      </c>
    </row>
    <row r="10" spans="1:133" ht="15.75" thickBot="1" x14ac:dyDescent="0.3">
      <c r="A10" s="3" t="str">
        <f>"Play if R"&amp;B5+1&amp;" showed?"</f>
        <v>Play if R3 showed?</v>
      </c>
      <c r="B10" s="8" t="s">
        <v>27</v>
      </c>
      <c r="D10" s="4">
        <v>2</v>
      </c>
      <c r="E10" s="4">
        <f t="shared" ref="E10:E46" ca="1" si="0">RANDBETWEEN(0,36)</f>
        <v>12</v>
      </c>
      <c r="F10" s="4">
        <f ca="1">IF(E10="","",COUNTIF(E$9:E9,E10))</f>
        <v>0</v>
      </c>
      <c r="G10" s="4">
        <f ca="1">IF(E9="","",IF(AND($B$10=$EA$2,COUNTIF(G$9:G9,1)=0,COUNTIF(F$9:F9,B$5)&gt;0),0,IF(D10&lt;B$6,0,IF(OR(I10&lt;B$7,I10&gt;B$8),0,1))))</f>
        <v>0</v>
      </c>
      <c r="H10" s="4">
        <f ca="1">IF(E9="","",IF(B$9=EB$2,1,ROUNDUP((AX9-L9+$B$4)/(36-I10),0)))</f>
        <v>1</v>
      </c>
      <c r="I10" s="4">
        <f t="shared" ref="I10:I46" ca="1" si="1">IF(E9="","",COUNTIF(CO10:DY10,B$5))</f>
        <v>0</v>
      </c>
      <c r="J10" s="4">
        <f t="shared" ref="J10:J46" ca="1" si="2">IF(E10="","",IF(G10=0,0,IF(LOOKUP(E10,CO$8:DY$8,CO10:DY10)=$B$5,1,0)))</f>
        <v>0</v>
      </c>
      <c r="K10" s="5">
        <f t="shared" ref="K10:K46" ca="1" si="3">IF(E10="","",IF(G10=0,0,(J10*36-I10)*H10))</f>
        <v>0</v>
      </c>
      <c r="L10" s="4">
        <f ca="1">IF(E10="","",K10+L9)</f>
        <v>0</v>
      </c>
      <c r="M10" s="13" t="str">
        <f t="shared" ref="M10:V19" ca="1" si="4">IF($G10=0,"",IF(M$2&gt;=$CN10,"",LOOKUP(M$2,$BC10:$CM10,$BC$8:$CM$8)))</f>
        <v/>
      </c>
      <c r="N10" t="str">
        <f t="shared" ca="1" si="4"/>
        <v/>
      </c>
      <c r="O10" t="str">
        <f t="shared" ca="1" si="4"/>
        <v/>
      </c>
      <c r="P10" t="str">
        <f t="shared" ca="1" si="4"/>
        <v/>
      </c>
      <c r="Q10" t="str">
        <f t="shared" ca="1" si="4"/>
        <v/>
      </c>
      <c r="R10" t="str">
        <f t="shared" ca="1" si="4"/>
        <v/>
      </c>
      <c r="S10" t="str">
        <f t="shared" ca="1" si="4"/>
        <v/>
      </c>
      <c r="T10" t="str">
        <f t="shared" ca="1" si="4"/>
        <v/>
      </c>
      <c r="U10" t="str">
        <f t="shared" ca="1" si="4"/>
        <v/>
      </c>
      <c r="V10" t="str">
        <f t="shared" ca="1" si="4"/>
        <v/>
      </c>
      <c r="W10" t="str">
        <f t="shared" ref="W10:AF19" ca="1" si="5">IF($G10=0,"",IF(W$2&gt;=$CN10,"",LOOKUP(W$2,$BC10:$CM10,$BC$8:$CM$8)))</f>
        <v/>
      </c>
      <c r="X10" t="str">
        <f t="shared" ca="1" si="5"/>
        <v/>
      </c>
      <c r="Y10" t="str">
        <f t="shared" ca="1" si="5"/>
        <v/>
      </c>
      <c r="Z10" t="str">
        <f t="shared" ca="1" si="5"/>
        <v/>
      </c>
      <c r="AA10" t="str">
        <f t="shared" ca="1" si="5"/>
        <v/>
      </c>
      <c r="AB10" t="str">
        <f t="shared" ca="1" si="5"/>
        <v/>
      </c>
      <c r="AC10" t="str">
        <f t="shared" ca="1" si="5"/>
        <v/>
      </c>
      <c r="AD10" t="str">
        <f t="shared" ca="1" si="5"/>
        <v/>
      </c>
      <c r="AE10" t="str">
        <f t="shared" ca="1" si="5"/>
        <v/>
      </c>
      <c r="AF10" t="str">
        <f t="shared" ca="1" si="5"/>
        <v/>
      </c>
      <c r="AG10" t="str">
        <f t="shared" ref="AG10:AP19" ca="1" si="6">IF($G10=0,"",IF(AG$2&gt;=$CN10,"",LOOKUP(AG$2,$BC10:$CM10,$BC$8:$CM$8)))</f>
        <v/>
      </c>
      <c r="AH10" t="str">
        <f t="shared" ca="1" si="6"/>
        <v/>
      </c>
      <c r="AI10" t="str">
        <f t="shared" ca="1" si="6"/>
        <v/>
      </c>
      <c r="AJ10" t="str">
        <f t="shared" ca="1" si="6"/>
        <v/>
      </c>
      <c r="AK10" t="str">
        <f t="shared" ca="1" si="6"/>
        <v/>
      </c>
      <c r="AL10" t="str">
        <f t="shared" ca="1" si="6"/>
        <v/>
      </c>
      <c r="AM10" t="str">
        <f t="shared" ca="1" si="6"/>
        <v/>
      </c>
      <c r="AN10" t="str">
        <f t="shared" ca="1" si="6"/>
        <v/>
      </c>
      <c r="AO10" t="str">
        <f t="shared" ca="1" si="6"/>
        <v/>
      </c>
      <c r="AP10" t="str">
        <f t="shared" ca="1" si="6"/>
        <v/>
      </c>
      <c r="AQ10" t="str">
        <f t="shared" ref="AQ10:AW19" ca="1" si="7">IF($G10=0,"",IF(AQ$2&gt;=$CN10,"",LOOKUP(AQ$2,$BC10:$CM10,$BC$8:$CM$8)))</f>
        <v/>
      </c>
      <c r="AR10" t="str">
        <f t="shared" ca="1" si="7"/>
        <v/>
      </c>
      <c r="AS10" t="str">
        <f t="shared" ca="1" si="7"/>
        <v/>
      </c>
      <c r="AT10" t="str">
        <f t="shared" ca="1" si="7"/>
        <v/>
      </c>
      <c r="AU10" t="str">
        <f t="shared" ca="1" si="7"/>
        <v/>
      </c>
      <c r="AV10" t="str">
        <f t="shared" ca="1" si="7"/>
        <v/>
      </c>
      <c r="AW10" t="str">
        <f t="shared" ca="1" si="7"/>
        <v/>
      </c>
      <c r="AX10" s="4">
        <f ca="1">IF(E10="","",MAX(L$8:L10))</f>
        <v>0</v>
      </c>
      <c r="AY10" s="4" t="str">
        <f t="shared" ref="AY10:AY46" ca="1" si="8">IF(AY9&lt;&gt;"",AY9,IF(AZ10&lt;&gt;"",D10,""))</f>
        <v/>
      </c>
      <c r="AZ10" t="str">
        <f t="shared" ref="AZ10:AZ46" ca="1" si="9">IF(AZ9&lt;&gt;"",AZ9,IF(L10&gt;=$B$4,L10,""))</f>
        <v/>
      </c>
      <c r="BA10" t="str">
        <f ca="1">IF(BA9&lt;&gt;"",BA9,IF(AZ10&lt;&gt;"",MAX(H$9:H10),""))</f>
        <v/>
      </c>
      <c r="BB10" t="str">
        <f ca="1">IF(BB9&lt;&gt;"",BB9,IF(BA10&lt;&gt;"",COUNTIF(G$9:G10,1),""))</f>
        <v/>
      </c>
      <c r="BC10">
        <v>1</v>
      </c>
      <c r="BD10">
        <f t="shared" ref="BD10:BD46" ca="1" si="10">IF(CO10=$B$5,1+BC10,BC10)</f>
        <v>1</v>
      </c>
      <c r="BE10">
        <f t="shared" ref="BE10:BE46" ca="1" si="11">IF(CP10=$B$5,1+BD10,BD10)</f>
        <v>1</v>
      </c>
      <c r="BF10">
        <f t="shared" ref="BF10:BF46" ca="1" si="12">IF(CQ10=$B$5,1+BE10,BE10)</f>
        <v>1</v>
      </c>
      <c r="BG10">
        <f t="shared" ref="BG10:BG46" ca="1" si="13">IF(CR10=$B$5,1+BF10,BF10)</f>
        <v>1</v>
      </c>
      <c r="BH10">
        <f t="shared" ref="BH10:BH46" ca="1" si="14">IF(CS10=$B$5,1+BG10,BG10)</f>
        <v>1</v>
      </c>
      <c r="BI10">
        <f t="shared" ref="BI10:BI46" ca="1" si="15">IF(CT10=$B$5,1+BH10,BH10)</f>
        <v>1</v>
      </c>
      <c r="BJ10">
        <f t="shared" ref="BJ10:BJ46" ca="1" si="16">IF(CU10=$B$5,1+BI10,BI10)</f>
        <v>1</v>
      </c>
      <c r="BK10">
        <f t="shared" ref="BK10:BK46" ca="1" si="17">IF(CV10=$B$5,1+BJ10,BJ10)</f>
        <v>1</v>
      </c>
      <c r="BL10">
        <f t="shared" ref="BL10:BL46" ca="1" si="18">IF(CW10=$B$5,1+BK10,BK10)</f>
        <v>1</v>
      </c>
      <c r="BM10">
        <f t="shared" ref="BM10:BM46" ca="1" si="19">IF(CX10=$B$5,1+BL10,BL10)</f>
        <v>1</v>
      </c>
      <c r="BN10">
        <f t="shared" ref="BN10:BN46" ca="1" si="20">IF(CY10=$B$5,1+BM10,BM10)</f>
        <v>1</v>
      </c>
      <c r="BO10">
        <f t="shared" ref="BO10:BO46" ca="1" si="21">IF(CZ10=$B$5,1+BN10,BN10)</f>
        <v>1</v>
      </c>
      <c r="BP10">
        <f t="shared" ref="BP10:BP46" ca="1" si="22">IF(DA10=$B$5,1+BO10,BO10)</f>
        <v>1</v>
      </c>
      <c r="BQ10">
        <f t="shared" ref="BQ10:BQ46" ca="1" si="23">IF(DB10=$B$5,1+BP10,BP10)</f>
        <v>1</v>
      </c>
      <c r="BR10">
        <f t="shared" ref="BR10:BR46" ca="1" si="24">IF(DC10=$B$5,1+BQ10,BQ10)</f>
        <v>1</v>
      </c>
      <c r="BS10">
        <f t="shared" ref="BS10:BS46" ca="1" si="25">IF(DD10=$B$5,1+BR10,BR10)</f>
        <v>1</v>
      </c>
      <c r="BT10">
        <f t="shared" ref="BT10:BT46" ca="1" si="26">IF(DE10=$B$5,1+BS10,BS10)</f>
        <v>1</v>
      </c>
      <c r="BU10">
        <f t="shared" ref="BU10:BU46" ca="1" si="27">IF(DF10=$B$5,1+BT10,BT10)</f>
        <v>1</v>
      </c>
      <c r="BV10">
        <f t="shared" ref="BV10:BV46" ca="1" si="28">IF(DG10=$B$5,1+BU10,BU10)</f>
        <v>1</v>
      </c>
      <c r="BW10">
        <f t="shared" ref="BW10:BW46" ca="1" si="29">IF(DH10=$B$5,1+BV10,BV10)</f>
        <v>1</v>
      </c>
      <c r="BX10">
        <f t="shared" ref="BX10:BX46" ca="1" si="30">IF(DI10=$B$5,1+BW10,BW10)</f>
        <v>1</v>
      </c>
      <c r="BY10">
        <f t="shared" ref="BY10:BY46" ca="1" si="31">IF(DJ10=$B$5,1+BX10,BX10)</f>
        <v>1</v>
      </c>
      <c r="BZ10">
        <f t="shared" ref="BZ10:BZ46" ca="1" si="32">IF(DK10=$B$5,1+BY10,BY10)</f>
        <v>1</v>
      </c>
      <c r="CA10">
        <f t="shared" ref="CA10:CA46" ca="1" si="33">IF(DL10=$B$5,1+BZ10,BZ10)</f>
        <v>1</v>
      </c>
      <c r="CB10">
        <f t="shared" ref="CB10:CB46" ca="1" si="34">IF(DM10=$B$5,1+CA10,CA10)</f>
        <v>1</v>
      </c>
      <c r="CC10">
        <f t="shared" ref="CC10:CC46" ca="1" si="35">IF(DN10=$B$5,1+CB10,CB10)</f>
        <v>1</v>
      </c>
      <c r="CD10">
        <f t="shared" ref="CD10:CD46" ca="1" si="36">IF(DO10=$B$5,1+CC10,CC10)</f>
        <v>1</v>
      </c>
      <c r="CE10">
        <f t="shared" ref="CE10:CE46" ca="1" si="37">IF(DP10=$B$5,1+CD10,CD10)</f>
        <v>1</v>
      </c>
      <c r="CF10">
        <f t="shared" ref="CF10:CF46" ca="1" si="38">IF(DQ10=$B$5,1+CE10,CE10)</f>
        <v>1</v>
      </c>
      <c r="CG10">
        <f t="shared" ref="CG10:CG46" ca="1" si="39">IF(DR10=$B$5,1+CF10,CF10)</f>
        <v>1</v>
      </c>
      <c r="CH10">
        <f t="shared" ref="CH10:CH46" ca="1" si="40">IF(DS10=$B$5,1+CG10,CG10)</f>
        <v>1</v>
      </c>
      <c r="CI10">
        <f t="shared" ref="CI10:CI46" ca="1" si="41">IF(DT10=$B$5,1+CH10,CH10)</f>
        <v>1</v>
      </c>
      <c r="CJ10">
        <f t="shared" ref="CJ10:CJ46" ca="1" si="42">IF(DU10=$B$5,1+CI10,CI10)</f>
        <v>1</v>
      </c>
      <c r="CK10">
        <f t="shared" ref="CK10:CK46" ca="1" si="43">IF(DV10=$B$5,1+CJ10,CJ10)</f>
        <v>1</v>
      </c>
      <c r="CL10">
        <f t="shared" ref="CL10:CL46" ca="1" si="44">IF(DW10=$B$5,1+CK10,CK10)</f>
        <v>1</v>
      </c>
      <c r="CM10">
        <f t="shared" ref="CM10:CM46" ca="1" si="45">IF(DX10=$B$5,1+CL10,CL10)</f>
        <v>1</v>
      </c>
      <c r="CN10">
        <f t="shared" ref="CN10:CN46" ca="1" si="46">IF(DY10=$B$5,1+CM10,CM10)</f>
        <v>1</v>
      </c>
      <c r="CO10">
        <f ca="1">COUNTIF($E$9:$E9,CO$8)</f>
        <v>0</v>
      </c>
      <c r="CP10">
        <f ca="1">COUNTIF($E$9:$E9,CP$8)</f>
        <v>0</v>
      </c>
      <c r="CQ10">
        <f ca="1">COUNTIF($E$9:$E9,CQ$8)</f>
        <v>0</v>
      </c>
      <c r="CR10">
        <f ca="1">COUNTIF($E$9:$E9,CR$8)</f>
        <v>0</v>
      </c>
      <c r="CS10">
        <f ca="1">COUNTIF($E$9:$E9,CS$8)</f>
        <v>0</v>
      </c>
      <c r="CT10">
        <f ca="1">COUNTIF($E$9:$E9,CT$8)</f>
        <v>0</v>
      </c>
      <c r="CU10">
        <f ca="1">COUNTIF($E$9:$E9,CU$8)</f>
        <v>0</v>
      </c>
      <c r="CV10">
        <f ca="1">COUNTIF($E$9:$E9,CV$8)</f>
        <v>0</v>
      </c>
      <c r="CW10">
        <f ca="1">COUNTIF($E$9:$E9,CW$8)</f>
        <v>0</v>
      </c>
      <c r="CX10">
        <f ca="1">COUNTIF($E$9:$E9,CX$8)</f>
        <v>0</v>
      </c>
      <c r="CY10">
        <f ca="1">COUNTIF($E$9:$E9,CY$8)</f>
        <v>0</v>
      </c>
      <c r="CZ10">
        <f ca="1">COUNTIF($E$9:$E9,CZ$8)</f>
        <v>0</v>
      </c>
      <c r="DA10">
        <f ca="1">COUNTIF($E$9:$E9,DA$8)</f>
        <v>0</v>
      </c>
      <c r="DB10">
        <f ca="1">COUNTIF($E$9:$E9,DB$8)</f>
        <v>0</v>
      </c>
      <c r="DC10">
        <f ca="1">COUNTIF($E$9:$E9,DC$8)</f>
        <v>0</v>
      </c>
      <c r="DD10">
        <f ca="1">COUNTIF($E$9:$E9,DD$8)</f>
        <v>0</v>
      </c>
      <c r="DE10">
        <f ca="1">COUNTIF($E$9:$E9,DE$8)</f>
        <v>0</v>
      </c>
      <c r="DF10">
        <f ca="1">COUNTIF($E$9:$E9,DF$8)</f>
        <v>0</v>
      </c>
      <c r="DG10">
        <f ca="1">COUNTIF($E$9:$E9,DG$8)</f>
        <v>0</v>
      </c>
      <c r="DH10">
        <f ca="1">COUNTIF($E$9:$E9,DH$8)</f>
        <v>0</v>
      </c>
      <c r="DI10">
        <f ca="1">COUNTIF($E$9:$E9,DI$8)</f>
        <v>1</v>
      </c>
      <c r="DJ10">
        <f ca="1">COUNTIF($E$9:$E9,DJ$8)</f>
        <v>0</v>
      </c>
      <c r="DK10">
        <f ca="1">COUNTIF($E$9:$E9,DK$8)</f>
        <v>0</v>
      </c>
      <c r="DL10">
        <f ca="1">COUNTIF($E$9:$E9,DL$8)</f>
        <v>0</v>
      </c>
      <c r="DM10">
        <f ca="1">COUNTIF($E$9:$E9,DM$8)</f>
        <v>0</v>
      </c>
      <c r="DN10">
        <f ca="1">COUNTIF($E$9:$E9,DN$8)</f>
        <v>0</v>
      </c>
      <c r="DO10">
        <f ca="1">COUNTIF($E$9:$E9,DO$8)</f>
        <v>0</v>
      </c>
      <c r="DP10">
        <f ca="1">COUNTIF($E$9:$E9,DP$8)</f>
        <v>0</v>
      </c>
      <c r="DQ10">
        <f ca="1">COUNTIF($E$9:$E9,DQ$8)</f>
        <v>0</v>
      </c>
      <c r="DR10">
        <f ca="1">COUNTIF($E$9:$E9,DR$8)</f>
        <v>0</v>
      </c>
      <c r="DS10">
        <f ca="1">COUNTIF($E$9:$E9,DS$8)</f>
        <v>0</v>
      </c>
      <c r="DT10">
        <f ca="1">COUNTIF($E$9:$E9,DT$8)</f>
        <v>0</v>
      </c>
      <c r="DU10">
        <f ca="1">COUNTIF($E$9:$E9,DU$8)</f>
        <v>0</v>
      </c>
      <c r="DV10">
        <f ca="1">COUNTIF($E$9:$E9,DV$8)</f>
        <v>0</v>
      </c>
      <c r="DW10">
        <f ca="1">COUNTIF($E$9:$E9,DW$8)</f>
        <v>0</v>
      </c>
      <c r="DX10">
        <f ca="1">COUNTIF($E$9:$E9,DX$8)</f>
        <v>0</v>
      </c>
      <c r="DY10">
        <f ca="1">COUNTIF($E$9:$E9,DY$8)</f>
        <v>0</v>
      </c>
    </row>
    <row r="11" spans="1:133" x14ac:dyDescent="0.25">
      <c r="D11" s="4">
        <v>3</v>
      </c>
      <c r="E11" s="4">
        <f t="shared" ca="1" si="0"/>
        <v>1</v>
      </c>
      <c r="F11" s="4">
        <f ca="1">IF(E11="","",COUNTIF(E$9:E10,E11))</f>
        <v>0</v>
      </c>
      <c r="G11" s="4">
        <f ca="1">IF(E10="","",IF(AND($B$10=$EA$2,COUNTIF(G$9:G10,1)=0,COUNTIF(F$9:F10,B$5)&gt;0),0,IF(D11&lt;B$6,0,IF(OR(I11&lt;B$7,I11&gt;B$8),0,1))))</f>
        <v>0</v>
      </c>
      <c r="H11" s="4">
        <f t="shared" ref="H11:H46" ca="1" si="47">IF(E10="","",IF(B$9=EB$2,1,ROUNDUP((AX10-L10+$B$4)/(36-I11),0)))</f>
        <v>1</v>
      </c>
      <c r="I11" s="4">
        <f t="shared" ca="1" si="1"/>
        <v>0</v>
      </c>
      <c r="J11" s="4">
        <f t="shared" ca="1" si="2"/>
        <v>0</v>
      </c>
      <c r="K11" s="5">
        <f t="shared" ca="1" si="3"/>
        <v>0</v>
      </c>
      <c r="L11" s="4">
        <f t="shared" ref="L11:L46" ca="1" si="48">IF(E11="","",K11+L10)</f>
        <v>0</v>
      </c>
      <c r="M11" s="13" t="str">
        <f t="shared" ca="1" si="4"/>
        <v/>
      </c>
      <c r="N11" t="str">
        <f t="shared" ca="1" si="4"/>
        <v/>
      </c>
      <c r="O11" t="str">
        <f t="shared" ca="1" si="4"/>
        <v/>
      </c>
      <c r="P11" t="str">
        <f t="shared" ca="1" si="4"/>
        <v/>
      </c>
      <c r="Q11" t="str">
        <f t="shared" ca="1" si="4"/>
        <v/>
      </c>
      <c r="R11" t="str">
        <f t="shared" ca="1" si="4"/>
        <v/>
      </c>
      <c r="S11" t="str">
        <f t="shared" ca="1" si="4"/>
        <v/>
      </c>
      <c r="T11" t="str">
        <f t="shared" ca="1" si="4"/>
        <v/>
      </c>
      <c r="U11" t="str">
        <f t="shared" ca="1" si="4"/>
        <v/>
      </c>
      <c r="V11" t="str">
        <f t="shared" ca="1" si="4"/>
        <v/>
      </c>
      <c r="W11" t="str">
        <f t="shared" ca="1" si="5"/>
        <v/>
      </c>
      <c r="X11" t="str">
        <f t="shared" ca="1" si="5"/>
        <v/>
      </c>
      <c r="Y11" t="str">
        <f t="shared" ca="1" si="5"/>
        <v/>
      </c>
      <c r="Z11" t="str">
        <f t="shared" ca="1" si="5"/>
        <v/>
      </c>
      <c r="AA11" t="str">
        <f t="shared" ca="1" si="5"/>
        <v/>
      </c>
      <c r="AB11" t="str">
        <f t="shared" ca="1" si="5"/>
        <v/>
      </c>
      <c r="AC11" t="str">
        <f t="shared" ca="1" si="5"/>
        <v/>
      </c>
      <c r="AD11" t="str">
        <f t="shared" ca="1" si="5"/>
        <v/>
      </c>
      <c r="AE11" t="str">
        <f t="shared" ca="1" si="5"/>
        <v/>
      </c>
      <c r="AF11" t="str">
        <f t="shared" ca="1" si="5"/>
        <v/>
      </c>
      <c r="AG11" t="str">
        <f t="shared" ca="1" si="6"/>
        <v/>
      </c>
      <c r="AH11" t="str">
        <f t="shared" ca="1" si="6"/>
        <v/>
      </c>
      <c r="AI11" t="str">
        <f t="shared" ca="1" si="6"/>
        <v/>
      </c>
      <c r="AJ11" t="str">
        <f t="shared" ca="1" si="6"/>
        <v/>
      </c>
      <c r="AK11" t="str">
        <f t="shared" ca="1" si="6"/>
        <v/>
      </c>
      <c r="AL11" t="str">
        <f t="shared" ca="1" si="6"/>
        <v/>
      </c>
      <c r="AM11" t="str">
        <f t="shared" ca="1" si="6"/>
        <v/>
      </c>
      <c r="AN11" t="str">
        <f t="shared" ca="1" si="6"/>
        <v/>
      </c>
      <c r="AO11" t="str">
        <f t="shared" ca="1" si="6"/>
        <v/>
      </c>
      <c r="AP11" t="str">
        <f t="shared" ca="1" si="6"/>
        <v/>
      </c>
      <c r="AQ11" t="str">
        <f t="shared" ca="1" si="7"/>
        <v/>
      </c>
      <c r="AR11" t="str">
        <f t="shared" ca="1" si="7"/>
        <v/>
      </c>
      <c r="AS11" t="str">
        <f t="shared" ca="1" si="7"/>
        <v/>
      </c>
      <c r="AT11" t="str">
        <f t="shared" ca="1" si="7"/>
        <v/>
      </c>
      <c r="AU11" t="str">
        <f t="shared" ca="1" si="7"/>
        <v/>
      </c>
      <c r="AV11" t="str">
        <f t="shared" ca="1" si="7"/>
        <v/>
      </c>
      <c r="AW11" t="str">
        <f t="shared" ca="1" si="7"/>
        <v/>
      </c>
      <c r="AX11" s="4">
        <f ca="1">IF(E11="","",MAX(L$8:L11))</f>
        <v>0</v>
      </c>
      <c r="AY11" s="4" t="str">
        <f t="shared" ca="1" si="8"/>
        <v/>
      </c>
      <c r="AZ11" t="str">
        <f t="shared" ca="1" si="9"/>
        <v/>
      </c>
      <c r="BA11" t="str">
        <f ca="1">IF(BA10&lt;&gt;"",BA10,IF(AZ11&lt;&gt;"",MAX(H$9:H11),""))</f>
        <v/>
      </c>
      <c r="BB11" t="str">
        <f ca="1">IF(BB10&lt;&gt;"",BB10,IF(BA11&lt;&gt;"",COUNTIF(G$9:G11,1),""))</f>
        <v/>
      </c>
      <c r="BC11">
        <v>1</v>
      </c>
      <c r="BD11">
        <f t="shared" ca="1" si="10"/>
        <v>1</v>
      </c>
      <c r="BE11">
        <f t="shared" ca="1" si="11"/>
        <v>1</v>
      </c>
      <c r="BF11">
        <f t="shared" ca="1" si="12"/>
        <v>1</v>
      </c>
      <c r="BG11">
        <f t="shared" ca="1" si="13"/>
        <v>1</v>
      </c>
      <c r="BH11">
        <f t="shared" ca="1" si="14"/>
        <v>1</v>
      </c>
      <c r="BI11">
        <f t="shared" ca="1" si="15"/>
        <v>1</v>
      </c>
      <c r="BJ11">
        <f t="shared" ca="1" si="16"/>
        <v>1</v>
      </c>
      <c r="BK11">
        <f t="shared" ca="1" si="17"/>
        <v>1</v>
      </c>
      <c r="BL11">
        <f t="shared" ca="1" si="18"/>
        <v>1</v>
      </c>
      <c r="BM11">
        <f t="shared" ca="1" si="19"/>
        <v>1</v>
      </c>
      <c r="BN11">
        <f t="shared" ca="1" si="20"/>
        <v>1</v>
      </c>
      <c r="BO11">
        <f t="shared" ca="1" si="21"/>
        <v>1</v>
      </c>
      <c r="BP11">
        <f t="shared" ca="1" si="22"/>
        <v>1</v>
      </c>
      <c r="BQ11">
        <f t="shared" ca="1" si="23"/>
        <v>1</v>
      </c>
      <c r="BR11">
        <f t="shared" ca="1" si="24"/>
        <v>1</v>
      </c>
      <c r="BS11">
        <f t="shared" ca="1" si="25"/>
        <v>1</v>
      </c>
      <c r="BT11">
        <f t="shared" ca="1" si="26"/>
        <v>1</v>
      </c>
      <c r="BU11">
        <f t="shared" ca="1" si="27"/>
        <v>1</v>
      </c>
      <c r="BV11">
        <f t="shared" ca="1" si="28"/>
        <v>1</v>
      </c>
      <c r="BW11">
        <f t="shared" ca="1" si="29"/>
        <v>1</v>
      </c>
      <c r="BX11">
        <f t="shared" ca="1" si="30"/>
        <v>1</v>
      </c>
      <c r="BY11">
        <f t="shared" ca="1" si="31"/>
        <v>1</v>
      </c>
      <c r="BZ11">
        <f t="shared" ca="1" si="32"/>
        <v>1</v>
      </c>
      <c r="CA11">
        <f t="shared" ca="1" si="33"/>
        <v>1</v>
      </c>
      <c r="CB11">
        <f t="shared" ca="1" si="34"/>
        <v>1</v>
      </c>
      <c r="CC11">
        <f t="shared" ca="1" si="35"/>
        <v>1</v>
      </c>
      <c r="CD11">
        <f t="shared" ca="1" si="36"/>
        <v>1</v>
      </c>
      <c r="CE11">
        <f t="shared" ca="1" si="37"/>
        <v>1</v>
      </c>
      <c r="CF11">
        <f t="shared" ca="1" si="38"/>
        <v>1</v>
      </c>
      <c r="CG11">
        <f t="shared" ca="1" si="39"/>
        <v>1</v>
      </c>
      <c r="CH11">
        <f t="shared" ca="1" si="40"/>
        <v>1</v>
      </c>
      <c r="CI11">
        <f t="shared" ca="1" si="41"/>
        <v>1</v>
      </c>
      <c r="CJ11">
        <f t="shared" ca="1" si="42"/>
        <v>1</v>
      </c>
      <c r="CK11">
        <f t="shared" ca="1" si="43"/>
        <v>1</v>
      </c>
      <c r="CL11">
        <f t="shared" ca="1" si="44"/>
        <v>1</v>
      </c>
      <c r="CM11">
        <f t="shared" ca="1" si="45"/>
        <v>1</v>
      </c>
      <c r="CN11">
        <f t="shared" ca="1" si="46"/>
        <v>1</v>
      </c>
      <c r="CO11">
        <f ca="1">COUNTIF($E$9:$E10,CO$8)</f>
        <v>0</v>
      </c>
      <c r="CP11">
        <f ca="1">COUNTIF($E$9:$E10,CP$8)</f>
        <v>0</v>
      </c>
      <c r="CQ11">
        <f ca="1">COUNTIF($E$9:$E10,CQ$8)</f>
        <v>0</v>
      </c>
      <c r="CR11">
        <f ca="1">COUNTIF($E$9:$E10,CR$8)</f>
        <v>0</v>
      </c>
      <c r="CS11">
        <f ca="1">COUNTIF($E$9:$E10,CS$8)</f>
        <v>0</v>
      </c>
      <c r="CT11">
        <f ca="1">COUNTIF($E$9:$E10,CT$8)</f>
        <v>0</v>
      </c>
      <c r="CU11">
        <f ca="1">COUNTIF($E$9:$E10,CU$8)</f>
        <v>0</v>
      </c>
      <c r="CV11">
        <f ca="1">COUNTIF($E$9:$E10,CV$8)</f>
        <v>0</v>
      </c>
      <c r="CW11">
        <f ca="1">COUNTIF($E$9:$E10,CW$8)</f>
        <v>0</v>
      </c>
      <c r="CX11">
        <f ca="1">COUNTIF($E$9:$E10,CX$8)</f>
        <v>0</v>
      </c>
      <c r="CY11">
        <f ca="1">COUNTIF($E$9:$E10,CY$8)</f>
        <v>0</v>
      </c>
      <c r="CZ11">
        <f ca="1">COUNTIF($E$9:$E10,CZ$8)</f>
        <v>0</v>
      </c>
      <c r="DA11">
        <f ca="1">COUNTIF($E$9:$E10,DA$8)</f>
        <v>1</v>
      </c>
      <c r="DB11">
        <f ca="1">COUNTIF($E$9:$E10,DB$8)</f>
        <v>0</v>
      </c>
      <c r="DC11">
        <f ca="1">COUNTIF($E$9:$E10,DC$8)</f>
        <v>0</v>
      </c>
      <c r="DD11">
        <f ca="1">COUNTIF($E$9:$E10,DD$8)</f>
        <v>0</v>
      </c>
      <c r="DE11">
        <f ca="1">COUNTIF($E$9:$E10,DE$8)</f>
        <v>0</v>
      </c>
      <c r="DF11">
        <f ca="1">COUNTIF($E$9:$E10,DF$8)</f>
        <v>0</v>
      </c>
      <c r="DG11">
        <f ca="1">COUNTIF($E$9:$E10,DG$8)</f>
        <v>0</v>
      </c>
      <c r="DH11">
        <f ca="1">COUNTIF($E$9:$E10,DH$8)</f>
        <v>0</v>
      </c>
      <c r="DI11">
        <f ca="1">COUNTIF($E$9:$E10,DI$8)</f>
        <v>1</v>
      </c>
      <c r="DJ11">
        <f ca="1">COUNTIF($E$9:$E10,DJ$8)</f>
        <v>0</v>
      </c>
      <c r="DK11">
        <f ca="1">COUNTIF($E$9:$E10,DK$8)</f>
        <v>0</v>
      </c>
      <c r="DL11">
        <f ca="1">COUNTIF($E$9:$E10,DL$8)</f>
        <v>0</v>
      </c>
      <c r="DM11">
        <f ca="1">COUNTIF($E$9:$E10,DM$8)</f>
        <v>0</v>
      </c>
      <c r="DN11">
        <f ca="1">COUNTIF($E$9:$E10,DN$8)</f>
        <v>0</v>
      </c>
      <c r="DO11">
        <f ca="1">COUNTIF($E$9:$E10,DO$8)</f>
        <v>0</v>
      </c>
      <c r="DP11">
        <f ca="1">COUNTIF($E$9:$E10,DP$8)</f>
        <v>0</v>
      </c>
      <c r="DQ11">
        <f ca="1">COUNTIF($E$9:$E10,DQ$8)</f>
        <v>0</v>
      </c>
      <c r="DR11">
        <f ca="1">COUNTIF($E$9:$E10,DR$8)</f>
        <v>0</v>
      </c>
      <c r="DS11">
        <f ca="1">COUNTIF($E$9:$E10,DS$8)</f>
        <v>0</v>
      </c>
      <c r="DT11">
        <f ca="1">COUNTIF($E$9:$E10,DT$8)</f>
        <v>0</v>
      </c>
      <c r="DU11">
        <f ca="1">COUNTIF($E$9:$E10,DU$8)</f>
        <v>0</v>
      </c>
      <c r="DV11">
        <f ca="1">COUNTIF($E$9:$E10,DV$8)</f>
        <v>0</v>
      </c>
      <c r="DW11">
        <f ca="1">COUNTIF($E$9:$E10,DW$8)</f>
        <v>0</v>
      </c>
      <c r="DX11">
        <f ca="1">COUNTIF($E$9:$E10,DX$8)</f>
        <v>0</v>
      </c>
      <c r="DY11">
        <f ca="1">COUNTIF($E$9:$E10,DY$8)</f>
        <v>0</v>
      </c>
    </row>
    <row r="12" spans="1:133" x14ac:dyDescent="0.25">
      <c r="D12" s="4">
        <v>4</v>
      </c>
      <c r="E12" s="4">
        <f t="shared" ca="1" si="0"/>
        <v>36</v>
      </c>
      <c r="F12" s="4">
        <f ca="1">IF(E12="","",COUNTIF(E$9:E11,E12))</f>
        <v>0</v>
      </c>
      <c r="G12" s="4">
        <f ca="1">IF(E11="","",IF(AND($B$10=$EA$2,COUNTIF(G$9:G11,1)=0,COUNTIF(F$9:F11,B$5)&gt;0),0,IF(D12&lt;B$6,0,IF(OR(I12&lt;B$7,I12&gt;B$8),0,1))))</f>
        <v>0</v>
      </c>
      <c r="H12" s="4">
        <f t="shared" ca="1" si="47"/>
        <v>1</v>
      </c>
      <c r="I12" s="4">
        <f t="shared" ca="1" si="1"/>
        <v>0</v>
      </c>
      <c r="J12" s="4">
        <f t="shared" ca="1" si="2"/>
        <v>0</v>
      </c>
      <c r="K12" s="5">
        <f t="shared" ca="1" si="3"/>
        <v>0</v>
      </c>
      <c r="L12" s="4">
        <f t="shared" ca="1" si="48"/>
        <v>0</v>
      </c>
      <c r="M12" s="13" t="str">
        <f t="shared" ca="1" si="4"/>
        <v/>
      </c>
      <c r="N12" t="str">
        <f t="shared" ca="1" si="4"/>
        <v/>
      </c>
      <c r="O12" t="str">
        <f t="shared" ca="1" si="4"/>
        <v/>
      </c>
      <c r="P12" t="str">
        <f t="shared" ca="1" si="4"/>
        <v/>
      </c>
      <c r="Q12" t="str">
        <f t="shared" ca="1" si="4"/>
        <v/>
      </c>
      <c r="R12" t="str">
        <f t="shared" ca="1" si="4"/>
        <v/>
      </c>
      <c r="S12" t="str">
        <f t="shared" ca="1" si="4"/>
        <v/>
      </c>
      <c r="T12" t="str">
        <f t="shared" ca="1" si="4"/>
        <v/>
      </c>
      <c r="U12" t="str">
        <f t="shared" ca="1" si="4"/>
        <v/>
      </c>
      <c r="V12" t="str">
        <f t="shared" ca="1" si="4"/>
        <v/>
      </c>
      <c r="W12" t="str">
        <f t="shared" ca="1" si="5"/>
        <v/>
      </c>
      <c r="X12" t="str">
        <f t="shared" ca="1" si="5"/>
        <v/>
      </c>
      <c r="Y12" t="str">
        <f t="shared" ca="1" si="5"/>
        <v/>
      </c>
      <c r="Z12" t="str">
        <f t="shared" ca="1" si="5"/>
        <v/>
      </c>
      <c r="AA12" t="str">
        <f t="shared" ca="1" si="5"/>
        <v/>
      </c>
      <c r="AB12" t="str">
        <f t="shared" ca="1" si="5"/>
        <v/>
      </c>
      <c r="AC12" t="str">
        <f t="shared" ca="1" si="5"/>
        <v/>
      </c>
      <c r="AD12" t="str">
        <f t="shared" ca="1" si="5"/>
        <v/>
      </c>
      <c r="AE12" t="str">
        <f t="shared" ca="1" si="5"/>
        <v/>
      </c>
      <c r="AF12" t="str">
        <f t="shared" ca="1" si="5"/>
        <v/>
      </c>
      <c r="AG12" t="str">
        <f t="shared" ca="1" si="6"/>
        <v/>
      </c>
      <c r="AH12" t="str">
        <f t="shared" ca="1" si="6"/>
        <v/>
      </c>
      <c r="AI12" t="str">
        <f t="shared" ca="1" si="6"/>
        <v/>
      </c>
      <c r="AJ12" t="str">
        <f t="shared" ca="1" si="6"/>
        <v/>
      </c>
      <c r="AK12" t="str">
        <f t="shared" ca="1" si="6"/>
        <v/>
      </c>
      <c r="AL12" t="str">
        <f t="shared" ca="1" si="6"/>
        <v/>
      </c>
      <c r="AM12" t="str">
        <f t="shared" ca="1" si="6"/>
        <v/>
      </c>
      <c r="AN12" t="str">
        <f t="shared" ca="1" si="6"/>
        <v/>
      </c>
      <c r="AO12" t="str">
        <f t="shared" ca="1" si="6"/>
        <v/>
      </c>
      <c r="AP12" t="str">
        <f t="shared" ca="1" si="6"/>
        <v/>
      </c>
      <c r="AQ12" t="str">
        <f t="shared" ca="1" si="7"/>
        <v/>
      </c>
      <c r="AR12" t="str">
        <f t="shared" ca="1" si="7"/>
        <v/>
      </c>
      <c r="AS12" t="str">
        <f t="shared" ca="1" si="7"/>
        <v/>
      </c>
      <c r="AT12" t="str">
        <f t="shared" ca="1" si="7"/>
        <v/>
      </c>
      <c r="AU12" t="str">
        <f t="shared" ca="1" si="7"/>
        <v/>
      </c>
      <c r="AV12" t="str">
        <f t="shared" ca="1" si="7"/>
        <v/>
      </c>
      <c r="AW12" t="str">
        <f t="shared" ca="1" si="7"/>
        <v/>
      </c>
      <c r="AX12" s="4">
        <f ca="1">IF(E12="","",MAX(L$8:L12))</f>
        <v>0</v>
      </c>
      <c r="AY12" s="4" t="str">
        <f t="shared" ca="1" si="8"/>
        <v/>
      </c>
      <c r="AZ12" t="str">
        <f t="shared" ca="1" si="9"/>
        <v/>
      </c>
      <c r="BA12" t="str">
        <f ca="1">IF(BA11&lt;&gt;"",BA11,IF(AZ12&lt;&gt;"",MAX(H$9:H12),""))</f>
        <v/>
      </c>
      <c r="BB12" t="str">
        <f ca="1">IF(BB11&lt;&gt;"",BB11,IF(BA12&lt;&gt;"",COUNTIF(G$9:G12,1),""))</f>
        <v/>
      </c>
      <c r="BC12">
        <v>1</v>
      </c>
      <c r="BD12">
        <f t="shared" ca="1" si="10"/>
        <v>1</v>
      </c>
      <c r="BE12">
        <f t="shared" ca="1" si="11"/>
        <v>1</v>
      </c>
      <c r="BF12">
        <f t="shared" ca="1" si="12"/>
        <v>1</v>
      </c>
      <c r="BG12">
        <f t="shared" ca="1" si="13"/>
        <v>1</v>
      </c>
      <c r="BH12">
        <f t="shared" ca="1" si="14"/>
        <v>1</v>
      </c>
      <c r="BI12">
        <f t="shared" ca="1" si="15"/>
        <v>1</v>
      </c>
      <c r="BJ12">
        <f t="shared" ca="1" si="16"/>
        <v>1</v>
      </c>
      <c r="BK12">
        <f t="shared" ca="1" si="17"/>
        <v>1</v>
      </c>
      <c r="BL12">
        <f t="shared" ca="1" si="18"/>
        <v>1</v>
      </c>
      <c r="BM12">
        <f t="shared" ca="1" si="19"/>
        <v>1</v>
      </c>
      <c r="BN12">
        <f t="shared" ca="1" si="20"/>
        <v>1</v>
      </c>
      <c r="BO12">
        <f t="shared" ca="1" si="21"/>
        <v>1</v>
      </c>
      <c r="BP12">
        <f t="shared" ca="1" si="22"/>
        <v>1</v>
      </c>
      <c r="BQ12">
        <f t="shared" ca="1" si="23"/>
        <v>1</v>
      </c>
      <c r="BR12">
        <f t="shared" ca="1" si="24"/>
        <v>1</v>
      </c>
      <c r="BS12">
        <f t="shared" ca="1" si="25"/>
        <v>1</v>
      </c>
      <c r="BT12">
        <f t="shared" ca="1" si="26"/>
        <v>1</v>
      </c>
      <c r="BU12">
        <f t="shared" ca="1" si="27"/>
        <v>1</v>
      </c>
      <c r="BV12">
        <f t="shared" ca="1" si="28"/>
        <v>1</v>
      </c>
      <c r="BW12">
        <f t="shared" ca="1" si="29"/>
        <v>1</v>
      </c>
      <c r="BX12">
        <f t="shared" ca="1" si="30"/>
        <v>1</v>
      </c>
      <c r="BY12">
        <f t="shared" ca="1" si="31"/>
        <v>1</v>
      </c>
      <c r="BZ12">
        <f t="shared" ca="1" si="32"/>
        <v>1</v>
      </c>
      <c r="CA12">
        <f t="shared" ca="1" si="33"/>
        <v>1</v>
      </c>
      <c r="CB12">
        <f t="shared" ca="1" si="34"/>
        <v>1</v>
      </c>
      <c r="CC12">
        <f t="shared" ca="1" si="35"/>
        <v>1</v>
      </c>
      <c r="CD12">
        <f t="shared" ca="1" si="36"/>
        <v>1</v>
      </c>
      <c r="CE12">
        <f t="shared" ca="1" si="37"/>
        <v>1</v>
      </c>
      <c r="CF12">
        <f t="shared" ca="1" si="38"/>
        <v>1</v>
      </c>
      <c r="CG12">
        <f t="shared" ca="1" si="39"/>
        <v>1</v>
      </c>
      <c r="CH12">
        <f t="shared" ca="1" si="40"/>
        <v>1</v>
      </c>
      <c r="CI12">
        <f t="shared" ca="1" si="41"/>
        <v>1</v>
      </c>
      <c r="CJ12">
        <f t="shared" ca="1" si="42"/>
        <v>1</v>
      </c>
      <c r="CK12">
        <f t="shared" ca="1" si="43"/>
        <v>1</v>
      </c>
      <c r="CL12">
        <f t="shared" ca="1" si="44"/>
        <v>1</v>
      </c>
      <c r="CM12">
        <f t="shared" ca="1" si="45"/>
        <v>1</v>
      </c>
      <c r="CN12">
        <f t="shared" ca="1" si="46"/>
        <v>1</v>
      </c>
      <c r="CO12">
        <f ca="1">COUNTIF($E$9:$E11,CO$8)</f>
        <v>0</v>
      </c>
      <c r="CP12">
        <f ca="1">COUNTIF($E$9:$E11,CP$8)</f>
        <v>1</v>
      </c>
      <c r="CQ12">
        <f ca="1">COUNTIF($E$9:$E11,CQ$8)</f>
        <v>0</v>
      </c>
      <c r="CR12">
        <f ca="1">COUNTIF($E$9:$E11,CR$8)</f>
        <v>0</v>
      </c>
      <c r="CS12">
        <f ca="1">COUNTIF($E$9:$E11,CS$8)</f>
        <v>0</v>
      </c>
      <c r="CT12">
        <f ca="1">COUNTIF($E$9:$E11,CT$8)</f>
        <v>0</v>
      </c>
      <c r="CU12">
        <f ca="1">COUNTIF($E$9:$E11,CU$8)</f>
        <v>0</v>
      </c>
      <c r="CV12">
        <f ca="1">COUNTIF($E$9:$E11,CV$8)</f>
        <v>0</v>
      </c>
      <c r="CW12">
        <f ca="1">COUNTIF($E$9:$E11,CW$8)</f>
        <v>0</v>
      </c>
      <c r="CX12">
        <f ca="1">COUNTIF($E$9:$E11,CX$8)</f>
        <v>0</v>
      </c>
      <c r="CY12">
        <f ca="1">COUNTIF($E$9:$E11,CY$8)</f>
        <v>0</v>
      </c>
      <c r="CZ12">
        <f ca="1">COUNTIF($E$9:$E11,CZ$8)</f>
        <v>0</v>
      </c>
      <c r="DA12">
        <f ca="1">COUNTIF($E$9:$E11,DA$8)</f>
        <v>1</v>
      </c>
      <c r="DB12">
        <f ca="1">COUNTIF($E$9:$E11,DB$8)</f>
        <v>0</v>
      </c>
      <c r="DC12">
        <f ca="1">COUNTIF($E$9:$E11,DC$8)</f>
        <v>0</v>
      </c>
      <c r="DD12">
        <f ca="1">COUNTIF($E$9:$E11,DD$8)</f>
        <v>0</v>
      </c>
      <c r="DE12">
        <f ca="1">COUNTIF($E$9:$E11,DE$8)</f>
        <v>0</v>
      </c>
      <c r="DF12">
        <f ca="1">COUNTIF($E$9:$E11,DF$8)</f>
        <v>0</v>
      </c>
      <c r="DG12">
        <f ca="1">COUNTIF($E$9:$E11,DG$8)</f>
        <v>0</v>
      </c>
      <c r="DH12">
        <f ca="1">COUNTIF($E$9:$E11,DH$8)</f>
        <v>0</v>
      </c>
      <c r="DI12">
        <f ca="1">COUNTIF($E$9:$E11,DI$8)</f>
        <v>1</v>
      </c>
      <c r="DJ12">
        <f ca="1">COUNTIF($E$9:$E11,DJ$8)</f>
        <v>0</v>
      </c>
      <c r="DK12">
        <f ca="1">COUNTIF($E$9:$E11,DK$8)</f>
        <v>0</v>
      </c>
      <c r="DL12">
        <f ca="1">COUNTIF($E$9:$E11,DL$8)</f>
        <v>0</v>
      </c>
      <c r="DM12">
        <f ca="1">COUNTIF($E$9:$E11,DM$8)</f>
        <v>0</v>
      </c>
      <c r="DN12">
        <f ca="1">COUNTIF($E$9:$E11,DN$8)</f>
        <v>0</v>
      </c>
      <c r="DO12">
        <f ca="1">COUNTIF($E$9:$E11,DO$8)</f>
        <v>0</v>
      </c>
      <c r="DP12">
        <f ca="1">COUNTIF($E$9:$E11,DP$8)</f>
        <v>0</v>
      </c>
      <c r="DQ12">
        <f ca="1">COUNTIF($E$9:$E11,DQ$8)</f>
        <v>0</v>
      </c>
      <c r="DR12">
        <f ca="1">COUNTIF($E$9:$E11,DR$8)</f>
        <v>0</v>
      </c>
      <c r="DS12">
        <f ca="1">COUNTIF($E$9:$E11,DS$8)</f>
        <v>0</v>
      </c>
      <c r="DT12">
        <f ca="1">COUNTIF($E$9:$E11,DT$8)</f>
        <v>0</v>
      </c>
      <c r="DU12">
        <f ca="1">COUNTIF($E$9:$E11,DU$8)</f>
        <v>0</v>
      </c>
      <c r="DV12">
        <f ca="1">COUNTIF($E$9:$E11,DV$8)</f>
        <v>0</v>
      </c>
      <c r="DW12">
        <f ca="1">COUNTIF($E$9:$E11,DW$8)</f>
        <v>0</v>
      </c>
      <c r="DX12">
        <f ca="1">COUNTIF($E$9:$E11,DX$8)</f>
        <v>0</v>
      </c>
      <c r="DY12">
        <f ca="1">COUNTIF($E$9:$E11,DY$8)</f>
        <v>0</v>
      </c>
    </row>
    <row r="13" spans="1:133" x14ac:dyDescent="0.25">
      <c r="D13" s="4">
        <v>5</v>
      </c>
      <c r="E13" s="5">
        <f t="shared" ca="1" si="0"/>
        <v>36</v>
      </c>
      <c r="F13" s="4">
        <f ca="1">IF(E13="","",COUNTIF(E$9:E12,E13))</f>
        <v>1</v>
      </c>
      <c r="G13" s="4">
        <f ca="1">IF(E12="","",IF(AND($B$10=$EA$2,COUNTIF(G$9:G12,1)=0,COUNTIF(F$9:F12,B$5)&gt;0),0,IF(D13&lt;B$6,0,IF(OR(I13&lt;B$7,I13&gt;B$8),0,1))))</f>
        <v>0</v>
      </c>
      <c r="H13" s="4">
        <f t="shared" ca="1" si="47"/>
        <v>1</v>
      </c>
      <c r="I13" s="4">
        <f t="shared" ca="1" si="1"/>
        <v>0</v>
      </c>
      <c r="J13" s="4">
        <f t="shared" ca="1" si="2"/>
        <v>0</v>
      </c>
      <c r="K13" s="5">
        <f t="shared" ca="1" si="3"/>
        <v>0</v>
      </c>
      <c r="L13" s="4">
        <f t="shared" ca="1" si="48"/>
        <v>0</v>
      </c>
      <c r="M13" s="13" t="str">
        <f t="shared" ca="1" si="4"/>
        <v/>
      </c>
      <c r="N13" t="str">
        <f t="shared" ca="1" si="4"/>
        <v/>
      </c>
      <c r="O13" t="str">
        <f t="shared" ca="1" si="4"/>
        <v/>
      </c>
      <c r="P13" t="str">
        <f t="shared" ca="1" si="4"/>
        <v/>
      </c>
      <c r="Q13" t="str">
        <f t="shared" ca="1" si="4"/>
        <v/>
      </c>
      <c r="R13" t="str">
        <f t="shared" ca="1" si="4"/>
        <v/>
      </c>
      <c r="S13" t="str">
        <f t="shared" ca="1" si="4"/>
        <v/>
      </c>
      <c r="T13" t="str">
        <f t="shared" ca="1" si="4"/>
        <v/>
      </c>
      <c r="U13" t="str">
        <f t="shared" ca="1" si="4"/>
        <v/>
      </c>
      <c r="V13" t="str">
        <f t="shared" ca="1" si="4"/>
        <v/>
      </c>
      <c r="W13" t="str">
        <f t="shared" ca="1" si="5"/>
        <v/>
      </c>
      <c r="X13" t="str">
        <f t="shared" ca="1" si="5"/>
        <v/>
      </c>
      <c r="Y13" t="str">
        <f t="shared" ca="1" si="5"/>
        <v/>
      </c>
      <c r="Z13" t="str">
        <f t="shared" ca="1" si="5"/>
        <v/>
      </c>
      <c r="AA13" t="str">
        <f t="shared" ca="1" si="5"/>
        <v/>
      </c>
      <c r="AB13" t="str">
        <f t="shared" ca="1" si="5"/>
        <v/>
      </c>
      <c r="AC13" t="str">
        <f t="shared" ca="1" si="5"/>
        <v/>
      </c>
      <c r="AD13" t="str">
        <f t="shared" ca="1" si="5"/>
        <v/>
      </c>
      <c r="AE13" t="str">
        <f t="shared" ca="1" si="5"/>
        <v/>
      </c>
      <c r="AF13" t="str">
        <f t="shared" ca="1" si="5"/>
        <v/>
      </c>
      <c r="AG13" t="str">
        <f t="shared" ca="1" si="6"/>
        <v/>
      </c>
      <c r="AH13" t="str">
        <f t="shared" ca="1" si="6"/>
        <v/>
      </c>
      <c r="AI13" t="str">
        <f t="shared" ca="1" si="6"/>
        <v/>
      </c>
      <c r="AJ13" t="str">
        <f t="shared" ca="1" si="6"/>
        <v/>
      </c>
      <c r="AK13" t="str">
        <f t="shared" ca="1" si="6"/>
        <v/>
      </c>
      <c r="AL13" t="str">
        <f t="shared" ca="1" si="6"/>
        <v/>
      </c>
      <c r="AM13" t="str">
        <f t="shared" ca="1" si="6"/>
        <v/>
      </c>
      <c r="AN13" t="str">
        <f t="shared" ca="1" si="6"/>
        <v/>
      </c>
      <c r="AO13" t="str">
        <f t="shared" ca="1" si="6"/>
        <v/>
      </c>
      <c r="AP13" t="str">
        <f t="shared" ca="1" si="6"/>
        <v/>
      </c>
      <c r="AQ13" t="str">
        <f t="shared" ca="1" si="7"/>
        <v/>
      </c>
      <c r="AR13" t="str">
        <f t="shared" ca="1" si="7"/>
        <v/>
      </c>
      <c r="AS13" t="str">
        <f t="shared" ca="1" si="7"/>
        <v/>
      </c>
      <c r="AT13" t="str">
        <f t="shared" ca="1" si="7"/>
        <v/>
      </c>
      <c r="AU13" t="str">
        <f t="shared" ca="1" si="7"/>
        <v/>
      </c>
      <c r="AV13" t="str">
        <f t="shared" ca="1" si="7"/>
        <v/>
      </c>
      <c r="AW13" t="str">
        <f t="shared" ca="1" si="7"/>
        <v/>
      </c>
      <c r="AX13" s="4">
        <f ca="1">IF(E13="","",MAX(L$8:L13))</f>
        <v>0</v>
      </c>
      <c r="AY13" s="4" t="str">
        <f t="shared" ca="1" si="8"/>
        <v/>
      </c>
      <c r="AZ13" t="str">
        <f t="shared" ca="1" si="9"/>
        <v/>
      </c>
      <c r="BA13" t="str">
        <f ca="1">IF(BA12&lt;&gt;"",BA12,IF(AZ13&lt;&gt;"",MAX(H$9:H13),""))</f>
        <v/>
      </c>
      <c r="BB13" t="str">
        <f ca="1">IF(BB12&lt;&gt;"",BB12,IF(BA13&lt;&gt;"",COUNTIF(G$9:G13,1),""))</f>
        <v/>
      </c>
      <c r="BC13">
        <v>1</v>
      </c>
      <c r="BD13">
        <f t="shared" ca="1" si="10"/>
        <v>1</v>
      </c>
      <c r="BE13">
        <f t="shared" ca="1" si="11"/>
        <v>1</v>
      </c>
      <c r="BF13">
        <f t="shared" ca="1" si="12"/>
        <v>1</v>
      </c>
      <c r="BG13">
        <f t="shared" ca="1" si="13"/>
        <v>1</v>
      </c>
      <c r="BH13">
        <f t="shared" ca="1" si="14"/>
        <v>1</v>
      </c>
      <c r="BI13">
        <f t="shared" ca="1" si="15"/>
        <v>1</v>
      </c>
      <c r="BJ13">
        <f t="shared" ca="1" si="16"/>
        <v>1</v>
      </c>
      <c r="BK13">
        <f t="shared" ca="1" si="17"/>
        <v>1</v>
      </c>
      <c r="BL13">
        <f t="shared" ca="1" si="18"/>
        <v>1</v>
      </c>
      <c r="BM13">
        <f t="shared" ca="1" si="19"/>
        <v>1</v>
      </c>
      <c r="BN13">
        <f t="shared" ca="1" si="20"/>
        <v>1</v>
      </c>
      <c r="BO13">
        <f t="shared" ca="1" si="21"/>
        <v>1</v>
      </c>
      <c r="BP13">
        <f t="shared" ca="1" si="22"/>
        <v>1</v>
      </c>
      <c r="BQ13">
        <f t="shared" ca="1" si="23"/>
        <v>1</v>
      </c>
      <c r="BR13">
        <f t="shared" ca="1" si="24"/>
        <v>1</v>
      </c>
      <c r="BS13">
        <f t="shared" ca="1" si="25"/>
        <v>1</v>
      </c>
      <c r="BT13">
        <f t="shared" ca="1" si="26"/>
        <v>1</v>
      </c>
      <c r="BU13">
        <f t="shared" ca="1" si="27"/>
        <v>1</v>
      </c>
      <c r="BV13">
        <f t="shared" ca="1" si="28"/>
        <v>1</v>
      </c>
      <c r="BW13">
        <f t="shared" ca="1" si="29"/>
        <v>1</v>
      </c>
      <c r="BX13">
        <f t="shared" ca="1" si="30"/>
        <v>1</v>
      </c>
      <c r="BY13">
        <f t="shared" ca="1" si="31"/>
        <v>1</v>
      </c>
      <c r="BZ13">
        <f t="shared" ca="1" si="32"/>
        <v>1</v>
      </c>
      <c r="CA13">
        <f t="shared" ca="1" si="33"/>
        <v>1</v>
      </c>
      <c r="CB13">
        <f t="shared" ca="1" si="34"/>
        <v>1</v>
      </c>
      <c r="CC13">
        <f t="shared" ca="1" si="35"/>
        <v>1</v>
      </c>
      <c r="CD13">
        <f t="shared" ca="1" si="36"/>
        <v>1</v>
      </c>
      <c r="CE13">
        <f t="shared" ca="1" si="37"/>
        <v>1</v>
      </c>
      <c r="CF13">
        <f t="shared" ca="1" si="38"/>
        <v>1</v>
      </c>
      <c r="CG13">
        <f t="shared" ca="1" si="39"/>
        <v>1</v>
      </c>
      <c r="CH13">
        <f t="shared" ca="1" si="40"/>
        <v>1</v>
      </c>
      <c r="CI13">
        <f t="shared" ca="1" si="41"/>
        <v>1</v>
      </c>
      <c r="CJ13">
        <f t="shared" ca="1" si="42"/>
        <v>1</v>
      </c>
      <c r="CK13">
        <f t="shared" ca="1" si="43"/>
        <v>1</v>
      </c>
      <c r="CL13">
        <f t="shared" ca="1" si="44"/>
        <v>1</v>
      </c>
      <c r="CM13">
        <f t="shared" ca="1" si="45"/>
        <v>1</v>
      </c>
      <c r="CN13">
        <f t="shared" ca="1" si="46"/>
        <v>1</v>
      </c>
      <c r="CO13">
        <f ca="1">COUNTIF($E$9:$E12,CO$8)</f>
        <v>0</v>
      </c>
      <c r="CP13">
        <f ca="1">COUNTIF($E$9:$E12,CP$8)</f>
        <v>1</v>
      </c>
      <c r="CQ13">
        <f ca="1">COUNTIF($E$9:$E12,CQ$8)</f>
        <v>0</v>
      </c>
      <c r="CR13">
        <f ca="1">COUNTIF($E$9:$E12,CR$8)</f>
        <v>0</v>
      </c>
      <c r="CS13">
        <f ca="1">COUNTIF($E$9:$E12,CS$8)</f>
        <v>0</v>
      </c>
      <c r="CT13">
        <f ca="1">COUNTIF($E$9:$E12,CT$8)</f>
        <v>0</v>
      </c>
      <c r="CU13">
        <f ca="1">COUNTIF($E$9:$E12,CU$8)</f>
        <v>0</v>
      </c>
      <c r="CV13">
        <f ca="1">COUNTIF($E$9:$E12,CV$8)</f>
        <v>0</v>
      </c>
      <c r="CW13">
        <f ca="1">COUNTIF($E$9:$E12,CW$8)</f>
        <v>0</v>
      </c>
      <c r="CX13">
        <f ca="1">COUNTIF($E$9:$E12,CX$8)</f>
        <v>0</v>
      </c>
      <c r="CY13">
        <f ca="1">COUNTIF($E$9:$E12,CY$8)</f>
        <v>0</v>
      </c>
      <c r="CZ13">
        <f ca="1">COUNTIF($E$9:$E12,CZ$8)</f>
        <v>0</v>
      </c>
      <c r="DA13">
        <f ca="1">COUNTIF($E$9:$E12,DA$8)</f>
        <v>1</v>
      </c>
      <c r="DB13">
        <f ca="1">COUNTIF($E$9:$E12,DB$8)</f>
        <v>0</v>
      </c>
      <c r="DC13">
        <f ca="1">COUNTIF($E$9:$E12,DC$8)</f>
        <v>0</v>
      </c>
      <c r="DD13">
        <f ca="1">COUNTIF($E$9:$E12,DD$8)</f>
        <v>0</v>
      </c>
      <c r="DE13">
        <f ca="1">COUNTIF($E$9:$E12,DE$8)</f>
        <v>0</v>
      </c>
      <c r="DF13">
        <f ca="1">COUNTIF($E$9:$E12,DF$8)</f>
        <v>0</v>
      </c>
      <c r="DG13">
        <f ca="1">COUNTIF($E$9:$E12,DG$8)</f>
        <v>0</v>
      </c>
      <c r="DH13">
        <f ca="1">COUNTIF($E$9:$E12,DH$8)</f>
        <v>0</v>
      </c>
      <c r="DI13">
        <f ca="1">COUNTIF($E$9:$E12,DI$8)</f>
        <v>1</v>
      </c>
      <c r="DJ13">
        <f ca="1">COUNTIF($E$9:$E12,DJ$8)</f>
        <v>0</v>
      </c>
      <c r="DK13">
        <f ca="1">COUNTIF($E$9:$E12,DK$8)</f>
        <v>0</v>
      </c>
      <c r="DL13">
        <f ca="1">COUNTIF($E$9:$E12,DL$8)</f>
        <v>0</v>
      </c>
      <c r="DM13">
        <f ca="1">COUNTIF($E$9:$E12,DM$8)</f>
        <v>0</v>
      </c>
      <c r="DN13">
        <f ca="1">COUNTIF($E$9:$E12,DN$8)</f>
        <v>0</v>
      </c>
      <c r="DO13">
        <f ca="1">COUNTIF($E$9:$E12,DO$8)</f>
        <v>0</v>
      </c>
      <c r="DP13">
        <f ca="1">COUNTIF($E$9:$E12,DP$8)</f>
        <v>0</v>
      </c>
      <c r="DQ13">
        <f ca="1">COUNTIF($E$9:$E12,DQ$8)</f>
        <v>0</v>
      </c>
      <c r="DR13">
        <f ca="1">COUNTIF($E$9:$E12,DR$8)</f>
        <v>0</v>
      </c>
      <c r="DS13">
        <f ca="1">COUNTIF($E$9:$E12,DS$8)</f>
        <v>0</v>
      </c>
      <c r="DT13">
        <f ca="1">COUNTIF($E$9:$E12,DT$8)</f>
        <v>0</v>
      </c>
      <c r="DU13">
        <f ca="1">COUNTIF($E$9:$E12,DU$8)</f>
        <v>0</v>
      </c>
      <c r="DV13">
        <f ca="1">COUNTIF($E$9:$E12,DV$8)</f>
        <v>0</v>
      </c>
      <c r="DW13">
        <f ca="1">COUNTIF($E$9:$E12,DW$8)</f>
        <v>0</v>
      </c>
      <c r="DX13">
        <f ca="1">COUNTIF($E$9:$E12,DX$8)</f>
        <v>0</v>
      </c>
      <c r="DY13">
        <f ca="1">COUNTIF($E$9:$E12,DY$8)</f>
        <v>1</v>
      </c>
    </row>
    <row r="14" spans="1:133" x14ac:dyDescent="0.25">
      <c r="D14" s="4">
        <v>6</v>
      </c>
      <c r="E14" s="5">
        <f t="shared" ca="1" si="0"/>
        <v>31</v>
      </c>
      <c r="F14" s="4">
        <f ca="1">IF(E14="","",COUNTIF(E$9:E13,E14))</f>
        <v>0</v>
      </c>
      <c r="G14" s="4">
        <f ca="1">IF(E13="","",IF(AND($B$10=$EA$2,COUNTIF(G$9:G13,1)=0,COUNTIF(F$9:F13,B$5)&gt;0),0,IF(D14&lt;B$6,0,IF(OR(I14&lt;B$7,I14&gt;B$8),0,1))))</f>
        <v>0</v>
      </c>
      <c r="H14" s="4">
        <f t="shared" ca="1" si="47"/>
        <v>1</v>
      </c>
      <c r="I14" s="4">
        <f t="shared" ca="1" si="1"/>
        <v>1</v>
      </c>
      <c r="J14" s="4">
        <f t="shared" ca="1" si="2"/>
        <v>0</v>
      </c>
      <c r="K14" s="5">
        <f t="shared" ca="1" si="3"/>
        <v>0</v>
      </c>
      <c r="L14" s="4">
        <f t="shared" ca="1" si="48"/>
        <v>0</v>
      </c>
      <c r="M14" s="13" t="str">
        <f t="shared" ca="1" si="4"/>
        <v/>
      </c>
      <c r="N14" t="str">
        <f t="shared" ca="1" si="4"/>
        <v/>
      </c>
      <c r="O14" t="str">
        <f t="shared" ca="1" si="4"/>
        <v/>
      </c>
      <c r="P14" t="str">
        <f t="shared" ca="1" si="4"/>
        <v/>
      </c>
      <c r="Q14" t="str">
        <f t="shared" ca="1" si="4"/>
        <v/>
      </c>
      <c r="R14" t="str">
        <f t="shared" ca="1" si="4"/>
        <v/>
      </c>
      <c r="S14" t="str">
        <f t="shared" ca="1" si="4"/>
        <v/>
      </c>
      <c r="T14" t="str">
        <f t="shared" ca="1" si="4"/>
        <v/>
      </c>
      <c r="U14" t="str">
        <f t="shared" ca="1" si="4"/>
        <v/>
      </c>
      <c r="V14" t="str">
        <f t="shared" ca="1" si="4"/>
        <v/>
      </c>
      <c r="W14" t="str">
        <f t="shared" ca="1" si="5"/>
        <v/>
      </c>
      <c r="X14" t="str">
        <f t="shared" ca="1" si="5"/>
        <v/>
      </c>
      <c r="Y14" t="str">
        <f t="shared" ca="1" si="5"/>
        <v/>
      </c>
      <c r="Z14" t="str">
        <f t="shared" ca="1" si="5"/>
        <v/>
      </c>
      <c r="AA14" t="str">
        <f t="shared" ca="1" si="5"/>
        <v/>
      </c>
      <c r="AB14" t="str">
        <f t="shared" ca="1" si="5"/>
        <v/>
      </c>
      <c r="AC14" t="str">
        <f t="shared" ca="1" si="5"/>
        <v/>
      </c>
      <c r="AD14" t="str">
        <f t="shared" ca="1" si="5"/>
        <v/>
      </c>
      <c r="AE14" t="str">
        <f t="shared" ca="1" si="5"/>
        <v/>
      </c>
      <c r="AF14" t="str">
        <f t="shared" ca="1" si="5"/>
        <v/>
      </c>
      <c r="AG14" t="str">
        <f t="shared" ca="1" si="6"/>
        <v/>
      </c>
      <c r="AH14" t="str">
        <f t="shared" ca="1" si="6"/>
        <v/>
      </c>
      <c r="AI14" t="str">
        <f t="shared" ca="1" si="6"/>
        <v/>
      </c>
      <c r="AJ14" t="str">
        <f t="shared" ca="1" si="6"/>
        <v/>
      </c>
      <c r="AK14" t="str">
        <f t="shared" ca="1" si="6"/>
        <v/>
      </c>
      <c r="AL14" t="str">
        <f t="shared" ca="1" si="6"/>
        <v/>
      </c>
      <c r="AM14" t="str">
        <f t="shared" ca="1" si="6"/>
        <v/>
      </c>
      <c r="AN14" t="str">
        <f t="shared" ca="1" si="6"/>
        <v/>
      </c>
      <c r="AO14" t="str">
        <f t="shared" ca="1" si="6"/>
        <v/>
      </c>
      <c r="AP14" t="str">
        <f t="shared" ca="1" si="6"/>
        <v/>
      </c>
      <c r="AQ14" t="str">
        <f t="shared" ca="1" si="7"/>
        <v/>
      </c>
      <c r="AR14" t="str">
        <f t="shared" ca="1" si="7"/>
        <v/>
      </c>
      <c r="AS14" t="str">
        <f t="shared" ca="1" si="7"/>
        <v/>
      </c>
      <c r="AT14" t="str">
        <f t="shared" ca="1" si="7"/>
        <v/>
      </c>
      <c r="AU14" t="str">
        <f t="shared" ca="1" si="7"/>
        <v/>
      </c>
      <c r="AV14" t="str">
        <f t="shared" ca="1" si="7"/>
        <v/>
      </c>
      <c r="AW14" t="str">
        <f t="shared" ca="1" si="7"/>
        <v/>
      </c>
      <c r="AX14" s="4">
        <f ca="1">IF(E14="","",MAX(L$8:L14))</f>
        <v>0</v>
      </c>
      <c r="AY14" s="4" t="str">
        <f t="shared" ca="1" si="8"/>
        <v/>
      </c>
      <c r="AZ14" t="str">
        <f t="shared" ca="1" si="9"/>
        <v/>
      </c>
      <c r="BA14" t="str">
        <f ca="1">IF(BA13&lt;&gt;"",BA13,IF(AZ14&lt;&gt;"",MAX(H$9:H14),""))</f>
        <v/>
      </c>
      <c r="BB14" t="str">
        <f ca="1">IF(BB13&lt;&gt;"",BB13,IF(BA14&lt;&gt;"",COUNTIF(G$9:G14,1),""))</f>
        <v/>
      </c>
      <c r="BC14">
        <v>1</v>
      </c>
      <c r="BD14">
        <f t="shared" ca="1" si="10"/>
        <v>1</v>
      </c>
      <c r="BE14">
        <f t="shared" ca="1" si="11"/>
        <v>1</v>
      </c>
      <c r="BF14">
        <f t="shared" ca="1" si="12"/>
        <v>1</v>
      </c>
      <c r="BG14">
        <f t="shared" ca="1" si="13"/>
        <v>1</v>
      </c>
      <c r="BH14">
        <f t="shared" ca="1" si="14"/>
        <v>1</v>
      </c>
      <c r="BI14">
        <f t="shared" ca="1" si="15"/>
        <v>1</v>
      </c>
      <c r="BJ14">
        <f t="shared" ca="1" si="16"/>
        <v>1</v>
      </c>
      <c r="BK14">
        <f t="shared" ca="1" si="17"/>
        <v>1</v>
      </c>
      <c r="BL14">
        <f t="shared" ca="1" si="18"/>
        <v>1</v>
      </c>
      <c r="BM14">
        <f t="shared" ca="1" si="19"/>
        <v>1</v>
      </c>
      <c r="BN14">
        <f t="shared" ca="1" si="20"/>
        <v>1</v>
      </c>
      <c r="BO14">
        <f t="shared" ca="1" si="21"/>
        <v>1</v>
      </c>
      <c r="BP14">
        <f t="shared" ca="1" si="22"/>
        <v>1</v>
      </c>
      <c r="BQ14">
        <f t="shared" ca="1" si="23"/>
        <v>1</v>
      </c>
      <c r="BR14">
        <f t="shared" ca="1" si="24"/>
        <v>1</v>
      </c>
      <c r="BS14">
        <f t="shared" ca="1" si="25"/>
        <v>1</v>
      </c>
      <c r="BT14">
        <f t="shared" ca="1" si="26"/>
        <v>1</v>
      </c>
      <c r="BU14">
        <f t="shared" ca="1" si="27"/>
        <v>1</v>
      </c>
      <c r="BV14">
        <f t="shared" ca="1" si="28"/>
        <v>1</v>
      </c>
      <c r="BW14">
        <f t="shared" ca="1" si="29"/>
        <v>1</v>
      </c>
      <c r="BX14">
        <f t="shared" ca="1" si="30"/>
        <v>1</v>
      </c>
      <c r="BY14">
        <f t="shared" ca="1" si="31"/>
        <v>1</v>
      </c>
      <c r="BZ14">
        <f t="shared" ca="1" si="32"/>
        <v>1</v>
      </c>
      <c r="CA14">
        <f t="shared" ca="1" si="33"/>
        <v>1</v>
      </c>
      <c r="CB14">
        <f t="shared" ca="1" si="34"/>
        <v>1</v>
      </c>
      <c r="CC14">
        <f t="shared" ca="1" si="35"/>
        <v>1</v>
      </c>
      <c r="CD14">
        <f t="shared" ca="1" si="36"/>
        <v>1</v>
      </c>
      <c r="CE14">
        <f t="shared" ca="1" si="37"/>
        <v>1</v>
      </c>
      <c r="CF14">
        <f t="shared" ca="1" si="38"/>
        <v>1</v>
      </c>
      <c r="CG14">
        <f t="shared" ca="1" si="39"/>
        <v>1</v>
      </c>
      <c r="CH14">
        <f t="shared" ca="1" si="40"/>
        <v>1</v>
      </c>
      <c r="CI14">
        <f t="shared" ca="1" si="41"/>
        <v>1</v>
      </c>
      <c r="CJ14">
        <f t="shared" ca="1" si="42"/>
        <v>1</v>
      </c>
      <c r="CK14">
        <f t="shared" ca="1" si="43"/>
        <v>1</v>
      </c>
      <c r="CL14">
        <f t="shared" ca="1" si="44"/>
        <v>1</v>
      </c>
      <c r="CM14">
        <f t="shared" ca="1" si="45"/>
        <v>1</v>
      </c>
      <c r="CN14">
        <f t="shared" ca="1" si="46"/>
        <v>2</v>
      </c>
      <c r="CO14">
        <f ca="1">COUNTIF($E$9:$E13,CO$8)</f>
        <v>0</v>
      </c>
      <c r="CP14">
        <f ca="1">COUNTIF($E$9:$E13,CP$8)</f>
        <v>1</v>
      </c>
      <c r="CQ14">
        <f ca="1">COUNTIF($E$9:$E13,CQ$8)</f>
        <v>0</v>
      </c>
      <c r="CR14">
        <f ca="1">COUNTIF($E$9:$E13,CR$8)</f>
        <v>0</v>
      </c>
      <c r="CS14">
        <f ca="1">COUNTIF($E$9:$E13,CS$8)</f>
        <v>0</v>
      </c>
      <c r="CT14">
        <f ca="1">COUNTIF($E$9:$E13,CT$8)</f>
        <v>0</v>
      </c>
      <c r="CU14">
        <f ca="1">COUNTIF($E$9:$E13,CU$8)</f>
        <v>0</v>
      </c>
      <c r="CV14">
        <f ca="1">COUNTIF($E$9:$E13,CV$8)</f>
        <v>0</v>
      </c>
      <c r="CW14">
        <f ca="1">COUNTIF($E$9:$E13,CW$8)</f>
        <v>0</v>
      </c>
      <c r="CX14">
        <f ca="1">COUNTIF($E$9:$E13,CX$8)</f>
        <v>0</v>
      </c>
      <c r="CY14">
        <f ca="1">COUNTIF($E$9:$E13,CY$8)</f>
        <v>0</v>
      </c>
      <c r="CZ14">
        <f ca="1">COUNTIF($E$9:$E13,CZ$8)</f>
        <v>0</v>
      </c>
      <c r="DA14">
        <f ca="1">COUNTIF($E$9:$E13,DA$8)</f>
        <v>1</v>
      </c>
      <c r="DB14">
        <f ca="1">COUNTIF($E$9:$E13,DB$8)</f>
        <v>0</v>
      </c>
      <c r="DC14">
        <f ca="1">COUNTIF($E$9:$E13,DC$8)</f>
        <v>0</v>
      </c>
      <c r="DD14">
        <f ca="1">COUNTIF($E$9:$E13,DD$8)</f>
        <v>0</v>
      </c>
      <c r="DE14">
        <f ca="1">COUNTIF($E$9:$E13,DE$8)</f>
        <v>0</v>
      </c>
      <c r="DF14">
        <f ca="1">COUNTIF($E$9:$E13,DF$8)</f>
        <v>0</v>
      </c>
      <c r="DG14">
        <f ca="1">COUNTIF($E$9:$E13,DG$8)</f>
        <v>0</v>
      </c>
      <c r="DH14">
        <f ca="1">COUNTIF($E$9:$E13,DH$8)</f>
        <v>0</v>
      </c>
      <c r="DI14">
        <f ca="1">COUNTIF($E$9:$E13,DI$8)</f>
        <v>1</v>
      </c>
      <c r="DJ14">
        <f ca="1">COUNTIF($E$9:$E13,DJ$8)</f>
        <v>0</v>
      </c>
      <c r="DK14">
        <f ca="1">COUNTIF($E$9:$E13,DK$8)</f>
        <v>0</v>
      </c>
      <c r="DL14">
        <f ca="1">COUNTIF($E$9:$E13,DL$8)</f>
        <v>0</v>
      </c>
      <c r="DM14">
        <f ca="1">COUNTIF($E$9:$E13,DM$8)</f>
        <v>0</v>
      </c>
      <c r="DN14">
        <f ca="1">COUNTIF($E$9:$E13,DN$8)</f>
        <v>0</v>
      </c>
      <c r="DO14">
        <f ca="1">COUNTIF($E$9:$E13,DO$8)</f>
        <v>0</v>
      </c>
      <c r="DP14">
        <f ca="1">COUNTIF($E$9:$E13,DP$8)</f>
        <v>0</v>
      </c>
      <c r="DQ14">
        <f ca="1">COUNTIF($E$9:$E13,DQ$8)</f>
        <v>0</v>
      </c>
      <c r="DR14">
        <f ca="1">COUNTIF($E$9:$E13,DR$8)</f>
        <v>0</v>
      </c>
      <c r="DS14">
        <f ca="1">COUNTIF($E$9:$E13,DS$8)</f>
        <v>0</v>
      </c>
      <c r="DT14">
        <f ca="1">COUNTIF($E$9:$E13,DT$8)</f>
        <v>0</v>
      </c>
      <c r="DU14">
        <f ca="1">COUNTIF($E$9:$E13,DU$8)</f>
        <v>0</v>
      </c>
      <c r="DV14">
        <f ca="1">COUNTIF($E$9:$E13,DV$8)</f>
        <v>0</v>
      </c>
      <c r="DW14">
        <f ca="1">COUNTIF($E$9:$E13,DW$8)</f>
        <v>0</v>
      </c>
      <c r="DX14">
        <f ca="1">COUNTIF($E$9:$E13,DX$8)</f>
        <v>0</v>
      </c>
      <c r="DY14">
        <f ca="1">COUNTIF($E$9:$E13,DY$8)</f>
        <v>2</v>
      </c>
    </row>
    <row r="15" spans="1:133" x14ac:dyDescent="0.25">
      <c r="D15" s="4">
        <v>7</v>
      </c>
      <c r="E15" s="5">
        <f t="shared" ca="1" si="0"/>
        <v>2</v>
      </c>
      <c r="F15" s="4">
        <f ca="1">IF(E15="","",COUNTIF(E$9:E14,E15))</f>
        <v>0</v>
      </c>
      <c r="G15" s="4">
        <f ca="1">IF(E14="","",IF(AND($B$10=$EA$2,COUNTIF(G$9:G14,1)=0,COUNTIF(F$9:F14,B$5)&gt;0),0,IF(D15&lt;B$6,0,IF(OR(I15&lt;B$7,I15&gt;B$8),0,1))))</f>
        <v>0</v>
      </c>
      <c r="H15" s="4">
        <f t="shared" ca="1" si="47"/>
        <v>1</v>
      </c>
      <c r="I15" s="4">
        <f t="shared" ca="1" si="1"/>
        <v>1</v>
      </c>
      <c r="J15" s="4">
        <f t="shared" ca="1" si="2"/>
        <v>0</v>
      </c>
      <c r="K15" s="5">
        <f t="shared" ca="1" si="3"/>
        <v>0</v>
      </c>
      <c r="L15" s="4">
        <f t="shared" ca="1" si="48"/>
        <v>0</v>
      </c>
      <c r="M15" s="13" t="str">
        <f t="shared" ca="1" si="4"/>
        <v/>
      </c>
      <c r="N15" t="str">
        <f t="shared" ca="1" si="4"/>
        <v/>
      </c>
      <c r="O15" t="str">
        <f t="shared" ca="1" si="4"/>
        <v/>
      </c>
      <c r="P15" t="str">
        <f t="shared" ca="1" si="4"/>
        <v/>
      </c>
      <c r="Q15" t="str">
        <f t="shared" ca="1" si="4"/>
        <v/>
      </c>
      <c r="R15" t="str">
        <f t="shared" ca="1" si="4"/>
        <v/>
      </c>
      <c r="S15" t="str">
        <f t="shared" ca="1" si="4"/>
        <v/>
      </c>
      <c r="T15" t="str">
        <f t="shared" ca="1" si="4"/>
        <v/>
      </c>
      <c r="U15" t="str">
        <f t="shared" ca="1" si="4"/>
        <v/>
      </c>
      <c r="V15" t="str">
        <f t="shared" ca="1" si="4"/>
        <v/>
      </c>
      <c r="W15" t="str">
        <f t="shared" ca="1" si="5"/>
        <v/>
      </c>
      <c r="X15" t="str">
        <f t="shared" ca="1" si="5"/>
        <v/>
      </c>
      <c r="Y15" t="str">
        <f t="shared" ca="1" si="5"/>
        <v/>
      </c>
      <c r="Z15" t="str">
        <f t="shared" ca="1" si="5"/>
        <v/>
      </c>
      <c r="AA15" t="str">
        <f t="shared" ca="1" si="5"/>
        <v/>
      </c>
      <c r="AB15" t="str">
        <f t="shared" ca="1" si="5"/>
        <v/>
      </c>
      <c r="AC15" t="str">
        <f t="shared" ca="1" si="5"/>
        <v/>
      </c>
      <c r="AD15" t="str">
        <f t="shared" ca="1" si="5"/>
        <v/>
      </c>
      <c r="AE15" t="str">
        <f t="shared" ca="1" si="5"/>
        <v/>
      </c>
      <c r="AF15" t="str">
        <f t="shared" ca="1" si="5"/>
        <v/>
      </c>
      <c r="AG15" t="str">
        <f t="shared" ca="1" si="6"/>
        <v/>
      </c>
      <c r="AH15" t="str">
        <f t="shared" ca="1" si="6"/>
        <v/>
      </c>
      <c r="AI15" t="str">
        <f t="shared" ca="1" si="6"/>
        <v/>
      </c>
      <c r="AJ15" t="str">
        <f t="shared" ca="1" si="6"/>
        <v/>
      </c>
      <c r="AK15" t="str">
        <f t="shared" ca="1" si="6"/>
        <v/>
      </c>
      <c r="AL15" t="str">
        <f t="shared" ca="1" si="6"/>
        <v/>
      </c>
      <c r="AM15" t="str">
        <f t="shared" ca="1" si="6"/>
        <v/>
      </c>
      <c r="AN15" t="str">
        <f t="shared" ca="1" si="6"/>
        <v/>
      </c>
      <c r="AO15" t="str">
        <f t="shared" ca="1" si="6"/>
        <v/>
      </c>
      <c r="AP15" t="str">
        <f t="shared" ca="1" si="6"/>
        <v/>
      </c>
      <c r="AQ15" t="str">
        <f t="shared" ca="1" si="7"/>
        <v/>
      </c>
      <c r="AR15" t="str">
        <f t="shared" ca="1" si="7"/>
        <v/>
      </c>
      <c r="AS15" t="str">
        <f t="shared" ca="1" si="7"/>
        <v/>
      </c>
      <c r="AT15" t="str">
        <f t="shared" ca="1" si="7"/>
        <v/>
      </c>
      <c r="AU15" t="str">
        <f t="shared" ca="1" si="7"/>
        <v/>
      </c>
      <c r="AV15" t="str">
        <f t="shared" ca="1" si="7"/>
        <v/>
      </c>
      <c r="AW15" t="str">
        <f t="shared" ca="1" si="7"/>
        <v/>
      </c>
      <c r="AX15" s="4">
        <f ca="1">IF(E15="","",MAX(L$8:L15))</f>
        <v>0</v>
      </c>
      <c r="AY15" s="4" t="str">
        <f t="shared" ca="1" si="8"/>
        <v/>
      </c>
      <c r="AZ15" t="str">
        <f t="shared" ca="1" si="9"/>
        <v/>
      </c>
      <c r="BA15" t="str">
        <f ca="1">IF(BA14&lt;&gt;"",BA14,IF(AZ15&lt;&gt;"",MAX(H$9:H15),""))</f>
        <v/>
      </c>
      <c r="BB15" t="str">
        <f ca="1">IF(BB14&lt;&gt;"",BB14,IF(BA15&lt;&gt;"",COUNTIF(G$9:G15,1),""))</f>
        <v/>
      </c>
      <c r="BC15">
        <v>1</v>
      </c>
      <c r="BD15">
        <f t="shared" ca="1" si="10"/>
        <v>1</v>
      </c>
      <c r="BE15">
        <f t="shared" ca="1" si="11"/>
        <v>1</v>
      </c>
      <c r="BF15">
        <f t="shared" ca="1" si="12"/>
        <v>1</v>
      </c>
      <c r="BG15">
        <f t="shared" ca="1" si="13"/>
        <v>1</v>
      </c>
      <c r="BH15">
        <f t="shared" ca="1" si="14"/>
        <v>1</v>
      </c>
      <c r="BI15">
        <f t="shared" ca="1" si="15"/>
        <v>1</v>
      </c>
      <c r="BJ15">
        <f t="shared" ca="1" si="16"/>
        <v>1</v>
      </c>
      <c r="BK15">
        <f t="shared" ca="1" si="17"/>
        <v>1</v>
      </c>
      <c r="BL15">
        <f t="shared" ca="1" si="18"/>
        <v>1</v>
      </c>
      <c r="BM15">
        <f t="shared" ca="1" si="19"/>
        <v>1</v>
      </c>
      <c r="BN15">
        <f t="shared" ca="1" si="20"/>
        <v>1</v>
      </c>
      <c r="BO15">
        <f t="shared" ca="1" si="21"/>
        <v>1</v>
      </c>
      <c r="BP15">
        <f t="shared" ca="1" si="22"/>
        <v>1</v>
      </c>
      <c r="BQ15">
        <f t="shared" ca="1" si="23"/>
        <v>1</v>
      </c>
      <c r="BR15">
        <f t="shared" ca="1" si="24"/>
        <v>1</v>
      </c>
      <c r="BS15">
        <f t="shared" ca="1" si="25"/>
        <v>1</v>
      </c>
      <c r="BT15">
        <f t="shared" ca="1" si="26"/>
        <v>1</v>
      </c>
      <c r="BU15">
        <f t="shared" ca="1" si="27"/>
        <v>1</v>
      </c>
      <c r="BV15">
        <f t="shared" ca="1" si="28"/>
        <v>1</v>
      </c>
      <c r="BW15">
        <f t="shared" ca="1" si="29"/>
        <v>1</v>
      </c>
      <c r="BX15">
        <f t="shared" ca="1" si="30"/>
        <v>1</v>
      </c>
      <c r="BY15">
        <f t="shared" ca="1" si="31"/>
        <v>1</v>
      </c>
      <c r="BZ15">
        <f t="shared" ca="1" si="32"/>
        <v>1</v>
      </c>
      <c r="CA15">
        <f t="shared" ca="1" si="33"/>
        <v>1</v>
      </c>
      <c r="CB15">
        <f t="shared" ca="1" si="34"/>
        <v>1</v>
      </c>
      <c r="CC15">
        <f t="shared" ca="1" si="35"/>
        <v>1</v>
      </c>
      <c r="CD15">
        <f t="shared" ca="1" si="36"/>
        <v>1</v>
      </c>
      <c r="CE15">
        <f t="shared" ca="1" si="37"/>
        <v>1</v>
      </c>
      <c r="CF15">
        <f t="shared" ca="1" si="38"/>
        <v>1</v>
      </c>
      <c r="CG15">
        <f t="shared" ca="1" si="39"/>
        <v>1</v>
      </c>
      <c r="CH15">
        <f t="shared" ca="1" si="40"/>
        <v>1</v>
      </c>
      <c r="CI15">
        <f t="shared" ca="1" si="41"/>
        <v>1</v>
      </c>
      <c r="CJ15">
        <f t="shared" ca="1" si="42"/>
        <v>1</v>
      </c>
      <c r="CK15">
        <f t="shared" ca="1" si="43"/>
        <v>1</v>
      </c>
      <c r="CL15">
        <f t="shared" ca="1" si="44"/>
        <v>1</v>
      </c>
      <c r="CM15">
        <f t="shared" ca="1" si="45"/>
        <v>1</v>
      </c>
      <c r="CN15">
        <f t="shared" ca="1" si="46"/>
        <v>2</v>
      </c>
      <c r="CO15">
        <f ca="1">COUNTIF($E$9:$E14,CO$8)</f>
        <v>0</v>
      </c>
      <c r="CP15">
        <f ca="1">COUNTIF($E$9:$E14,CP$8)</f>
        <v>1</v>
      </c>
      <c r="CQ15">
        <f ca="1">COUNTIF($E$9:$E14,CQ$8)</f>
        <v>0</v>
      </c>
      <c r="CR15">
        <f ca="1">COUNTIF($E$9:$E14,CR$8)</f>
        <v>0</v>
      </c>
      <c r="CS15">
        <f ca="1">COUNTIF($E$9:$E14,CS$8)</f>
        <v>0</v>
      </c>
      <c r="CT15">
        <f ca="1">COUNTIF($E$9:$E14,CT$8)</f>
        <v>0</v>
      </c>
      <c r="CU15">
        <f ca="1">COUNTIF($E$9:$E14,CU$8)</f>
        <v>0</v>
      </c>
      <c r="CV15">
        <f ca="1">COUNTIF($E$9:$E14,CV$8)</f>
        <v>0</v>
      </c>
      <c r="CW15">
        <f ca="1">COUNTIF($E$9:$E14,CW$8)</f>
        <v>0</v>
      </c>
      <c r="CX15">
        <f ca="1">COUNTIF($E$9:$E14,CX$8)</f>
        <v>0</v>
      </c>
      <c r="CY15">
        <f ca="1">COUNTIF($E$9:$E14,CY$8)</f>
        <v>0</v>
      </c>
      <c r="CZ15">
        <f ca="1">COUNTIF($E$9:$E14,CZ$8)</f>
        <v>0</v>
      </c>
      <c r="DA15">
        <f ca="1">COUNTIF($E$9:$E14,DA$8)</f>
        <v>1</v>
      </c>
      <c r="DB15">
        <f ca="1">COUNTIF($E$9:$E14,DB$8)</f>
        <v>0</v>
      </c>
      <c r="DC15">
        <f ca="1">COUNTIF($E$9:$E14,DC$8)</f>
        <v>0</v>
      </c>
      <c r="DD15">
        <f ca="1">COUNTIF($E$9:$E14,DD$8)</f>
        <v>0</v>
      </c>
      <c r="DE15">
        <f ca="1">COUNTIF($E$9:$E14,DE$8)</f>
        <v>0</v>
      </c>
      <c r="DF15">
        <f ca="1">COUNTIF($E$9:$E14,DF$8)</f>
        <v>0</v>
      </c>
      <c r="DG15">
        <f ca="1">COUNTIF($E$9:$E14,DG$8)</f>
        <v>0</v>
      </c>
      <c r="DH15">
        <f ca="1">COUNTIF($E$9:$E14,DH$8)</f>
        <v>0</v>
      </c>
      <c r="DI15">
        <f ca="1">COUNTIF($E$9:$E14,DI$8)</f>
        <v>1</v>
      </c>
      <c r="DJ15">
        <f ca="1">COUNTIF($E$9:$E14,DJ$8)</f>
        <v>0</v>
      </c>
      <c r="DK15">
        <f ca="1">COUNTIF($E$9:$E14,DK$8)</f>
        <v>0</v>
      </c>
      <c r="DL15">
        <f ca="1">COUNTIF($E$9:$E14,DL$8)</f>
        <v>0</v>
      </c>
      <c r="DM15">
        <f ca="1">COUNTIF($E$9:$E14,DM$8)</f>
        <v>0</v>
      </c>
      <c r="DN15">
        <f ca="1">COUNTIF($E$9:$E14,DN$8)</f>
        <v>0</v>
      </c>
      <c r="DO15">
        <f ca="1">COUNTIF($E$9:$E14,DO$8)</f>
        <v>0</v>
      </c>
      <c r="DP15">
        <f ca="1">COUNTIF($E$9:$E14,DP$8)</f>
        <v>0</v>
      </c>
      <c r="DQ15">
        <f ca="1">COUNTIF($E$9:$E14,DQ$8)</f>
        <v>0</v>
      </c>
      <c r="DR15">
        <f ca="1">COUNTIF($E$9:$E14,DR$8)</f>
        <v>0</v>
      </c>
      <c r="DS15">
        <f ca="1">COUNTIF($E$9:$E14,DS$8)</f>
        <v>0</v>
      </c>
      <c r="DT15">
        <f ca="1">COUNTIF($E$9:$E14,DT$8)</f>
        <v>1</v>
      </c>
      <c r="DU15">
        <f ca="1">COUNTIF($E$9:$E14,DU$8)</f>
        <v>0</v>
      </c>
      <c r="DV15">
        <f ca="1">COUNTIF($E$9:$E14,DV$8)</f>
        <v>0</v>
      </c>
      <c r="DW15">
        <f ca="1">COUNTIF($E$9:$E14,DW$8)</f>
        <v>0</v>
      </c>
      <c r="DX15">
        <f ca="1">COUNTIF($E$9:$E14,DX$8)</f>
        <v>0</v>
      </c>
      <c r="DY15">
        <f ca="1">COUNTIF($E$9:$E14,DY$8)</f>
        <v>2</v>
      </c>
    </row>
    <row r="16" spans="1:133" x14ac:dyDescent="0.25">
      <c r="D16" s="4">
        <v>8</v>
      </c>
      <c r="E16" s="5">
        <f t="shared" ca="1" si="0"/>
        <v>20</v>
      </c>
      <c r="F16" s="4">
        <f ca="1">IF(E16="","",COUNTIF(E$9:E15,E16))</f>
        <v>1</v>
      </c>
      <c r="G16" s="4">
        <f ca="1">IF(E15="","",IF(AND($B$10=$EA$2,COUNTIF(G$9:G15,1)=0,COUNTIF(F$9:F15,B$5)&gt;0),0,IF(D16&lt;B$6,0,IF(OR(I16&lt;B$7,I16&gt;B$8),0,1))))</f>
        <v>0</v>
      </c>
      <c r="H16" s="4">
        <f t="shared" ca="1" si="47"/>
        <v>1</v>
      </c>
      <c r="I16" s="4">
        <f t="shared" ca="1" si="1"/>
        <v>1</v>
      </c>
      <c r="J16" s="4">
        <f t="shared" ca="1" si="2"/>
        <v>0</v>
      </c>
      <c r="K16" s="5">
        <f t="shared" ca="1" si="3"/>
        <v>0</v>
      </c>
      <c r="L16" s="4">
        <f t="shared" ca="1" si="48"/>
        <v>0</v>
      </c>
      <c r="M16" s="13" t="str">
        <f t="shared" ca="1" si="4"/>
        <v/>
      </c>
      <c r="N16" t="str">
        <f t="shared" ca="1" si="4"/>
        <v/>
      </c>
      <c r="O16" t="str">
        <f t="shared" ca="1" si="4"/>
        <v/>
      </c>
      <c r="P16" t="str">
        <f t="shared" ca="1" si="4"/>
        <v/>
      </c>
      <c r="Q16" t="str">
        <f t="shared" ca="1" si="4"/>
        <v/>
      </c>
      <c r="R16" t="str">
        <f t="shared" ca="1" si="4"/>
        <v/>
      </c>
      <c r="S16" t="str">
        <f t="shared" ca="1" si="4"/>
        <v/>
      </c>
      <c r="T16" t="str">
        <f t="shared" ca="1" si="4"/>
        <v/>
      </c>
      <c r="U16" t="str">
        <f t="shared" ca="1" si="4"/>
        <v/>
      </c>
      <c r="V16" t="str">
        <f t="shared" ca="1" si="4"/>
        <v/>
      </c>
      <c r="W16" t="str">
        <f t="shared" ca="1" si="5"/>
        <v/>
      </c>
      <c r="X16" t="str">
        <f t="shared" ca="1" si="5"/>
        <v/>
      </c>
      <c r="Y16" t="str">
        <f t="shared" ca="1" si="5"/>
        <v/>
      </c>
      <c r="Z16" t="str">
        <f t="shared" ca="1" si="5"/>
        <v/>
      </c>
      <c r="AA16" t="str">
        <f t="shared" ca="1" si="5"/>
        <v/>
      </c>
      <c r="AB16" t="str">
        <f t="shared" ca="1" si="5"/>
        <v/>
      </c>
      <c r="AC16" t="str">
        <f t="shared" ca="1" si="5"/>
        <v/>
      </c>
      <c r="AD16" t="str">
        <f t="shared" ca="1" si="5"/>
        <v/>
      </c>
      <c r="AE16" t="str">
        <f t="shared" ca="1" si="5"/>
        <v/>
      </c>
      <c r="AF16" t="str">
        <f t="shared" ca="1" si="5"/>
        <v/>
      </c>
      <c r="AG16" t="str">
        <f t="shared" ca="1" si="6"/>
        <v/>
      </c>
      <c r="AH16" t="str">
        <f t="shared" ca="1" si="6"/>
        <v/>
      </c>
      <c r="AI16" t="str">
        <f t="shared" ca="1" si="6"/>
        <v/>
      </c>
      <c r="AJ16" t="str">
        <f t="shared" ca="1" si="6"/>
        <v/>
      </c>
      <c r="AK16" t="str">
        <f t="shared" ca="1" si="6"/>
        <v/>
      </c>
      <c r="AL16" t="str">
        <f t="shared" ca="1" si="6"/>
        <v/>
      </c>
      <c r="AM16" t="str">
        <f t="shared" ca="1" si="6"/>
        <v/>
      </c>
      <c r="AN16" t="str">
        <f t="shared" ca="1" si="6"/>
        <v/>
      </c>
      <c r="AO16" t="str">
        <f t="shared" ca="1" si="6"/>
        <v/>
      </c>
      <c r="AP16" t="str">
        <f t="shared" ca="1" si="6"/>
        <v/>
      </c>
      <c r="AQ16" t="str">
        <f t="shared" ca="1" si="7"/>
        <v/>
      </c>
      <c r="AR16" t="str">
        <f t="shared" ca="1" si="7"/>
        <v/>
      </c>
      <c r="AS16" t="str">
        <f t="shared" ca="1" si="7"/>
        <v/>
      </c>
      <c r="AT16" t="str">
        <f t="shared" ca="1" si="7"/>
        <v/>
      </c>
      <c r="AU16" t="str">
        <f t="shared" ca="1" si="7"/>
        <v/>
      </c>
      <c r="AV16" t="str">
        <f t="shared" ca="1" si="7"/>
        <v/>
      </c>
      <c r="AW16" t="str">
        <f t="shared" ca="1" si="7"/>
        <v/>
      </c>
      <c r="AX16" s="4">
        <f ca="1">IF(E16="","",MAX(L$8:L16))</f>
        <v>0</v>
      </c>
      <c r="AY16" s="4" t="str">
        <f t="shared" ca="1" si="8"/>
        <v/>
      </c>
      <c r="AZ16" t="str">
        <f t="shared" ca="1" si="9"/>
        <v/>
      </c>
      <c r="BA16" t="str">
        <f ca="1">IF(BA15&lt;&gt;"",BA15,IF(AZ16&lt;&gt;"",MAX(H$9:H16),""))</f>
        <v/>
      </c>
      <c r="BB16" t="str">
        <f ca="1">IF(BB15&lt;&gt;"",BB15,IF(BA16&lt;&gt;"",COUNTIF(G$9:G16,1),""))</f>
        <v/>
      </c>
      <c r="BC16">
        <v>1</v>
      </c>
      <c r="BD16">
        <f t="shared" ca="1" si="10"/>
        <v>1</v>
      </c>
      <c r="BE16">
        <f t="shared" ca="1" si="11"/>
        <v>1</v>
      </c>
      <c r="BF16">
        <f t="shared" ca="1" si="12"/>
        <v>1</v>
      </c>
      <c r="BG16">
        <f t="shared" ca="1" si="13"/>
        <v>1</v>
      </c>
      <c r="BH16">
        <f t="shared" ca="1" si="14"/>
        <v>1</v>
      </c>
      <c r="BI16">
        <f t="shared" ca="1" si="15"/>
        <v>1</v>
      </c>
      <c r="BJ16">
        <f t="shared" ca="1" si="16"/>
        <v>1</v>
      </c>
      <c r="BK16">
        <f t="shared" ca="1" si="17"/>
        <v>1</v>
      </c>
      <c r="BL16">
        <f t="shared" ca="1" si="18"/>
        <v>1</v>
      </c>
      <c r="BM16">
        <f t="shared" ca="1" si="19"/>
        <v>1</v>
      </c>
      <c r="BN16">
        <f t="shared" ca="1" si="20"/>
        <v>1</v>
      </c>
      <c r="BO16">
        <f t="shared" ca="1" si="21"/>
        <v>1</v>
      </c>
      <c r="BP16">
        <f t="shared" ca="1" si="22"/>
        <v>1</v>
      </c>
      <c r="BQ16">
        <f t="shared" ca="1" si="23"/>
        <v>1</v>
      </c>
      <c r="BR16">
        <f t="shared" ca="1" si="24"/>
        <v>1</v>
      </c>
      <c r="BS16">
        <f t="shared" ca="1" si="25"/>
        <v>1</v>
      </c>
      <c r="BT16">
        <f t="shared" ca="1" si="26"/>
        <v>1</v>
      </c>
      <c r="BU16">
        <f t="shared" ca="1" si="27"/>
        <v>1</v>
      </c>
      <c r="BV16">
        <f t="shared" ca="1" si="28"/>
        <v>1</v>
      </c>
      <c r="BW16">
        <f t="shared" ca="1" si="29"/>
        <v>1</v>
      </c>
      <c r="BX16">
        <f t="shared" ca="1" si="30"/>
        <v>1</v>
      </c>
      <c r="BY16">
        <f t="shared" ca="1" si="31"/>
        <v>1</v>
      </c>
      <c r="BZ16">
        <f t="shared" ca="1" si="32"/>
        <v>1</v>
      </c>
      <c r="CA16">
        <f t="shared" ca="1" si="33"/>
        <v>1</v>
      </c>
      <c r="CB16">
        <f t="shared" ca="1" si="34"/>
        <v>1</v>
      </c>
      <c r="CC16">
        <f t="shared" ca="1" si="35"/>
        <v>1</v>
      </c>
      <c r="CD16">
        <f t="shared" ca="1" si="36"/>
        <v>1</v>
      </c>
      <c r="CE16">
        <f t="shared" ca="1" si="37"/>
        <v>1</v>
      </c>
      <c r="CF16">
        <f t="shared" ca="1" si="38"/>
        <v>1</v>
      </c>
      <c r="CG16">
        <f t="shared" ca="1" si="39"/>
        <v>1</v>
      </c>
      <c r="CH16">
        <f t="shared" ca="1" si="40"/>
        <v>1</v>
      </c>
      <c r="CI16">
        <f t="shared" ca="1" si="41"/>
        <v>1</v>
      </c>
      <c r="CJ16">
        <f t="shared" ca="1" si="42"/>
        <v>1</v>
      </c>
      <c r="CK16">
        <f t="shared" ca="1" si="43"/>
        <v>1</v>
      </c>
      <c r="CL16">
        <f t="shared" ca="1" si="44"/>
        <v>1</v>
      </c>
      <c r="CM16">
        <f t="shared" ca="1" si="45"/>
        <v>1</v>
      </c>
      <c r="CN16">
        <f t="shared" ca="1" si="46"/>
        <v>2</v>
      </c>
      <c r="CO16">
        <f ca="1">COUNTIF($E$9:$E15,CO$8)</f>
        <v>0</v>
      </c>
      <c r="CP16">
        <f ca="1">COUNTIF($E$9:$E15,CP$8)</f>
        <v>1</v>
      </c>
      <c r="CQ16">
        <f ca="1">COUNTIF($E$9:$E15,CQ$8)</f>
        <v>1</v>
      </c>
      <c r="CR16">
        <f ca="1">COUNTIF($E$9:$E15,CR$8)</f>
        <v>0</v>
      </c>
      <c r="CS16">
        <f ca="1">COUNTIF($E$9:$E15,CS$8)</f>
        <v>0</v>
      </c>
      <c r="CT16">
        <f ca="1">COUNTIF($E$9:$E15,CT$8)</f>
        <v>0</v>
      </c>
      <c r="CU16">
        <f ca="1">COUNTIF($E$9:$E15,CU$8)</f>
        <v>0</v>
      </c>
      <c r="CV16">
        <f ca="1">COUNTIF($E$9:$E15,CV$8)</f>
        <v>0</v>
      </c>
      <c r="CW16">
        <f ca="1">COUNTIF($E$9:$E15,CW$8)</f>
        <v>0</v>
      </c>
      <c r="CX16">
        <f ca="1">COUNTIF($E$9:$E15,CX$8)</f>
        <v>0</v>
      </c>
      <c r="CY16">
        <f ca="1">COUNTIF($E$9:$E15,CY$8)</f>
        <v>0</v>
      </c>
      <c r="CZ16">
        <f ca="1">COUNTIF($E$9:$E15,CZ$8)</f>
        <v>0</v>
      </c>
      <c r="DA16">
        <f ca="1">COUNTIF($E$9:$E15,DA$8)</f>
        <v>1</v>
      </c>
      <c r="DB16">
        <f ca="1">COUNTIF($E$9:$E15,DB$8)</f>
        <v>0</v>
      </c>
      <c r="DC16">
        <f ca="1">COUNTIF($E$9:$E15,DC$8)</f>
        <v>0</v>
      </c>
      <c r="DD16">
        <f ca="1">COUNTIF($E$9:$E15,DD$8)</f>
        <v>0</v>
      </c>
      <c r="DE16">
        <f ca="1">COUNTIF($E$9:$E15,DE$8)</f>
        <v>0</v>
      </c>
      <c r="DF16">
        <f ca="1">COUNTIF($E$9:$E15,DF$8)</f>
        <v>0</v>
      </c>
      <c r="DG16">
        <f ca="1">COUNTIF($E$9:$E15,DG$8)</f>
        <v>0</v>
      </c>
      <c r="DH16">
        <f ca="1">COUNTIF($E$9:$E15,DH$8)</f>
        <v>0</v>
      </c>
      <c r="DI16">
        <f ca="1">COUNTIF($E$9:$E15,DI$8)</f>
        <v>1</v>
      </c>
      <c r="DJ16">
        <f ca="1">COUNTIF($E$9:$E15,DJ$8)</f>
        <v>0</v>
      </c>
      <c r="DK16">
        <f ca="1">COUNTIF($E$9:$E15,DK$8)</f>
        <v>0</v>
      </c>
      <c r="DL16">
        <f ca="1">COUNTIF($E$9:$E15,DL$8)</f>
        <v>0</v>
      </c>
      <c r="DM16">
        <f ca="1">COUNTIF($E$9:$E15,DM$8)</f>
        <v>0</v>
      </c>
      <c r="DN16">
        <f ca="1">COUNTIF($E$9:$E15,DN$8)</f>
        <v>0</v>
      </c>
      <c r="DO16">
        <f ca="1">COUNTIF($E$9:$E15,DO$8)</f>
        <v>0</v>
      </c>
      <c r="DP16">
        <f ca="1">COUNTIF($E$9:$E15,DP$8)</f>
        <v>0</v>
      </c>
      <c r="DQ16">
        <f ca="1">COUNTIF($E$9:$E15,DQ$8)</f>
        <v>0</v>
      </c>
      <c r="DR16">
        <f ca="1">COUNTIF($E$9:$E15,DR$8)</f>
        <v>0</v>
      </c>
      <c r="DS16">
        <f ca="1">COUNTIF($E$9:$E15,DS$8)</f>
        <v>0</v>
      </c>
      <c r="DT16">
        <f ca="1">COUNTIF($E$9:$E15,DT$8)</f>
        <v>1</v>
      </c>
      <c r="DU16">
        <f ca="1">COUNTIF($E$9:$E15,DU$8)</f>
        <v>0</v>
      </c>
      <c r="DV16">
        <f ca="1">COUNTIF($E$9:$E15,DV$8)</f>
        <v>0</v>
      </c>
      <c r="DW16">
        <f ca="1">COUNTIF($E$9:$E15,DW$8)</f>
        <v>0</v>
      </c>
      <c r="DX16">
        <f ca="1">COUNTIF($E$9:$E15,DX$8)</f>
        <v>0</v>
      </c>
      <c r="DY16">
        <f ca="1">COUNTIF($E$9:$E15,DY$8)</f>
        <v>2</v>
      </c>
    </row>
    <row r="17" spans="4:129" x14ac:dyDescent="0.25">
      <c r="D17" s="4">
        <v>9</v>
      </c>
      <c r="E17" s="5">
        <f t="shared" ca="1" si="0"/>
        <v>28</v>
      </c>
      <c r="F17" s="4">
        <f ca="1">IF(E17="","",COUNTIF(E$9:E16,E17))</f>
        <v>0</v>
      </c>
      <c r="G17" s="4">
        <f ca="1">IF(E16="","",IF(AND($B$10=$EA$2,COUNTIF(G$9:G16,1)=0,COUNTIF(F$9:F16,B$5)&gt;0),0,IF(D17&lt;B$6,0,IF(OR(I17&lt;B$7,I17&gt;B$8),0,1))))</f>
        <v>0</v>
      </c>
      <c r="H17" s="4">
        <f t="shared" ca="1" si="47"/>
        <v>1</v>
      </c>
      <c r="I17" s="4">
        <f t="shared" ca="1" si="1"/>
        <v>2</v>
      </c>
      <c r="J17" s="4">
        <f t="shared" ca="1" si="2"/>
        <v>0</v>
      </c>
      <c r="K17" s="5">
        <f t="shared" ca="1" si="3"/>
        <v>0</v>
      </c>
      <c r="L17" s="4">
        <f t="shared" ca="1" si="48"/>
        <v>0</v>
      </c>
      <c r="M17" s="13" t="str">
        <f t="shared" ca="1" si="4"/>
        <v/>
      </c>
      <c r="N17" t="str">
        <f t="shared" ca="1" si="4"/>
        <v/>
      </c>
      <c r="O17" t="str">
        <f t="shared" ca="1" si="4"/>
        <v/>
      </c>
      <c r="P17" t="str">
        <f t="shared" ca="1" si="4"/>
        <v/>
      </c>
      <c r="Q17" t="str">
        <f t="shared" ca="1" si="4"/>
        <v/>
      </c>
      <c r="R17" t="str">
        <f t="shared" ca="1" si="4"/>
        <v/>
      </c>
      <c r="S17" t="str">
        <f t="shared" ca="1" si="4"/>
        <v/>
      </c>
      <c r="T17" t="str">
        <f t="shared" ca="1" si="4"/>
        <v/>
      </c>
      <c r="U17" t="str">
        <f t="shared" ca="1" si="4"/>
        <v/>
      </c>
      <c r="V17" t="str">
        <f t="shared" ca="1" si="4"/>
        <v/>
      </c>
      <c r="W17" t="str">
        <f t="shared" ca="1" si="5"/>
        <v/>
      </c>
      <c r="X17" t="str">
        <f t="shared" ca="1" si="5"/>
        <v/>
      </c>
      <c r="Y17" t="str">
        <f t="shared" ca="1" si="5"/>
        <v/>
      </c>
      <c r="Z17" t="str">
        <f t="shared" ca="1" si="5"/>
        <v/>
      </c>
      <c r="AA17" t="str">
        <f t="shared" ca="1" si="5"/>
        <v/>
      </c>
      <c r="AB17" t="str">
        <f t="shared" ca="1" si="5"/>
        <v/>
      </c>
      <c r="AC17" t="str">
        <f t="shared" ca="1" si="5"/>
        <v/>
      </c>
      <c r="AD17" t="str">
        <f t="shared" ca="1" si="5"/>
        <v/>
      </c>
      <c r="AE17" t="str">
        <f t="shared" ca="1" si="5"/>
        <v/>
      </c>
      <c r="AF17" t="str">
        <f t="shared" ca="1" si="5"/>
        <v/>
      </c>
      <c r="AG17" t="str">
        <f t="shared" ca="1" si="6"/>
        <v/>
      </c>
      <c r="AH17" t="str">
        <f t="shared" ca="1" si="6"/>
        <v/>
      </c>
      <c r="AI17" t="str">
        <f t="shared" ca="1" si="6"/>
        <v/>
      </c>
      <c r="AJ17" t="str">
        <f t="shared" ca="1" si="6"/>
        <v/>
      </c>
      <c r="AK17" t="str">
        <f t="shared" ca="1" si="6"/>
        <v/>
      </c>
      <c r="AL17" t="str">
        <f t="shared" ca="1" si="6"/>
        <v/>
      </c>
      <c r="AM17" t="str">
        <f t="shared" ca="1" si="6"/>
        <v/>
      </c>
      <c r="AN17" t="str">
        <f t="shared" ca="1" si="6"/>
        <v/>
      </c>
      <c r="AO17" t="str">
        <f t="shared" ca="1" si="6"/>
        <v/>
      </c>
      <c r="AP17" t="str">
        <f t="shared" ca="1" si="6"/>
        <v/>
      </c>
      <c r="AQ17" t="str">
        <f t="shared" ca="1" si="7"/>
        <v/>
      </c>
      <c r="AR17" t="str">
        <f t="shared" ca="1" si="7"/>
        <v/>
      </c>
      <c r="AS17" t="str">
        <f t="shared" ca="1" si="7"/>
        <v/>
      </c>
      <c r="AT17" t="str">
        <f t="shared" ca="1" si="7"/>
        <v/>
      </c>
      <c r="AU17" t="str">
        <f t="shared" ca="1" si="7"/>
        <v/>
      </c>
      <c r="AV17" t="str">
        <f t="shared" ca="1" si="7"/>
        <v/>
      </c>
      <c r="AW17" t="str">
        <f t="shared" ca="1" si="7"/>
        <v/>
      </c>
      <c r="AX17" s="4">
        <f ca="1">IF(E17="","",MAX(L$8:L17))</f>
        <v>0</v>
      </c>
      <c r="AY17" s="4" t="str">
        <f t="shared" ca="1" si="8"/>
        <v/>
      </c>
      <c r="AZ17" t="str">
        <f t="shared" ca="1" si="9"/>
        <v/>
      </c>
      <c r="BA17" t="str">
        <f ca="1">IF(BA16&lt;&gt;"",BA16,IF(AZ17&lt;&gt;"",MAX(H$9:H17),""))</f>
        <v/>
      </c>
      <c r="BB17" t="str">
        <f ca="1">IF(BB16&lt;&gt;"",BB16,IF(BA17&lt;&gt;"",COUNTIF(G$9:G17,1),""))</f>
        <v/>
      </c>
      <c r="BC17">
        <v>1</v>
      </c>
      <c r="BD17">
        <f t="shared" ca="1" si="10"/>
        <v>1</v>
      </c>
      <c r="BE17">
        <f t="shared" ca="1" si="11"/>
        <v>1</v>
      </c>
      <c r="BF17">
        <f t="shared" ca="1" si="12"/>
        <v>1</v>
      </c>
      <c r="BG17">
        <f t="shared" ca="1" si="13"/>
        <v>1</v>
      </c>
      <c r="BH17">
        <f t="shared" ca="1" si="14"/>
        <v>1</v>
      </c>
      <c r="BI17">
        <f t="shared" ca="1" si="15"/>
        <v>1</v>
      </c>
      <c r="BJ17">
        <f t="shared" ca="1" si="16"/>
        <v>1</v>
      </c>
      <c r="BK17">
        <f t="shared" ca="1" si="17"/>
        <v>1</v>
      </c>
      <c r="BL17">
        <f t="shared" ca="1" si="18"/>
        <v>1</v>
      </c>
      <c r="BM17">
        <f t="shared" ca="1" si="19"/>
        <v>1</v>
      </c>
      <c r="BN17">
        <f t="shared" ca="1" si="20"/>
        <v>1</v>
      </c>
      <c r="BO17">
        <f t="shared" ca="1" si="21"/>
        <v>1</v>
      </c>
      <c r="BP17">
        <f t="shared" ca="1" si="22"/>
        <v>1</v>
      </c>
      <c r="BQ17">
        <f t="shared" ca="1" si="23"/>
        <v>1</v>
      </c>
      <c r="BR17">
        <f t="shared" ca="1" si="24"/>
        <v>1</v>
      </c>
      <c r="BS17">
        <f t="shared" ca="1" si="25"/>
        <v>1</v>
      </c>
      <c r="BT17">
        <f t="shared" ca="1" si="26"/>
        <v>1</v>
      </c>
      <c r="BU17">
        <f t="shared" ca="1" si="27"/>
        <v>1</v>
      </c>
      <c r="BV17">
        <f t="shared" ca="1" si="28"/>
        <v>1</v>
      </c>
      <c r="BW17">
        <f t="shared" ca="1" si="29"/>
        <v>1</v>
      </c>
      <c r="BX17">
        <f t="shared" ca="1" si="30"/>
        <v>2</v>
      </c>
      <c r="BY17">
        <f t="shared" ca="1" si="31"/>
        <v>2</v>
      </c>
      <c r="BZ17">
        <f t="shared" ca="1" si="32"/>
        <v>2</v>
      </c>
      <c r="CA17">
        <f t="shared" ca="1" si="33"/>
        <v>2</v>
      </c>
      <c r="CB17">
        <f t="shared" ca="1" si="34"/>
        <v>2</v>
      </c>
      <c r="CC17">
        <f t="shared" ca="1" si="35"/>
        <v>2</v>
      </c>
      <c r="CD17">
        <f t="shared" ca="1" si="36"/>
        <v>2</v>
      </c>
      <c r="CE17">
        <f t="shared" ca="1" si="37"/>
        <v>2</v>
      </c>
      <c r="CF17">
        <f t="shared" ca="1" si="38"/>
        <v>2</v>
      </c>
      <c r="CG17">
        <f t="shared" ca="1" si="39"/>
        <v>2</v>
      </c>
      <c r="CH17">
        <f t="shared" ca="1" si="40"/>
        <v>2</v>
      </c>
      <c r="CI17">
        <f t="shared" ca="1" si="41"/>
        <v>2</v>
      </c>
      <c r="CJ17">
        <f t="shared" ca="1" si="42"/>
        <v>2</v>
      </c>
      <c r="CK17">
        <f t="shared" ca="1" si="43"/>
        <v>2</v>
      </c>
      <c r="CL17">
        <f t="shared" ca="1" si="44"/>
        <v>2</v>
      </c>
      <c r="CM17">
        <f t="shared" ca="1" si="45"/>
        <v>2</v>
      </c>
      <c r="CN17">
        <f t="shared" ca="1" si="46"/>
        <v>3</v>
      </c>
      <c r="CO17">
        <f ca="1">COUNTIF($E$9:$E16,CO$8)</f>
        <v>0</v>
      </c>
      <c r="CP17">
        <f ca="1">COUNTIF($E$9:$E16,CP$8)</f>
        <v>1</v>
      </c>
      <c r="CQ17">
        <f ca="1">COUNTIF($E$9:$E16,CQ$8)</f>
        <v>1</v>
      </c>
      <c r="CR17">
        <f ca="1">COUNTIF($E$9:$E16,CR$8)</f>
        <v>0</v>
      </c>
      <c r="CS17">
        <f ca="1">COUNTIF($E$9:$E16,CS$8)</f>
        <v>0</v>
      </c>
      <c r="CT17">
        <f ca="1">COUNTIF($E$9:$E16,CT$8)</f>
        <v>0</v>
      </c>
      <c r="CU17">
        <f ca="1">COUNTIF($E$9:$E16,CU$8)</f>
        <v>0</v>
      </c>
      <c r="CV17">
        <f ca="1">COUNTIF($E$9:$E16,CV$8)</f>
        <v>0</v>
      </c>
      <c r="CW17">
        <f ca="1">COUNTIF($E$9:$E16,CW$8)</f>
        <v>0</v>
      </c>
      <c r="CX17">
        <f ca="1">COUNTIF($E$9:$E16,CX$8)</f>
        <v>0</v>
      </c>
      <c r="CY17">
        <f ca="1">COUNTIF($E$9:$E16,CY$8)</f>
        <v>0</v>
      </c>
      <c r="CZ17">
        <f ca="1">COUNTIF($E$9:$E16,CZ$8)</f>
        <v>0</v>
      </c>
      <c r="DA17">
        <f ca="1">COUNTIF($E$9:$E16,DA$8)</f>
        <v>1</v>
      </c>
      <c r="DB17">
        <f ca="1">COUNTIF($E$9:$E16,DB$8)</f>
        <v>0</v>
      </c>
      <c r="DC17">
        <f ca="1">COUNTIF($E$9:$E16,DC$8)</f>
        <v>0</v>
      </c>
      <c r="DD17">
        <f ca="1">COUNTIF($E$9:$E16,DD$8)</f>
        <v>0</v>
      </c>
      <c r="DE17">
        <f ca="1">COUNTIF($E$9:$E16,DE$8)</f>
        <v>0</v>
      </c>
      <c r="DF17">
        <f ca="1">COUNTIF($E$9:$E16,DF$8)</f>
        <v>0</v>
      </c>
      <c r="DG17">
        <f ca="1">COUNTIF($E$9:$E16,DG$8)</f>
        <v>0</v>
      </c>
      <c r="DH17">
        <f ca="1">COUNTIF($E$9:$E16,DH$8)</f>
        <v>0</v>
      </c>
      <c r="DI17">
        <f ca="1">COUNTIF($E$9:$E16,DI$8)</f>
        <v>2</v>
      </c>
      <c r="DJ17">
        <f ca="1">COUNTIF($E$9:$E16,DJ$8)</f>
        <v>0</v>
      </c>
      <c r="DK17">
        <f ca="1">COUNTIF($E$9:$E16,DK$8)</f>
        <v>0</v>
      </c>
      <c r="DL17">
        <f ca="1">COUNTIF($E$9:$E16,DL$8)</f>
        <v>0</v>
      </c>
      <c r="DM17">
        <f ca="1">COUNTIF($E$9:$E16,DM$8)</f>
        <v>0</v>
      </c>
      <c r="DN17">
        <f ca="1">COUNTIF($E$9:$E16,DN$8)</f>
        <v>0</v>
      </c>
      <c r="DO17">
        <f ca="1">COUNTIF($E$9:$E16,DO$8)</f>
        <v>0</v>
      </c>
      <c r="DP17">
        <f ca="1">COUNTIF($E$9:$E16,DP$8)</f>
        <v>0</v>
      </c>
      <c r="DQ17">
        <f ca="1">COUNTIF($E$9:$E16,DQ$8)</f>
        <v>0</v>
      </c>
      <c r="DR17">
        <f ca="1">COUNTIF($E$9:$E16,DR$8)</f>
        <v>0</v>
      </c>
      <c r="DS17">
        <f ca="1">COUNTIF($E$9:$E16,DS$8)</f>
        <v>0</v>
      </c>
      <c r="DT17">
        <f ca="1">COUNTIF($E$9:$E16,DT$8)</f>
        <v>1</v>
      </c>
      <c r="DU17">
        <f ca="1">COUNTIF($E$9:$E16,DU$8)</f>
        <v>0</v>
      </c>
      <c r="DV17">
        <f ca="1">COUNTIF($E$9:$E16,DV$8)</f>
        <v>0</v>
      </c>
      <c r="DW17">
        <f ca="1">COUNTIF($E$9:$E16,DW$8)</f>
        <v>0</v>
      </c>
      <c r="DX17">
        <f ca="1">COUNTIF($E$9:$E16,DX$8)</f>
        <v>0</v>
      </c>
      <c r="DY17">
        <f ca="1">COUNTIF($E$9:$E16,DY$8)</f>
        <v>2</v>
      </c>
    </row>
    <row r="18" spans="4:129" x14ac:dyDescent="0.25">
      <c r="D18" s="4">
        <v>10</v>
      </c>
      <c r="E18" s="5">
        <f t="shared" ca="1" si="0"/>
        <v>3</v>
      </c>
      <c r="F18" s="4">
        <f ca="1">IF(E18="","",COUNTIF(E$9:E17,E18))</f>
        <v>0</v>
      </c>
      <c r="G18" s="4">
        <f ca="1">IF(E17="","",IF(AND($B$10=$EA$2,COUNTIF(G$9:G17,1)=0,COUNTIF(F$9:F17,B$5)&gt;0),0,IF(D18&lt;B$6,0,IF(OR(I18&lt;B$7,I18&gt;B$8),0,1))))</f>
        <v>0</v>
      </c>
      <c r="H18" s="4">
        <f t="shared" ca="1" si="47"/>
        <v>1</v>
      </c>
      <c r="I18" s="4">
        <f t="shared" ca="1" si="1"/>
        <v>2</v>
      </c>
      <c r="J18" s="4">
        <f t="shared" ca="1" si="2"/>
        <v>0</v>
      </c>
      <c r="K18" s="5">
        <f t="shared" ca="1" si="3"/>
        <v>0</v>
      </c>
      <c r="L18" s="4">
        <f t="shared" ca="1" si="48"/>
        <v>0</v>
      </c>
      <c r="M18" s="13" t="str">
        <f t="shared" ca="1" si="4"/>
        <v/>
      </c>
      <c r="N18" t="str">
        <f t="shared" ca="1" si="4"/>
        <v/>
      </c>
      <c r="O18" t="str">
        <f t="shared" ca="1" si="4"/>
        <v/>
      </c>
      <c r="P18" t="str">
        <f t="shared" ca="1" si="4"/>
        <v/>
      </c>
      <c r="Q18" t="str">
        <f t="shared" ca="1" si="4"/>
        <v/>
      </c>
      <c r="R18" t="str">
        <f t="shared" ca="1" si="4"/>
        <v/>
      </c>
      <c r="S18" t="str">
        <f t="shared" ca="1" si="4"/>
        <v/>
      </c>
      <c r="T18" t="str">
        <f t="shared" ca="1" si="4"/>
        <v/>
      </c>
      <c r="U18" t="str">
        <f t="shared" ca="1" si="4"/>
        <v/>
      </c>
      <c r="V18" t="str">
        <f t="shared" ca="1" si="4"/>
        <v/>
      </c>
      <c r="W18" t="str">
        <f t="shared" ca="1" si="5"/>
        <v/>
      </c>
      <c r="X18" t="str">
        <f t="shared" ca="1" si="5"/>
        <v/>
      </c>
      <c r="Y18" t="str">
        <f t="shared" ca="1" si="5"/>
        <v/>
      </c>
      <c r="Z18" t="str">
        <f t="shared" ca="1" si="5"/>
        <v/>
      </c>
      <c r="AA18" t="str">
        <f t="shared" ca="1" si="5"/>
        <v/>
      </c>
      <c r="AB18" t="str">
        <f t="shared" ca="1" si="5"/>
        <v/>
      </c>
      <c r="AC18" t="str">
        <f t="shared" ca="1" si="5"/>
        <v/>
      </c>
      <c r="AD18" t="str">
        <f t="shared" ca="1" si="5"/>
        <v/>
      </c>
      <c r="AE18" t="str">
        <f t="shared" ca="1" si="5"/>
        <v/>
      </c>
      <c r="AF18" t="str">
        <f t="shared" ca="1" si="5"/>
        <v/>
      </c>
      <c r="AG18" t="str">
        <f t="shared" ca="1" si="6"/>
        <v/>
      </c>
      <c r="AH18" t="str">
        <f t="shared" ca="1" si="6"/>
        <v/>
      </c>
      <c r="AI18" t="str">
        <f t="shared" ca="1" si="6"/>
        <v/>
      </c>
      <c r="AJ18" t="str">
        <f t="shared" ca="1" si="6"/>
        <v/>
      </c>
      <c r="AK18" t="str">
        <f t="shared" ca="1" si="6"/>
        <v/>
      </c>
      <c r="AL18" t="str">
        <f t="shared" ca="1" si="6"/>
        <v/>
      </c>
      <c r="AM18" t="str">
        <f t="shared" ca="1" si="6"/>
        <v/>
      </c>
      <c r="AN18" t="str">
        <f t="shared" ca="1" si="6"/>
        <v/>
      </c>
      <c r="AO18" t="str">
        <f t="shared" ca="1" si="6"/>
        <v/>
      </c>
      <c r="AP18" t="str">
        <f t="shared" ca="1" si="6"/>
        <v/>
      </c>
      <c r="AQ18" t="str">
        <f t="shared" ca="1" si="7"/>
        <v/>
      </c>
      <c r="AR18" t="str">
        <f t="shared" ca="1" si="7"/>
        <v/>
      </c>
      <c r="AS18" t="str">
        <f t="shared" ca="1" si="7"/>
        <v/>
      </c>
      <c r="AT18" t="str">
        <f t="shared" ca="1" si="7"/>
        <v/>
      </c>
      <c r="AU18" t="str">
        <f t="shared" ca="1" si="7"/>
        <v/>
      </c>
      <c r="AV18" t="str">
        <f t="shared" ca="1" si="7"/>
        <v/>
      </c>
      <c r="AW18" t="str">
        <f t="shared" ca="1" si="7"/>
        <v/>
      </c>
      <c r="AX18" s="4">
        <f ca="1">IF(E18="","",MAX(L$8:L18))</f>
        <v>0</v>
      </c>
      <c r="AY18" s="4" t="str">
        <f t="shared" ca="1" si="8"/>
        <v/>
      </c>
      <c r="AZ18" t="str">
        <f t="shared" ca="1" si="9"/>
        <v/>
      </c>
      <c r="BA18" t="str">
        <f ca="1">IF(BA17&lt;&gt;"",BA17,IF(AZ18&lt;&gt;"",MAX(H$9:H18),""))</f>
        <v/>
      </c>
      <c r="BB18" t="str">
        <f ca="1">IF(BB17&lt;&gt;"",BB17,IF(BA18&lt;&gt;"",COUNTIF(G$9:G18,1),""))</f>
        <v/>
      </c>
      <c r="BC18">
        <v>1</v>
      </c>
      <c r="BD18">
        <f t="shared" ca="1" si="10"/>
        <v>1</v>
      </c>
      <c r="BE18">
        <f t="shared" ca="1" si="11"/>
        <v>1</v>
      </c>
      <c r="BF18">
        <f t="shared" ca="1" si="12"/>
        <v>1</v>
      </c>
      <c r="BG18">
        <f t="shared" ca="1" si="13"/>
        <v>1</v>
      </c>
      <c r="BH18">
        <f t="shared" ca="1" si="14"/>
        <v>1</v>
      </c>
      <c r="BI18">
        <f t="shared" ca="1" si="15"/>
        <v>1</v>
      </c>
      <c r="BJ18">
        <f t="shared" ca="1" si="16"/>
        <v>1</v>
      </c>
      <c r="BK18">
        <f t="shared" ca="1" si="17"/>
        <v>1</v>
      </c>
      <c r="BL18">
        <f t="shared" ca="1" si="18"/>
        <v>1</v>
      </c>
      <c r="BM18">
        <f t="shared" ca="1" si="19"/>
        <v>1</v>
      </c>
      <c r="BN18">
        <f t="shared" ca="1" si="20"/>
        <v>1</v>
      </c>
      <c r="BO18">
        <f t="shared" ca="1" si="21"/>
        <v>1</v>
      </c>
      <c r="BP18">
        <f t="shared" ca="1" si="22"/>
        <v>1</v>
      </c>
      <c r="BQ18">
        <f t="shared" ca="1" si="23"/>
        <v>1</v>
      </c>
      <c r="BR18">
        <f t="shared" ca="1" si="24"/>
        <v>1</v>
      </c>
      <c r="BS18">
        <f t="shared" ca="1" si="25"/>
        <v>1</v>
      </c>
      <c r="BT18">
        <f t="shared" ca="1" si="26"/>
        <v>1</v>
      </c>
      <c r="BU18">
        <f t="shared" ca="1" si="27"/>
        <v>1</v>
      </c>
      <c r="BV18">
        <f t="shared" ca="1" si="28"/>
        <v>1</v>
      </c>
      <c r="BW18">
        <f t="shared" ca="1" si="29"/>
        <v>1</v>
      </c>
      <c r="BX18">
        <f t="shared" ca="1" si="30"/>
        <v>2</v>
      </c>
      <c r="BY18">
        <f t="shared" ca="1" si="31"/>
        <v>2</v>
      </c>
      <c r="BZ18">
        <f t="shared" ca="1" si="32"/>
        <v>2</v>
      </c>
      <c r="CA18">
        <f t="shared" ca="1" si="33"/>
        <v>2</v>
      </c>
      <c r="CB18">
        <f t="shared" ca="1" si="34"/>
        <v>2</v>
      </c>
      <c r="CC18">
        <f t="shared" ca="1" si="35"/>
        <v>2</v>
      </c>
      <c r="CD18">
        <f t="shared" ca="1" si="36"/>
        <v>2</v>
      </c>
      <c r="CE18">
        <f t="shared" ca="1" si="37"/>
        <v>2</v>
      </c>
      <c r="CF18">
        <f t="shared" ca="1" si="38"/>
        <v>2</v>
      </c>
      <c r="CG18">
        <f t="shared" ca="1" si="39"/>
        <v>2</v>
      </c>
      <c r="CH18">
        <f t="shared" ca="1" si="40"/>
        <v>2</v>
      </c>
      <c r="CI18">
        <f t="shared" ca="1" si="41"/>
        <v>2</v>
      </c>
      <c r="CJ18">
        <f t="shared" ca="1" si="42"/>
        <v>2</v>
      </c>
      <c r="CK18">
        <f t="shared" ca="1" si="43"/>
        <v>2</v>
      </c>
      <c r="CL18">
        <f t="shared" ca="1" si="44"/>
        <v>2</v>
      </c>
      <c r="CM18">
        <f t="shared" ca="1" si="45"/>
        <v>2</v>
      </c>
      <c r="CN18">
        <f t="shared" ca="1" si="46"/>
        <v>3</v>
      </c>
      <c r="CO18">
        <f ca="1">COUNTIF($E$9:$E17,CO$8)</f>
        <v>0</v>
      </c>
      <c r="CP18">
        <f ca="1">COUNTIF($E$9:$E17,CP$8)</f>
        <v>1</v>
      </c>
      <c r="CQ18">
        <f ca="1">COUNTIF($E$9:$E17,CQ$8)</f>
        <v>1</v>
      </c>
      <c r="CR18">
        <f ca="1">COUNTIF($E$9:$E17,CR$8)</f>
        <v>0</v>
      </c>
      <c r="CS18">
        <f ca="1">COUNTIF($E$9:$E17,CS$8)</f>
        <v>0</v>
      </c>
      <c r="CT18">
        <f ca="1">COUNTIF($E$9:$E17,CT$8)</f>
        <v>0</v>
      </c>
      <c r="CU18">
        <f ca="1">COUNTIF($E$9:$E17,CU$8)</f>
        <v>0</v>
      </c>
      <c r="CV18">
        <f ca="1">COUNTIF($E$9:$E17,CV$8)</f>
        <v>0</v>
      </c>
      <c r="CW18">
        <f ca="1">COUNTIF($E$9:$E17,CW$8)</f>
        <v>0</v>
      </c>
      <c r="CX18">
        <f ca="1">COUNTIF($E$9:$E17,CX$8)</f>
        <v>0</v>
      </c>
      <c r="CY18">
        <f ca="1">COUNTIF($E$9:$E17,CY$8)</f>
        <v>0</v>
      </c>
      <c r="CZ18">
        <f ca="1">COUNTIF($E$9:$E17,CZ$8)</f>
        <v>0</v>
      </c>
      <c r="DA18">
        <f ca="1">COUNTIF($E$9:$E17,DA$8)</f>
        <v>1</v>
      </c>
      <c r="DB18">
        <f ca="1">COUNTIF($E$9:$E17,DB$8)</f>
        <v>0</v>
      </c>
      <c r="DC18">
        <f ca="1">COUNTIF($E$9:$E17,DC$8)</f>
        <v>0</v>
      </c>
      <c r="DD18">
        <f ca="1">COUNTIF($E$9:$E17,DD$8)</f>
        <v>0</v>
      </c>
      <c r="DE18">
        <f ca="1">COUNTIF($E$9:$E17,DE$8)</f>
        <v>0</v>
      </c>
      <c r="DF18">
        <f ca="1">COUNTIF($E$9:$E17,DF$8)</f>
        <v>0</v>
      </c>
      <c r="DG18">
        <f ca="1">COUNTIF($E$9:$E17,DG$8)</f>
        <v>0</v>
      </c>
      <c r="DH18">
        <f ca="1">COUNTIF($E$9:$E17,DH$8)</f>
        <v>0</v>
      </c>
      <c r="DI18">
        <f ca="1">COUNTIF($E$9:$E17,DI$8)</f>
        <v>2</v>
      </c>
      <c r="DJ18">
        <f ca="1">COUNTIF($E$9:$E17,DJ$8)</f>
        <v>0</v>
      </c>
      <c r="DK18">
        <f ca="1">COUNTIF($E$9:$E17,DK$8)</f>
        <v>0</v>
      </c>
      <c r="DL18">
        <f ca="1">COUNTIF($E$9:$E17,DL$8)</f>
        <v>0</v>
      </c>
      <c r="DM18">
        <f ca="1">COUNTIF($E$9:$E17,DM$8)</f>
        <v>0</v>
      </c>
      <c r="DN18">
        <f ca="1">COUNTIF($E$9:$E17,DN$8)</f>
        <v>0</v>
      </c>
      <c r="DO18">
        <f ca="1">COUNTIF($E$9:$E17,DO$8)</f>
        <v>0</v>
      </c>
      <c r="DP18">
        <f ca="1">COUNTIF($E$9:$E17,DP$8)</f>
        <v>0</v>
      </c>
      <c r="DQ18">
        <f ca="1">COUNTIF($E$9:$E17,DQ$8)</f>
        <v>1</v>
      </c>
      <c r="DR18">
        <f ca="1">COUNTIF($E$9:$E17,DR$8)</f>
        <v>0</v>
      </c>
      <c r="DS18">
        <f ca="1">COUNTIF($E$9:$E17,DS$8)</f>
        <v>0</v>
      </c>
      <c r="DT18">
        <f ca="1">COUNTIF($E$9:$E17,DT$8)</f>
        <v>1</v>
      </c>
      <c r="DU18">
        <f ca="1">COUNTIF($E$9:$E17,DU$8)</f>
        <v>0</v>
      </c>
      <c r="DV18">
        <f ca="1">COUNTIF($E$9:$E17,DV$8)</f>
        <v>0</v>
      </c>
      <c r="DW18">
        <f ca="1">COUNTIF($E$9:$E17,DW$8)</f>
        <v>0</v>
      </c>
      <c r="DX18">
        <f ca="1">COUNTIF($E$9:$E17,DX$8)</f>
        <v>0</v>
      </c>
      <c r="DY18">
        <f ca="1">COUNTIF($E$9:$E17,DY$8)</f>
        <v>2</v>
      </c>
    </row>
    <row r="19" spans="4:129" x14ac:dyDescent="0.25">
      <c r="D19" s="4">
        <v>11</v>
      </c>
      <c r="E19" s="5">
        <f t="shared" ca="1" si="0"/>
        <v>5</v>
      </c>
      <c r="F19" s="4">
        <f ca="1">IF(E19="","",COUNTIF(E$9:E18,E19))</f>
        <v>0</v>
      </c>
      <c r="G19" s="4">
        <f ca="1">IF(E18="","",IF(AND($B$10=$EA$2,COUNTIF(G$9:G18,1)=0,COUNTIF(F$9:F18,B$5)&gt;0),0,IF(D19&lt;B$6,0,IF(OR(I19&lt;B$7,I19&gt;B$8),0,1))))</f>
        <v>0</v>
      </c>
      <c r="H19" s="4">
        <f t="shared" ca="1" si="47"/>
        <v>1</v>
      </c>
      <c r="I19" s="4">
        <f t="shared" ca="1" si="1"/>
        <v>2</v>
      </c>
      <c r="J19" s="4">
        <f t="shared" ca="1" si="2"/>
        <v>0</v>
      </c>
      <c r="K19" s="5">
        <f t="shared" ca="1" si="3"/>
        <v>0</v>
      </c>
      <c r="L19" s="4">
        <f t="shared" ca="1" si="48"/>
        <v>0</v>
      </c>
      <c r="M19" s="13" t="str">
        <f t="shared" ca="1" si="4"/>
        <v/>
      </c>
      <c r="N19" t="str">
        <f t="shared" ca="1" si="4"/>
        <v/>
      </c>
      <c r="O19" t="str">
        <f t="shared" ca="1" si="4"/>
        <v/>
      </c>
      <c r="P19" t="str">
        <f t="shared" ca="1" si="4"/>
        <v/>
      </c>
      <c r="Q19" t="str">
        <f t="shared" ca="1" si="4"/>
        <v/>
      </c>
      <c r="R19" t="str">
        <f t="shared" ca="1" si="4"/>
        <v/>
      </c>
      <c r="S19" t="str">
        <f t="shared" ca="1" si="4"/>
        <v/>
      </c>
      <c r="T19" t="str">
        <f t="shared" ca="1" si="4"/>
        <v/>
      </c>
      <c r="U19" t="str">
        <f t="shared" ca="1" si="4"/>
        <v/>
      </c>
      <c r="V19" t="str">
        <f t="shared" ca="1" si="4"/>
        <v/>
      </c>
      <c r="W19" t="str">
        <f t="shared" ca="1" si="5"/>
        <v/>
      </c>
      <c r="X19" t="str">
        <f t="shared" ca="1" si="5"/>
        <v/>
      </c>
      <c r="Y19" t="str">
        <f t="shared" ca="1" si="5"/>
        <v/>
      </c>
      <c r="Z19" t="str">
        <f t="shared" ca="1" si="5"/>
        <v/>
      </c>
      <c r="AA19" t="str">
        <f t="shared" ca="1" si="5"/>
        <v/>
      </c>
      <c r="AB19" t="str">
        <f t="shared" ca="1" si="5"/>
        <v/>
      </c>
      <c r="AC19" t="str">
        <f t="shared" ca="1" si="5"/>
        <v/>
      </c>
      <c r="AD19" t="str">
        <f t="shared" ca="1" si="5"/>
        <v/>
      </c>
      <c r="AE19" t="str">
        <f t="shared" ca="1" si="5"/>
        <v/>
      </c>
      <c r="AF19" t="str">
        <f t="shared" ca="1" si="5"/>
        <v/>
      </c>
      <c r="AG19" t="str">
        <f t="shared" ca="1" si="6"/>
        <v/>
      </c>
      <c r="AH19" t="str">
        <f t="shared" ca="1" si="6"/>
        <v/>
      </c>
      <c r="AI19" t="str">
        <f t="shared" ca="1" si="6"/>
        <v/>
      </c>
      <c r="AJ19" t="str">
        <f t="shared" ca="1" si="6"/>
        <v/>
      </c>
      <c r="AK19" t="str">
        <f t="shared" ca="1" si="6"/>
        <v/>
      </c>
      <c r="AL19" t="str">
        <f t="shared" ca="1" si="6"/>
        <v/>
      </c>
      <c r="AM19" t="str">
        <f t="shared" ca="1" si="6"/>
        <v/>
      </c>
      <c r="AN19" t="str">
        <f t="shared" ca="1" si="6"/>
        <v/>
      </c>
      <c r="AO19" t="str">
        <f t="shared" ca="1" si="6"/>
        <v/>
      </c>
      <c r="AP19" t="str">
        <f t="shared" ca="1" si="6"/>
        <v/>
      </c>
      <c r="AQ19" t="str">
        <f t="shared" ca="1" si="7"/>
        <v/>
      </c>
      <c r="AR19" t="str">
        <f t="shared" ca="1" si="7"/>
        <v/>
      </c>
      <c r="AS19" t="str">
        <f t="shared" ca="1" si="7"/>
        <v/>
      </c>
      <c r="AT19" t="str">
        <f t="shared" ca="1" si="7"/>
        <v/>
      </c>
      <c r="AU19" t="str">
        <f t="shared" ca="1" si="7"/>
        <v/>
      </c>
      <c r="AV19" t="str">
        <f t="shared" ca="1" si="7"/>
        <v/>
      </c>
      <c r="AW19" t="str">
        <f t="shared" ca="1" si="7"/>
        <v/>
      </c>
      <c r="AX19" s="4">
        <f ca="1">IF(E19="","",MAX(L$8:L19))</f>
        <v>0</v>
      </c>
      <c r="AY19" s="4" t="str">
        <f t="shared" ca="1" si="8"/>
        <v/>
      </c>
      <c r="AZ19" t="str">
        <f t="shared" ca="1" si="9"/>
        <v/>
      </c>
      <c r="BA19" t="str">
        <f ca="1">IF(BA18&lt;&gt;"",BA18,IF(AZ19&lt;&gt;"",MAX(H$9:H19),""))</f>
        <v/>
      </c>
      <c r="BB19" t="str">
        <f ca="1">IF(BB18&lt;&gt;"",BB18,IF(BA19&lt;&gt;"",COUNTIF(G$9:G19,1),""))</f>
        <v/>
      </c>
      <c r="BC19">
        <v>1</v>
      </c>
      <c r="BD19">
        <f t="shared" ca="1" si="10"/>
        <v>1</v>
      </c>
      <c r="BE19">
        <f t="shared" ca="1" si="11"/>
        <v>1</v>
      </c>
      <c r="BF19">
        <f t="shared" ca="1" si="12"/>
        <v>1</v>
      </c>
      <c r="BG19">
        <f t="shared" ca="1" si="13"/>
        <v>1</v>
      </c>
      <c r="BH19">
        <f t="shared" ca="1" si="14"/>
        <v>1</v>
      </c>
      <c r="BI19">
        <f t="shared" ca="1" si="15"/>
        <v>1</v>
      </c>
      <c r="BJ19">
        <f t="shared" ca="1" si="16"/>
        <v>1</v>
      </c>
      <c r="BK19">
        <f t="shared" ca="1" si="17"/>
        <v>1</v>
      </c>
      <c r="BL19">
        <f t="shared" ca="1" si="18"/>
        <v>1</v>
      </c>
      <c r="BM19">
        <f t="shared" ca="1" si="19"/>
        <v>1</v>
      </c>
      <c r="BN19">
        <f t="shared" ca="1" si="20"/>
        <v>1</v>
      </c>
      <c r="BO19">
        <f t="shared" ca="1" si="21"/>
        <v>1</v>
      </c>
      <c r="BP19">
        <f t="shared" ca="1" si="22"/>
        <v>1</v>
      </c>
      <c r="BQ19">
        <f t="shared" ca="1" si="23"/>
        <v>1</v>
      </c>
      <c r="BR19">
        <f t="shared" ca="1" si="24"/>
        <v>1</v>
      </c>
      <c r="BS19">
        <f t="shared" ca="1" si="25"/>
        <v>1</v>
      </c>
      <c r="BT19">
        <f t="shared" ca="1" si="26"/>
        <v>1</v>
      </c>
      <c r="BU19">
        <f t="shared" ca="1" si="27"/>
        <v>1</v>
      </c>
      <c r="BV19">
        <f t="shared" ca="1" si="28"/>
        <v>1</v>
      </c>
      <c r="BW19">
        <f t="shared" ca="1" si="29"/>
        <v>1</v>
      </c>
      <c r="BX19">
        <f t="shared" ca="1" si="30"/>
        <v>2</v>
      </c>
      <c r="BY19">
        <f t="shared" ca="1" si="31"/>
        <v>2</v>
      </c>
      <c r="BZ19">
        <f t="shared" ca="1" si="32"/>
        <v>2</v>
      </c>
      <c r="CA19">
        <f t="shared" ca="1" si="33"/>
        <v>2</v>
      </c>
      <c r="CB19">
        <f t="shared" ca="1" si="34"/>
        <v>2</v>
      </c>
      <c r="CC19">
        <f t="shared" ca="1" si="35"/>
        <v>2</v>
      </c>
      <c r="CD19">
        <f t="shared" ca="1" si="36"/>
        <v>2</v>
      </c>
      <c r="CE19">
        <f t="shared" ca="1" si="37"/>
        <v>2</v>
      </c>
      <c r="CF19">
        <f t="shared" ca="1" si="38"/>
        <v>2</v>
      </c>
      <c r="CG19">
        <f t="shared" ca="1" si="39"/>
        <v>2</v>
      </c>
      <c r="CH19">
        <f t="shared" ca="1" si="40"/>
        <v>2</v>
      </c>
      <c r="CI19">
        <f t="shared" ca="1" si="41"/>
        <v>2</v>
      </c>
      <c r="CJ19">
        <f t="shared" ca="1" si="42"/>
        <v>2</v>
      </c>
      <c r="CK19">
        <f t="shared" ca="1" si="43"/>
        <v>2</v>
      </c>
      <c r="CL19">
        <f t="shared" ca="1" si="44"/>
        <v>2</v>
      </c>
      <c r="CM19">
        <f t="shared" ca="1" si="45"/>
        <v>2</v>
      </c>
      <c r="CN19">
        <f t="shared" ca="1" si="46"/>
        <v>3</v>
      </c>
      <c r="CO19">
        <f ca="1">COUNTIF($E$9:$E18,CO$8)</f>
        <v>0</v>
      </c>
      <c r="CP19">
        <f ca="1">COUNTIF($E$9:$E18,CP$8)</f>
        <v>1</v>
      </c>
      <c r="CQ19">
        <f ca="1">COUNTIF($E$9:$E18,CQ$8)</f>
        <v>1</v>
      </c>
      <c r="CR19">
        <f ca="1">COUNTIF($E$9:$E18,CR$8)</f>
        <v>1</v>
      </c>
      <c r="CS19">
        <f ca="1">COUNTIF($E$9:$E18,CS$8)</f>
        <v>0</v>
      </c>
      <c r="CT19">
        <f ca="1">COUNTIF($E$9:$E18,CT$8)</f>
        <v>0</v>
      </c>
      <c r="CU19">
        <f ca="1">COUNTIF($E$9:$E18,CU$8)</f>
        <v>0</v>
      </c>
      <c r="CV19">
        <f ca="1">COUNTIF($E$9:$E18,CV$8)</f>
        <v>0</v>
      </c>
      <c r="CW19">
        <f ca="1">COUNTIF($E$9:$E18,CW$8)</f>
        <v>0</v>
      </c>
      <c r="CX19">
        <f ca="1">COUNTIF($E$9:$E18,CX$8)</f>
        <v>0</v>
      </c>
      <c r="CY19">
        <f ca="1">COUNTIF($E$9:$E18,CY$8)</f>
        <v>0</v>
      </c>
      <c r="CZ19">
        <f ca="1">COUNTIF($E$9:$E18,CZ$8)</f>
        <v>0</v>
      </c>
      <c r="DA19">
        <f ca="1">COUNTIF($E$9:$E18,DA$8)</f>
        <v>1</v>
      </c>
      <c r="DB19">
        <f ca="1">COUNTIF($E$9:$E18,DB$8)</f>
        <v>0</v>
      </c>
      <c r="DC19">
        <f ca="1">COUNTIF($E$9:$E18,DC$8)</f>
        <v>0</v>
      </c>
      <c r="DD19">
        <f ca="1">COUNTIF($E$9:$E18,DD$8)</f>
        <v>0</v>
      </c>
      <c r="DE19">
        <f ca="1">COUNTIF($E$9:$E18,DE$8)</f>
        <v>0</v>
      </c>
      <c r="DF19">
        <f ca="1">COUNTIF($E$9:$E18,DF$8)</f>
        <v>0</v>
      </c>
      <c r="DG19">
        <f ca="1">COUNTIF($E$9:$E18,DG$8)</f>
        <v>0</v>
      </c>
      <c r="DH19">
        <f ca="1">COUNTIF($E$9:$E18,DH$8)</f>
        <v>0</v>
      </c>
      <c r="DI19">
        <f ca="1">COUNTIF($E$9:$E18,DI$8)</f>
        <v>2</v>
      </c>
      <c r="DJ19">
        <f ca="1">COUNTIF($E$9:$E18,DJ$8)</f>
        <v>0</v>
      </c>
      <c r="DK19">
        <f ca="1">COUNTIF($E$9:$E18,DK$8)</f>
        <v>0</v>
      </c>
      <c r="DL19">
        <f ca="1">COUNTIF($E$9:$E18,DL$8)</f>
        <v>0</v>
      </c>
      <c r="DM19">
        <f ca="1">COUNTIF($E$9:$E18,DM$8)</f>
        <v>0</v>
      </c>
      <c r="DN19">
        <f ca="1">COUNTIF($E$9:$E18,DN$8)</f>
        <v>0</v>
      </c>
      <c r="DO19">
        <f ca="1">COUNTIF($E$9:$E18,DO$8)</f>
        <v>0</v>
      </c>
      <c r="DP19">
        <f ca="1">COUNTIF($E$9:$E18,DP$8)</f>
        <v>0</v>
      </c>
      <c r="DQ19">
        <f ca="1">COUNTIF($E$9:$E18,DQ$8)</f>
        <v>1</v>
      </c>
      <c r="DR19">
        <f ca="1">COUNTIF($E$9:$E18,DR$8)</f>
        <v>0</v>
      </c>
      <c r="DS19">
        <f ca="1">COUNTIF($E$9:$E18,DS$8)</f>
        <v>0</v>
      </c>
      <c r="DT19">
        <f ca="1">COUNTIF($E$9:$E18,DT$8)</f>
        <v>1</v>
      </c>
      <c r="DU19">
        <f ca="1">COUNTIF($E$9:$E18,DU$8)</f>
        <v>0</v>
      </c>
      <c r="DV19">
        <f ca="1">COUNTIF($E$9:$E18,DV$8)</f>
        <v>0</v>
      </c>
      <c r="DW19">
        <f ca="1">COUNTIF($E$9:$E18,DW$8)</f>
        <v>0</v>
      </c>
      <c r="DX19">
        <f ca="1">COUNTIF($E$9:$E18,DX$8)</f>
        <v>0</v>
      </c>
      <c r="DY19">
        <f ca="1">COUNTIF($E$9:$E18,DY$8)</f>
        <v>2</v>
      </c>
    </row>
    <row r="20" spans="4:129" x14ac:dyDescent="0.25">
      <c r="D20" s="4">
        <v>12</v>
      </c>
      <c r="E20" s="5">
        <f t="shared" ca="1" si="0"/>
        <v>17</v>
      </c>
      <c r="F20" s="4">
        <f ca="1">IF(E20="","",COUNTIF(E$9:E19,E20))</f>
        <v>0</v>
      </c>
      <c r="G20" s="4">
        <f ca="1">IF(E19="","",IF(AND($B$10=$EA$2,COUNTIF(G$9:G19,1)=0,COUNTIF(F$9:F19,B$5)&gt;0),0,IF(D20&lt;B$6,0,IF(OR(I20&lt;B$7,I20&gt;B$8),0,1))))</f>
        <v>0</v>
      </c>
      <c r="H20" s="4">
        <f t="shared" ca="1" si="47"/>
        <v>1</v>
      </c>
      <c r="I20" s="4">
        <f t="shared" ca="1" si="1"/>
        <v>2</v>
      </c>
      <c r="J20" s="4">
        <f t="shared" ca="1" si="2"/>
        <v>0</v>
      </c>
      <c r="K20" s="5">
        <f t="shared" ca="1" si="3"/>
        <v>0</v>
      </c>
      <c r="L20" s="4">
        <f t="shared" ca="1" si="48"/>
        <v>0</v>
      </c>
      <c r="M20" s="13" t="str">
        <f t="shared" ref="M20:V29" ca="1" si="49">IF($G20=0,"",IF(M$2&gt;=$CN20,"",LOOKUP(M$2,$BC20:$CM20,$BC$8:$CM$8)))</f>
        <v/>
      </c>
      <c r="N20" t="str">
        <f t="shared" ca="1" si="49"/>
        <v/>
      </c>
      <c r="O20" t="str">
        <f t="shared" ca="1" si="49"/>
        <v/>
      </c>
      <c r="P20" t="str">
        <f t="shared" ca="1" si="49"/>
        <v/>
      </c>
      <c r="Q20" t="str">
        <f t="shared" ca="1" si="49"/>
        <v/>
      </c>
      <c r="R20" t="str">
        <f t="shared" ca="1" si="49"/>
        <v/>
      </c>
      <c r="S20" t="str">
        <f t="shared" ca="1" si="49"/>
        <v/>
      </c>
      <c r="T20" t="str">
        <f t="shared" ca="1" si="49"/>
        <v/>
      </c>
      <c r="U20" t="str">
        <f t="shared" ca="1" si="49"/>
        <v/>
      </c>
      <c r="V20" t="str">
        <f t="shared" ca="1" si="49"/>
        <v/>
      </c>
      <c r="W20" t="str">
        <f t="shared" ref="W20:AF29" ca="1" si="50">IF($G20=0,"",IF(W$2&gt;=$CN20,"",LOOKUP(W$2,$BC20:$CM20,$BC$8:$CM$8)))</f>
        <v/>
      </c>
      <c r="X20" t="str">
        <f t="shared" ca="1" si="50"/>
        <v/>
      </c>
      <c r="Y20" t="str">
        <f t="shared" ca="1" si="50"/>
        <v/>
      </c>
      <c r="Z20" t="str">
        <f t="shared" ca="1" si="50"/>
        <v/>
      </c>
      <c r="AA20" t="str">
        <f t="shared" ca="1" si="50"/>
        <v/>
      </c>
      <c r="AB20" t="str">
        <f t="shared" ca="1" si="50"/>
        <v/>
      </c>
      <c r="AC20" t="str">
        <f t="shared" ca="1" si="50"/>
        <v/>
      </c>
      <c r="AD20" t="str">
        <f t="shared" ca="1" si="50"/>
        <v/>
      </c>
      <c r="AE20" t="str">
        <f t="shared" ca="1" si="50"/>
        <v/>
      </c>
      <c r="AF20" t="str">
        <f t="shared" ca="1" si="50"/>
        <v/>
      </c>
      <c r="AG20" t="str">
        <f t="shared" ref="AG20:AP29" ca="1" si="51">IF($G20=0,"",IF(AG$2&gt;=$CN20,"",LOOKUP(AG$2,$BC20:$CM20,$BC$8:$CM$8)))</f>
        <v/>
      </c>
      <c r="AH20" t="str">
        <f t="shared" ca="1" si="51"/>
        <v/>
      </c>
      <c r="AI20" t="str">
        <f t="shared" ca="1" si="51"/>
        <v/>
      </c>
      <c r="AJ20" t="str">
        <f t="shared" ca="1" si="51"/>
        <v/>
      </c>
      <c r="AK20" t="str">
        <f t="shared" ca="1" si="51"/>
        <v/>
      </c>
      <c r="AL20" t="str">
        <f t="shared" ca="1" si="51"/>
        <v/>
      </c>
      <c r="AM20" t="str">
        <f t="shared" ca="1" si="51"/>
        <v/>
      </c>
      <c r="AN20" t="str">
        <f t="shared" ca="1" si="51"/>
        <v/>
      </c>
      <c r="AO20" t="str">
        <f t="shared" ca="1" si="51"/>
        <v/>
      </c>
      <c r="AP20" t="str">
        <f t="shared" ca="1" si="51"/>
        <v/>
      </c>
      <c r="AQ20" t="str">
        <f t="shared" ref="AQ20:AW29" ca="1" si="52">IF($G20=0,"",IF(AQ$2&gt;=$CN20,"",LOOKUP(AQ$2,$BC20:$CM20,$BC$8:$CM$8)))</f>
        <v/>
      </c>
      <c r="AR20" t="str">
        <f t="shared" ca="1" si="52"/>
        <v/>
      </c>
      <c r="AS20" t="str">
        <f t="shared" ca="1" si="52"/>
        <v/>
      </c>
      <c r="AT20" t="str">
        <f t="shared" ca="1" si="52"/>
        <v/>
      </c>
      <c r="AU20" t="str">
        <f t="shared" ca="1" si="52"/>
        <v/>
      </c>
      <c r="AV20" t="str">
        <f t="shared" ca="1" si="52"/>
        <v/>
      </c>
      <c r="AW20" t="str">
        <f t="shared" ca="1" si="52"/>
        <v/>
      </c>
      <c r="AX20" s="4">
        <f ca="1">IF(E20="","",MAX(L$8:L20))</f>
        <v>0</v>
      </c>
      <c r="AY20" s="4" t="str">
        <f t="shared" ca="1" si="8"/>
        <v/>
      </c>
      <c r="AZ20" t="str">
        <f t="shared" ca="1" si="9"/>
        <v/>
      </c>
      <c r="BA20" t="str">
        <f ca="1">IF(BA19&lt;&gt;"",BA19,IF(AZ20&lt;&gt;"",MAX(H$9:H20),""))</f>
        <v/>
      </c>
      <c r="BB20" t="str">
        <f ca="1">IF(BB19&lt;&gt;"",BB19,IF(BA20&lt;&gt;"",COUNTIF(G$9:G20,1),""))</f>
        <v/>
      </c>
      <c r="BC20">
        <v>1</v>
      </c>
      <c r="BD20">
        <f t="shared" ca="1" si="10"/>
        <v>1</v>
      </c>
      <c r="BE20">
        <f t="shared" ca="1" si="11"/>
        <v>1</v>
      </c>
      <c r="BF20">
        <f t="shared" ca="1" si="12"/>
        <v>1</v>
      </c>
      <c r="BG20">
        <f t="shared" ca="1" si="13"/>
        <v>1</v>
      </c>
      <c r="BH20">
        <f t="shared" ca="1" si="14"/>
        <v>1</v>
      </c>
      <c r="BI20">
        <f t="shared" ca="1" si="15"/>
        <v>1</v>
      </c>
      <c r="BJ20">
        <f t="shared" ca="1" si="16"/>
        <v>1</v>
      </c>
      <c r="BK20">
        <f t="shared" ca="1" si="17"/>
        <v>1</v>
      </c>
      <c r="BL20">
        <f t="shared" ca="1" si="18"/>
        <v>1</v>
      </c>
      <c r="BM20">
        <f t="shared" ca="1" si="19"/>
        <v>1</v>
      </c>
      <c r="BN20">
        <f t="shared" ca="1" si="20"/>
        <v>1</v>
      </c>
      <c r="BO20">
        <f t="shared" ca="1" si="21"/>
        <v>1</v>
      </c>
      <c r="BP20">
        <f t="shared" ca="1" si="22"/>
        <v>1</v>
      </c>
      <c r="BQ20">
        <f t="shared" ca="1" si="23"/>
        <v>1</v>
      </c>
      <c r="BR20">
        <f t="shared" ca="1" si="24"/>
        <v>1</v>
      </c>
      <c r="BS20">
        <f t="shared" ca="1" si="25"/>
        <v>1</v>
      </c>
      <c r="BT20">
        <f t="shared" ca="1" si="26"/>
        <v>1</v>
      </c>
      <c r="BU20">
        <f t="shared" ca="1" si="27"/>
        <v>1</v>
      </c>
      <c r="BV20">
        <f t="shared" ca="1" si="28"/>
        <v>1</v>
      </c>
      <c r="BW20">
        <f t="shared" ca="1" si="29"/>
        <v>1</v>
      </c>
      <c r="BX20">
        <f t="shared" ca="1" si="30"/>
        <v>2</v>
      </c>
      <c r="BY20">
        <f t="shared" ca="1" si="31"/>
        <v>2</v>
      </c>
      <c r="BZ20">
        <f t="shared" ca="1" si="32"/>
        <v>2</v>
      </c>
      <c r="CA20">
        <f t="shared" ca="1" si="33"/>
        <v>2</v>
      </c>
      <c r="CB20">
        <f t="shared" ca="1" si="34"/>
        <v>2</v>
      </c>
      <c r="CC20">
        <f t="shared" ca="1" si="35"/>
        <v>2</v>
      </c>
      <c r="CD20">
        <f t="shared" ca="1" si="36"/>
        <v>2</v>
      </c>
      <c r="CE20">
        <f t="shared" ca="1" si="37"/>
        <v>2</v>
      </c>
      <c r="CF20">
        <f t="shared" ca="1" si="38"/>
        <v>2</v>
      </c>
      <c r="CG20">
        <f t="shared" ca="1" si="39"/>
        <v>2</v>
      </c>
      <c r="CH20">
        <f t="shared" ca="1" si="40"/>
        <v>2</v>
      </c>
      <c r="CI20">
        <f t="shared" ca="1" si="41"/>
        <v>2</v>
      </c>
      <c r="CJ20">
        <f t="shared" ca="1" si="42"/>
        <v>2</v>
      </c>
      <c r="CK20">
        <f t="shared" ca="1" si="43"/>
        <v>2</v>
      </c>
      <c r="CL20">
        <f t="shared" ca="1" si="44"/>
        <v>2</v>
      </c>
      <c r="CM20">
        <f t="shared" ca="1" si="45"/>
        <v>2</v>
      </c>
      <c r="CN20">
        <f t="shared" ca="1" si="46"/>
        <v>3</v>
      </c>
      <c r="CO20">
        <f ca="1">COUNTIF($E$9:$E19,CO$8)</f>
        <v>0</v>
      </c>
      <c r="CP20">
        <f ca="1">COUNTIF($E$9:$E19,CP$8)</f>
        <v>1</v>
      </c>
      <c r="CQ20">
        <f ca="1">COUNTIF($E$9:$E19,CQ$8)</f>
        <v>1</v>
      </c>
      <c r="CR20">
        <f ca="1">COUNTIF($E$9:$E19,CR$8)</f>
        <v>1</v>
      </c>
      <c r="CS20">
        <f ca="1">COUNTIF($E$9:$E19,CS$8)</f>
        <v>0</v>
      </c>
      <c r="CT20">
        <f ca="1">COUNTIF($E$9:$E19,CT$8)</f>
        <v>1</v>
      </c>
      <c r="CU20">
        <f ca="1">COUNTIF($E$9:$E19,CU$8)</f>
        <v>0</v>
      </c>
      <c r="CV20">
        <f ca="1">COUNTIF($E$9:$E19,CV$8)</f>
        <v>0</v>
      </c>
      <c r="CW20">
        <f ca="1">COUNTIF($E$9:$E19,CW$8)</f>
        <v>0</v>
      </c>
      <c r="CX20">
        <f ca="1">COUNTIF($E$9:$E19,CX$8)</f>
        <v>0</v>
      </c>
      <c r="CY20">
        <f ca="1">COUNTIF($E$9:$E19,CY$8)</f>
        <v>0</v>
      </c>
      <c r="CZ20">
        <f ca="1">COUNTIF($E$9:$E19,CZ$8)</f>
        <v>0</v>
      </c>
      <c r="DA20">
        <f ca="1">COUNTIF($E$9:$E19,DA$8)</f>
        <v>1</v>
      </c>
      <c r="DB20">
        <f ca="1">COUNTIF($E$9:$E19,DB$8)</f>
        <v>0</v>
      </c>
      <c r="DC20">
        <f ca="1">COUNTIF($E$9:$E19,DC$8)</f>
        <v>0</v>
      </c>
      <c r="DD20">
        <f ca="1">COUNTIF($E$9:$E19,DD$8)</f>
        <v>0</v>
      </c>
      <c r="DE20">
        <f ca="1">COUNTIF($E$9:$E19,DE$8)</f>
        <v>0</v>
      </c>
      <c r="DF20">
        <f ca="1">COUNTIF($E$9:$E19,DF$8)</f>
        <v>0</v>
      </c>
      <c r="DG20">
        <f ca="1">COUNTIF($E$9:$E19,DG$8)</f>
        <v>0</v>
      </c>
      <c r="DH20">
        <f ca="1">COUNTIF($E$9:$E19,DH$8)</f>
        <v>0</v>
      </c>
      <c r="DI20">
        <f ca="1">COUNTIF($E$9:$E19,DI$8)</f>
        <v>2</v>
      </c>
      <c r="DJ20">
        <f ca="1">COUNTIF($E$9:$E19,DJ$8)</f>
        <v>0</v>
      </c>
      <c r="DK20">
        <f ca="1">COUNTIF($E$9:$E19,DK$8)</f>
        <v>0</v>
      </c>
      <c r="DL20">
        <f ca="1">COUNTIF($E$9:$E19,DL$8)</f>
        <v>0</v>
      </c>
      <c r="DM20">
        <f ca="1">COUNTIF($E$9:$E19,DM$8)</f>
        <v>0</v>
      </c>
      <c r="DN20">
        <f ca="1">COUNTIF($E$9:$E19,DN$8)</f>
        <v>0</v>
      </c>
      <c r="DO20">
        <f ca="1">COUNTIF($E$9:$E19,DO$8)</f>
        <v>0</v>
      </c>
      <c r="DP20">
        <f ca="1">COUNTIF($E$9:$E19,DP$8)</f>
        <v>0</v>
      </c>
      <c r="DQ20">
        <f ca="1">COUNTIF($E$9:$E19,DQ$8)</f>
        <v>1</v>
      </c>
      <c r="DR20">
        <f ca="1">COUNTIF($E$9:$E19,DR$8)</f>
        <v>0</v>
      </c>
      <c r="DS20">
        <f ca="1">COUNTIF($E$9:$E19,DS$8)</f>
        <v>0</v>
      </c>
      <c r="DT20">
        <f ca="1">COUNTIF($E$9:$E19,DT$8)</f>
        <v>1</v>
      </c>
      <c r="DU20">
        <f ca="1">COUNTIF($E$9:$E19,DU$8)</f>
        <v>0</v>
      </c>
      <c r="DV20">
        <f ca="1">COUNTIF($E$9:$E19,DV$8)</f>
        <v>0</v>
      </c>
      <c r="DW20">
        <f ca="1">COUNTIF($E$9:$E19,DW$8)</f>
        <v>0</v>
      </c>
      <c r="DX20">
        <f ca="1">COUNTIF($E$9:$E19,DX$8)</f>
        <v>0</v>
      </c>
      <c r="DY20">
        <f ca="1">COUNTIF($E$9:$E19,DY$8)</f>
        <v>2</v>
      </c>
    </row>
    <row r="21" spans="4:129" x14ac:dyDescent="0.25">
      <c r="D21" s="4">
        <v>13</v>
      </c>
      <c r="E21" s="5">
        <f t="shared" ca="1" si="0"/>
        <v>26</v>
      </c>
      <c r="F21" s="4">
        <f ca="1">IF(E21="","",COUNTIF(E$9:E20,E21))</f>
        <v>0</v>
      </c>
      <c r="G21" s="4">
        <f ca="1">IF(E20="","",IF(AND($B$10=$EA$2,COUNTIF(G$9:G20,1)=0,COUNTIF(F$9:F20,B$5)&gt;0),0,IF(D21&lt;B$6,0,IF(OR(I21&lt;B$7,I21&gt;B$8),0,1))))</f>
        <v>0</v>
      </c>
      <c r="H21" s="4">
        <f t="shared" ca="1" si="47"/>
        <v>1</v>
      </c>
      <c r="I21" s="4">
        <f t="shared" ca="1" si="1"/>
        <v>2</v>
      </c>
      <c r="J21" s="4">
        <f t="shared" ca="1" si="2"/>
        <v>0</v>
      </c>
      <c r="K21" s="5">
        <f t="shared" ca="1" si="3"/>
        <v>0</v>
      </c>
      <c r="L21" s="4">
        <f t="shared" ca="1" si="48"/>
        <v>0</v>
      </c>
      <c r="M21" s="13" t="str">
        <f t="shared" ca="1" si="49"/>
        <v/>
      </c>
      <c r="N21" t="str">
        <f t="shared" ca="1" si="49"/>
        <v/>
      </c>
      <c r="O21" t="str">
        <f t="shared" ca="1" si="49"/>
        <v/>
      </c>
      <c r="P21" t="str">
        <f t="shared" ca="1" si="49"/>
        <v/>
      </c>
      <c r="Q21" t="str">
        <f t="shared" ca="1" si="49"/>
        <v/>
      </c>
      <c r="R21" t="str">
        <f t="shared" ca="1" si="49"/>
        <v/>
      </c>
      <c r="S21" t="str">
        <f t="shared" ca="1" si="49"/>
        <v/>
      </c>
      <c r="T21" t="str">
        <f t="shared" ca="1" si="49"/>
        <v/>
      </c>
      <c r="U21" t="str">
        <f t="shared" ca="1" si="49"/>
        <v/>
      </c>
      <c r="V21" t="str">
        <f t="shared" ca="1" si="49"/>
        <v/>
      </c>
      <c r="W21" t="str">
        <f t="shared" ca="1" si="50"/>
        <v/>
      </c>
      <c r="X21" t="str">
        <f t="shared" ca="1" si="50"/>
        <v/>
      </c>
      <c r="Y21" t="str">
        <f t="shared" ca="1" si="50"/>
        <v/>
      </c>
      <c r="Z21" t="str">
        <f t="shared" ca="1" si="50"/>
        <v/>
      </c>
      <c r="AA21" t="str">
        <f t="shared" ca="1" si="50"/>
        <v/>
      </c>
      <c r="AB21" t="str">
        <f t="shared" ca="1" si="50"/>
        <v/>
      </c>
      <c r="AC21" t="str">
        <f t="shared" ca="1" si="50"/>
        <v/>
      </c>
      <c r="AD21" t="str">
        <f t="shared" ca="1" si="50"/>
        <v/>
      </c>
      <c r="AE21" t="str">
        <f t="shared" ca="1" si="50"/>
        <v/>
      </c>
      <c r="AF21" t="str">
        <f t="shared" ca="1" si="50"/>
        <v/>
      </c>
      <c r="AG21" t="str">
        <f t="shared" ca="1" si="51"/>
        <v/>
      </c>
      <c r="AH21" t="str">
        <f t="shared" ca="1" si="51"/>
        <v/>
      </c>
      <c r="AI21" t="str">
        <f t="shared" ca="1" si="51"/>
        <v/>
      </c>
      <c r="AJ21" t="str">
        <f t="shared" ca="1" si="51"/>
        <v/>
      </c>
      <c r="AK21" t="str">
        <f t="shared" ca="1" si="51"/>
        <v/>
      </c>
      <c r="AL21" t="str">
        <f t="shared" ca="1" si="51"/>
        <v/>
      </c>
      <c r="AM21" t="str">
        <f t="shared" ca="1" si="51"/>
        <v/>
      </c>
      <c r="AN21" t="str">
        <f t="shared" ca="1" si="51"/>
        <v/>
      </c>
      <c r="AO21" t="str">
        <f t="shared" ca="1" si="51"/>
        <v/>
      </c>
      <c r="AP21" t="str">
        <f t="shared" ca="1" si="51"/>
        <v/>
      </c>
      <c r="AQ21" t="str">
        <f t="shared" ca="1" si="52"/>
        <v/>
      </c>
      <c r="AR21" t="str">
        <f t="shared" ca="1" si="52"/>
        <v/>
      </c>
      <c r="AS21" t="str">
        <f t="shared" ca="1" si="52"/>
        <v/>
      </c>
      <c r="AT21" t="str">
        <f t="shared" ca="1" si="52"/>
        <v/>
      </c>
      <c r="AU21" t="str">
        <f t="shared" ca="1" si="52"/>
        <v/>
      </c>
      <c r="AV21" t="str">
        <f t="shared" ca="1" si="52"/>
        <v/>
      </c>
      <c r="AW21" t="str">
        <f t="shared" ca="1" si="52"/>
        <v/>
      </c>
      <c r="AX21" s="4">
        <f ca="1">IF(E21="","",MAX(L$8:L21))</f>
        <v>0</v>
      </c>
      <c r="AY21" s="4" t="str">
        <f t="shared" ca="1" si="8"/>
        <v/>
      </c>
      <c r="AZ21" t="str">
        <f t="shared" ca="1" si="9"/>
        <v/>
      </c>
      <c r="BA21" t="str">
        <f ca="1">IF(BA20&lt;&gt;"",BA20,IF(AZ21&lt;&gt;"",MAX(H$9:H21),""))</f>
        <v/>
      </c>
      <c r="BB21" t="str">
        <f ca="1">IF(BB20&lt;&gt;"",BB20,IF(BA21&lt;&gt;"",COUNTIF(G$9:G21,1),""))</f>
        <v/>
      </c>
      <c r="BC21">
        <v>1</v>
      </c>
      <c r="BD21">
        <f t="shared" ca="1" si="10"/>
        <v>1</v>
      </c>
      <c r="BE21">
        <f t="shared" ca="1" si="11"/>
        <v>1</v>
      </c>
      <c r="BF21">
        <f t="shared" ca="1" si="12"/>
        <v>1</v>
      </c>
      <c r="BG21">
        <f t="shared" ca="1" si="13"/>
        <v>1</v>
      </c>
      <c r="BH21">
        <f t="shared" ca="1" si="14"/>
        <v>1</v>
      </c>
      <c r="BI21">
        <f t="shared" ca="1" si="15"/>
        <v>1</v>
      </c>
      <c r="BJ21">
        <f t="shared" ca="1" si="16"/>
        <v>1</v>
      </c>
      <c r="BK21">
        <f t="shared" ca="1" si="17"/>
        <v>1</v>
      </c>
      <c r="BL21">
        <f t="shared" ca="1" si="18"/>
        <v>1</v>
      </c>
      <c r="BM21">
        <f t="shared" ca="1" si="19"/>
        <v>1</v>
      </c>
      <c r="BN21">
        <f t="shared" ca="1" si="20"/>
        <v>1</v>
      </c>
      <c r="BO21">
        <f t="shared" ca="1" si="21"/>
        <v>1</v>
      </c>
      <c r="BP21">
        <f t="shared" ca="1" si="22"/>
        <v>1</v>
      </c>
      <c r="BQ21">
        <f t="shared" ca="1" si="23"/>
        <v>1</v>
      </c>
      <c r="BR21">
        <f t="shared" ca="1" si="24"/>
        <v>1</v>
      </c>
      <c r="BS21">
        <f t="shared" ca="1" si="25"/>
        <v>1</v>
      </c>
      <c r="BT21">
        <f t="shared" ca="1" si="26"/>
        <v>1</v>
      </c>
      <c r="BU21">
        <f t="shared" ca="1" si="27"/>
        <v>1</v>
      </c>
      <c r="BV21">
        <f t="shared" ca="1" si="28"/>
        <v>1</v>
      </c>
      <c r="BW21">
        <f t="shared" ca="1" si="29"/>
        <v>1</v>
      </c>
      <c r="BX21">
        <f t="shared" ca="1" si="30"/>
        <v>2</v>
      </c>
      <c r="BY21">
        <f t="shared" ca="1" si="31"/>
        <v>2</v>
      </c>
      <c r="BZ21">
        <f t="shared" ca="1" si="32"/>
        <v>2</v>
      </c>
      <c r="CA21">
        <f t="shared" ca="1" si="33"/>
        <v>2</v>
      </c>
      <c r="CB21">
        <f t="shared" ca="1" si="34"/>
        <v>2</v>
      </c>
      <c r="CC21">
        <f t="shared" ca="1" si="35"/>
        <v>2</v>
      </c>
      <c r="CD21">
        <f t="shared" ca="1" si="36"/>
        <v>2</v>
      </c>
      <c r="CE21">
        <f t="shared" ca="1" si="37"/>
        <v>2</v>
      </c>
      <c r="CF21">
        <f t="shared" ca="1" si="38"/>
        <v>2</v>
      </c>
      <c r="CG21">
        <f t="shared" ca="1" si="39"/>
        <v>2</v>
      </c>
      <c r="CH21">
        <f t="shared" ca="1" si="40"/>
        <v>2</v>
      </c>
      <c r="CI21">
        <f t="shared" ca="1" si="41"/>
        <v>2</v>
      </c>
      <c r="CJ21">
        <f t="shared" ca="1" si="42"/>
        <v>2</v>
      </c>
      <c r="CK21">
        <f t="shared" ca="1" si="43"/>
        <v>2</v>
      </c>
      <c r="CL21">
        <f t="shared" ca="1" si="44"/>
        <v>2</v>
      </c>
      <c r="CM21">
        <f t="shared" ca="1" si="45"/>
        <v>2</v>
      </c>
      <c r="CN21">
        <f t="shared" ca="1" si="46"/>
        <v>3</v>
      </c>
      <c r="CO21">
        <f ca="1">COUNTIF($E$9:$E20,CO$8)</f>
        <v>0</v>
      </c>
      <c r="CP21">
        <f ca="1">COUNTIF($E$9:$E20,CP$8)</f>
        <v>1</v>
      </c>
      <c r="CQ21">
        <f ca="1">COUNTIF($E$9:$E20,CQ$8)</f>
        <v>1</v>
      </c>
      <c r="CR21">
        <f ca="1">COUNTIF($E$9:$E20,CR$8)</f>
        <v>1</v>
      </c>
      <c r="CS21">
        <f ca="1">COUNTIF($E$9:$E20,CS$8)</f>
        <v>0</v>
      </c>
      <c r="CT21">
        <f ca="1">COUNTIF($E$9:$E20,CT$8)</f>
        <v>1</v>
      </c>
      <c r="CU21">
        <f ca="1">COUNTIF($E$9:$E20,CU$8)</f>
        <v>0</v>
      </c>
      <c r="CV21">
        <f ca="1">COUNTIF($E$9:$E20,CV$8)</f>
        <v>0</v>
      </c>
      <c r="CW21">
        <f ca="1">COUNTIF($E$9:$E20,CW$8)</f>
        <v>0</v>
      </c>
      <c r="CX21">
        <f ca="1">COUNTIF($E$9:$E20,CX$8)</f>
        <v>0</v>
      </c>
      <c r="CY21">
        <f ca="1">COUNTIF($E$9:$E20,CY$8)</f>
        <v>0</v>
      </c>
      <c r="CZ21">
        <f ca="1">COUNTIF($E$9:$E20,CZ$8)</f>
        <v>0</v>
      </c>
      <c r="DA21">
        <f ca="1">COUNTIF($E$9:$E20,DA$8)</f>
        <v>1</v>
      </c>
      <c r="DB21">
        <f ca="1">COUNTIF($E$9:$E20,DB$8)</f>
        <v>0</v>
      </c>
      <c r="DC21">
        <f ca="1">COUNTIF($E$9:$E20,DC$8)</f>
        <v>0</v>
      </c>
      <c r="DD21">
        <f ca="1">COUNTIF($E$9:$E20,DD$8)</f>
        <v>0</v>
      </c>
      <c r="DE21">
        <f ca="1">COUNTIF($E$9:$E20,DE$8)</f>
        <v>0</v>
      </c>
      <c r="DF21">
        <f ca="1">COUNTIF($E$9:$E20,DF$8)</f>
        <v>1</v>
      </c>
      <c r="DG21">
        <f ca="1">COUNTIF($E$9:$E20,DG$8)</f>
        <v>0</v>
      </c>
      <c r="DH21">
        <f ca="1">COUNTIF($E$9:$E20,DH$8)</f>
        <v>0</v>
      </c>
      <c r="DI21">
        <f ca="1">COUNTIF($E$9:$E20,DI$8)</f>
        <v>2</v>
      </c>
      <c r="DJ21">
        <f ca="1">COUNTIF($E$9:$E20,DJ$8)</f>
        <v>0</v>
      </c>
      <c r="DK21">
        <f ca="1">COUNTIF($E$9:$E20,DK$8)</f>
        <v>0</v>
      </c>
      <c r="DL21">
        <f ca="1">COUNTIF($E$9:$E20,DL$8)</f>
        <v>0</v>
      </c>
      <c r="DM21">
        <f ca="1">COUNTIF($E$9:$E20,DM$8)</f>
        <v>0</v>
      </c>
      <c r="DN21">
        <f ca="1">COUNTIF($E$9:$E20,DN$8)</f>
        <v>0</v>
      </c>
      <c r="DO21">
        <f ca="1">COUNTIF($E$9:$E20,DO$8)</f>
        <v>0</v>
      </c>
      <c r="DP21">
        <f ca="1">COUNTIF($E$9:$E20,DP$8)</f>
        <v>0</v>
      </c>
      <c r="DQ21">
        <f ca="1">COUNTIF($E$9:$E20,DQ$8)</f>
        <v>1</v>
      </c>
      <c r="DR21">
        <f ca="1">COUNTIF($E$9:$E20,DR$8)</f>
        <v>0</v>
      </c>
      <c r="DS21">
        <f ca="1">COUNTIF($E$9:$E20,DS$8)</f>
        <v>0</v>
      </c>
      <c r="DT21">
        <f ca="1">COUNTIF($E$9:$E20,DT$8)</f>
        <v>1</v>
      </c>
      <c r="DU21">
        <f ca="1">COUNTIF($E$9:$E20,DU$8)</f>
        <v>0</v>
      </c>
      <c r="DV21">
        <f ca="1">COUNTIF($E$9:$E20,DV$8)</f>
        <v>0</v>
      </c>
      <c r="DW21">
        <f ca="1">COUNTIF($E$9:$E20,DW$8)</f>
        <v>0</v>
      </c>
      <c r="DX21">
        <f ca="1">COUNTIF($E$9:$E20,DX$8)</f>
        <v>0</v>
      </c>
      <c r="DY21">
        <f ca="1">COUNTIF($E$9:$E20,DY$8)</f>
        <v>2</v>
      </c>
    </row>
    <row r="22" spans="4:129" x14ac:dyDescent="0.25">
      <c r="D22" s="4">
        <v>14</v>
      </c>
      <c r="E22" s="5">
        <f t="shared" ca="1" si="0"/>
        <v>32</v>
      </c>
      <c r="F22" s="4">
        <f ca="1">IF(E22="","",COUNTIF(E$9:E21,E22))</f>
        <v>0</v>
      </c>
      <c r="G22" s="4">
        <f ca="1">IF(E21="","",IF(AND($B$10=$EA$2,COUNTIF(G$9:G21,1)=0,COUNTIF(F$9:F21,B$5)&gt;0),0,IF(D22&lt;B$6,0,IF(OR(I22&lt;B$7,I22&gt;B$8),0,1))))</f>
        <v>0</v>
      </c>
      <c r="H22" s="4">
        <f t="shared" ca="1" si="47"/>
        <v>1</v>
      </c>
      <c r="I22" s="4">
        <f t="shared" ca="1" si="1"/>
        <v>2</v>
      </c>
      <c r="J22" s="4">
        <f t="shared" ca="1" si="2"/>
        <v>0</v>
      </c>
      <c r="K22" s="5">
        <f t="shared" ca="1" si="3"/>
        <v>0</v>
      </c>
      <c r="L22" s="4">
        <f t="shared" ca="1" si="48"/>
        <v>0</v>
      </c>
      <c r="M22" s="13" t="str">
        <f t="shared" ca="1" si="49"/>
        <v/>
      </c>
      <c r="N22" t="str">
        <f t="shared" ca="1" si="49"/>
        <v/>
      </c>
      <c r="O22" t="str">
        <f t="shared" ca="1" si="49"/>
        <v/>
      </c>
      <c r="P22" t="str">
        <f t="shared" ca="1" si="49"/>
        <v/>
      </c>
      <c r="Q22" t="str">
        <f t="shared" ca="1" si="49"/>
        <v/>
      </c>
      <c r="R22" t="str">
        <f t="shared" ca="1" si="49"/>
        <v/>
      </c>
      <c r="S22" t="str">
        <f t="shared" ca="1" si="49"/>
        <v/>
      </c>
      <c r="T22" t="str">
        <f t="shared" ca="1" si="49"/>
        <v/>
      </c>
      <c r="U22" t="str">
        <f t="shared" ca="1" si="49"/>
        <v/>
      </c>
      <c r="V22" t="str">
        <f t="shared" ca="1" si="49"/>
        <v/>
      </c>
      <c r="W22" t="str">
        <f t="shared" ca="1" si="50"/>
        <v/>
      </c>
      <c r="X22" t="str">
        <f t="shared" ca="1" si="50"/>
        <v/>
      </c>
      <c r="Y22" t="str">
        <f t="shared" ca="1" si="50"/>
        <v/>
      </c>
      <c r="Z22" t="str">
        <f t="shared" ca="1" si="50"/>
        <v/>
      </c>
      <c r="AA22" t="str">
        <f t="shared" ca="1" si="50"/>
        <v/>
      </c>
      <c r="AB22" t="str">
        <f t="shared" ca="1" si="50"/>
        <v/>
      </c>
      <c r="AC22" t="str">
        <f t="shared" ca="1" si="50"/>
        <v/>
      </c>
      <c r="AD22" t="str">
        <f t="shared" ca="1" si="50"/>
        <v/>
      </c>
      <c r="AE22" t="str">
        <f t="shared" ca="1" si="50"/>
        <v/>
      </c>
      <c r="AF22" t="str">
        <f t="shared" ca="1" si="50"/>
        <v/>
      </c>
      <c r="AG22" t="str">
        <f t="shared" ca="1" si="51"/>
        <v/>
      </c>
      <c r="AH22" t="str">
        <f t="shared" ca="1" si="51"/>
        <v/>
      </c>
      <c r="AI22" t="str">
        <f t="shared" ca="1" si="51"/>
        <v/>
      </c>
      <c r="AJ22" t="str">
        <f t="shared" ca="1" si="51"/>
        <v/>
      </c>
      <c r="AK22" t="str">
        <f t="shared" ca="1" si="51"/>
        <v/>
      </c>
      <c r="AL22" t="str">
        <f t="shared" ca="1" si="51"/>
        <v/>
      </c>
      <c r="AM22" t="str">
        <f t="shared" ca="1" si="51"/>
        <v/>
      </c>
      <c r="AN22" t="str">
        <f t="shared" ca="1" si="51"/>
        <v/>
      </c>
      <c r="AO22" t="str">
        <f t="shared" ca="1" si="51"/>
        <v/>
      </c>
      <c r="AP22" t="str">
        <f t="shared" ca="1" si="51"/>
        <v/>
      </c>
      <c r="AQ22" t="str">
        <f t="shared" ca="1" si="52"/>
        <v/>
      </c>
      <c r="AR22" t="str">
        <f t="shared" ca="1" si="52"/>
        <v/>
      </c>
      <c r="AS22" t="str">
        <f t="shared" ca="1" si="52"/>
        <v/>
      </c>
      <c r="AT22" t="str">
        <f t="shared" ca="1" si="52"/>
        <v/>
      </c>
      <c r="AU22" t="str">
        <f t="shared" ca="1" si="52"/>
        <v/>
      </c>
      <c r="AV22" t="str">
        <f t="shared" ca="1" si="52"/>
        <v/>
      </c>
      <c r="AW22" t="str">
        <f t="shared" ca="1" si="52"/>
        <v/>
      </c>
      <c r="AX22" s="4">
        <f ca="1">IF(E22="","",MAX(L$8:L22))</f>
        <v>0</v>
      </c>
      <c r="AY22" s="4" t="str">
        <f t="shared" ca="1" si="8"/>
        <v/>
      </c>
      <c r="AZ22" t="str">
        <f t="shared" ca="1" si="9"/>
        <v/>
      </c>
      <c r="BA22" t="str">
        <f ca="1">IF(BA21&lt;&gt;"",BA21,IF(AZ22&lt;&gt;"",MAX(H$9:H22),""))</f>
        <v/>
      </c>
      <c r="BB22" t="str">
        <f ca="1">IF(BB21&lt;&gt;"",BB21,IF(BA22&lt;&gt;"",COUNTIF(G$9:G22,1),""))</f>
        <v/>
      </c>
      <c r="BC22">
        <v>1</v>
      </c>
      <c r="BD22">
        <f t="shared" ca="1" si="10"/>
        <v>1</v>
      </c>
      <c r="BE22">
        <f t="shared" ca="1" si="11"/>
        <v>1</v>
      </c>
      <c r="BF22">
        <f t="shared" ca="1" si="12"/>
        <v>1</v>
      </c>
      <c r="BG22">
        <f t="shared" ca="1" si="13"/>
        <v>1</v>
      </c>
      <c r="BH22">
        <f t="shared" ca="1" si="14"/>
        <v>1</v>
      </c>
      <c r="BI22">
        <f t="shared" ca="1" si="15"/>
        <v>1</v>
      </c>
      <c r="BJ22">
        <f t="shared" ca="1" si="16"/>
        <v>1</v>
      </c>
      <c r="BK22">
        <f t="shared" ca="1" si="17"/>
        <v>1</v>
      </c>
      <c r="BL22">
        <f t="shared" ca="1" si="18"/>
        <v>1</v>
      </c>
      <c r="BM22">
        <f t="shared" ca="1" si="19"/>
        <v>1</v>
      </c>
      <c r="BN22">
        <f t="shared" ca="1" si="20"/>
        <v>1</v>
      </c>
      <c r="BO22">
        <f t="shared" ca="1" si="21"/>
        <v>1</v>
      </c>
      <c r="BP22">
        <f t="shared" ca="1" si="22"/>
        <v>1</v>
      </c>
      <c r="BQ22">
        <f t="shared" ca="1" si="23"/>
        <v>1</v>
      </c>
      <c r="BR22">
        <f t="shared" ca="1" si="24"/>
        <v>1</v>
      </c>
      <c r="BS22">
        <f t="shared" ca="1" si="25"/>
        <v>1</v>
      </c>
      <c r="BT22">
        <f t="shared" ca="1" si="26"/>
        <v>1</v>
      </c>
      <c r="BU22">
        <f t="shared" ca="1" si="27"/>
        <v>1</v>
      </c>
      <c r="BV22">
        <f t="shared" ca="1" si="28"/>
        <v>1</v>
      </c>
      <c r="BW22">
        <f t="shared" ca="1" si="29"/>
        <v>1</v>
      </c>
      <c r="BX22">
        <f t="shared" ca="1" si="30"/>
        <v>2</v>
      </c>
      <c r="BY22">
        <f t="shared" ca="1" si="31"/>
        <v>2</v>
      </c>
      <c r="BZ22">
        <f t="shared" ca="1" si="32"/>
        <v>2</v>
      </c>
      <c r="CA22">
        <f t="shared" ca="1" si="33"/>
        <v>2</v>
      </c>
      <c r="CB22">
        <f t="shared" ca="1" si="34"/>
        <v>2</v>
      </c>
      <c r="CC22">
        <f t="shared" ca="1" si="35"/>
        <v>2</v>
      </c>
      <c r="CD22">
        <f t="shared" ca="1" si="36"/>
        <v>2</v>
      </c>
      <c r="CE22">
        <f t="shared" ca="1" si="37"/>
        <v>2</v>
      </c>
      <c r="CF22">
        <f t="shared" ca="1" si="38"/>
        <v>2</v>
      </c>
      <c r="CG22">
        <f t="shared" ca="1" si="39"/>
        <v>2</v>
      </c>
      <c r="CH22">
        <f t="shared" ca="1" si="40"/>
        <v>2</v>
      </c>
      <c r="CI22">
        <f t="shared" ca="1" si="41"/>
        <v>2</v>
      </c>
      <c r="CJ22">
        <f t="shared" ca="1" si="42"/>
        <v>2</v>
      </c>
      <c r="CK22">
        <f t="shared" ca="1" si="43"/>
        <v>2</v>
      </c>
      <c r="CL22">
        <f t="shared" ca="1" si="44"/>
        <v>2</v>
      </c>
      <c r="CM22">
        <f t="shared" ca="1" si="45"/>
        <v>2</v>
      </c>
      <c r="CN22">
        <f t="shared" ca="1" si="46"/>
        <v>3</v>
      </c>
      <c r="CO22">
        <f ca="1">COUNTIF($E$9:$E21,CO$8)</f>
        <v>0</v>
      </c>
      <c r="CP22">
        <f ca="1">COUNTIF($E$9:$E21,CP$8)</f>
        <v>1</v>
      </c>
      <c r="CQ22">
        <f ca="1">COUNTIF($E$9:$E21,CQ$8)</f>
        <v>1</v>
      </c>
      <c r="CR22">
        <f ca="1">COUNTIF($E$9:$E21,CR$8)</f>
        <v>1</v>
      </c>
      <c r="CS22">
        <f ca="1">COUNTIF($E$9:$E21,CS$8)</f>
        <v>0</v>
      </c>
      <c r="CT22">
        <f ca="1">COUNTIF($E$9:$E21,CT$8)</f>
        <v>1</v>
      </c>
      <c r="CU22">
        <f ca="1">COUNTIF($E$9:$E21,CU$8)</f>
        <v>0</v>
      </c>
      <c r="CV22">
        <f ca="1">COUNTIF($E$9:$E21,CV$8)</f>
        <v>0</v>
      </c>
      <c r="CW22">
        <f ca="1">COUNTIF($E$9:$E21,CW$8)</f>
        <v>0</v>
      </c>
      <c r="CX22">
        <f ca="1">COUNTIF($E$9:$E21,CX$8)</f>
        <v>0</v>
      </c>
      <c r="CY22">
        <f ca="1">COUNTIF($E$9:$E21,CY$8)</f>
        <v>0</v>
      </c>
      <c r="CZ22">
        <f ca="1">COUNTIF($E$9:$E21,CZ$8)</f>
        <v>0</v>
      </c>
      <c r="DA22">
        <f ca="1">COUNTIF($E$9:$E21,DA$8)</f>
        <v>1</v>
      </c>
      <c r="DB22">
        <f ca="1">COUNTIF($E$9:$E21,DB$8)</f>
        <v>0</v>
      </c>
      <c r="DC22">
        <f ca="1">COUNTIF($E$9:$E21,DC$8)</f>
        <v>0</v>
      </c>
      <c r="DD22">
        <f ca="1">COUNTIF($E$9:$E21,DD$8)</f>
        <v>0</v>
      </c>
      <c r="DE22">
        <f ca="1">COUNTIF($E$9:$E21,DE$8)</f>
        <v>0</v>
      </c>
      <c r="DF22">
        <f ca="1">COUNTIF($E$9:$E21,DF$8)</f>
        <v>1</v>
      </c>
      <c r="DG22">
        <f ca="1">COUNTIF($E$9:$E21,DG$8)</f>
        <v>0</v>
      </c>
      <c r="DH22">
        <f ca="1">COUNTIF($E$9:$E21,DH$8)</f>
        <v>0</v>
      </c>
      <c r="DI22">
        <f ca="1">COUNTIF($E$9:$E21,DI$8)</f>
        <v>2</v>
      </c>
      <c r="DJ22">
        <f ca="1">COUNTIF($E$9:$E21,DJ$8)</f>
        <v>0</v>
      </c>
      <c r="DK22">
        <f ca="1">COUNTIF($E$9:$E21,DK$8)</f>
        <v>0</v>
      </c>
      <c r="DL22">
        <f ca="1">COUNTIF($E$9:$E21,DL$8)</f>
        <v>0</v>
      </c>
      <c r="DM22">
        <f ca="1">COUNTIF($E$9:$E21,DM$8)</f>
        <v>0</v>
      </c>
      <c r="DN22">
        <f ca="1">COUNTIF($E$9:$E21,DN$8)</f>
        <v>0</v>
      </c>
      <c r="DO22">
        <f ca="1">COUNTIF($E$9:$E21,DO$8)</f>
        <v>1</v>
      </c>
      <c r="DP22">
        <f ca="1">COUNTIF($E$9:$E21,DP$8)</f>
        <v>0</v>
      </c>
      <c r="DQ22">
        <f ca="1">COUNTIF($E$9:$E21,DQ$8)</f>
        <v>1</v>
      </c>
      <c r="DR22">
        <f ca="1">COUNTIF($E$9:$E21,DR$8)</f>
        <v>0</v>
      </c>
      <c r="DS22">
        <f ca="1">COUNTIF($E$9:$E21,DS$8)</f>
        <v>0</v>
      </c>
      <c r="DT22">
        <f ca="1">COUNTIF($E$9:$E21,DT$8)</f>
        <v>1</v>
      </c>
      <c r="DU22">
        <f ca="1">COUNTIF($E$9:$E21,DU$8)</f>
        <v>0</v>
      </c>
      <c r="DV22">
        <f ca="1">COUNTIF($E$9:$E21,DV$8)</f>
        <v>0</v>
      </c>
      <c r="DW22">
        <f ca="1">COUNTIF($E$9:$E21,DW$8)</f>
        <v>0</v>
      </c>
      <c r="DX22">
        <f ca="1">COUNTIF($E$9:$E21,DX$8)</f>
        <v>0</v>
      </c>
      <c r="DY22">
        <f ca="1">COUNTIF($E$9:$E21,DY$8)</f>
        <v>2</v>
      </c>
    </row>
    <row r="23" spans="4:129" x14ac:dyDescent="0.25">
      <c r="D23" s="4">
        <v>15</v>
      </c>
      <c r="E23" s="5">
        <f t="shared" ca="1" si="0"/>
        <v>11</v>
      </c>
      <c r="F23" s="4">
        <f ca="1">IF(E23="","",COUNTIF(E$9:E22,E23))</f>
        <v>0</v>
      </c>
      <c r="G23" s="4">
        <f ca="1">IF(E22="","",IF(AND($B$10=$EA$2,COUNTIF(G$9:G22,1)=0,COUNTIF(F$9:F22,B$5)&gt;0),0,IF(D23&lt;B$6,0,IF(OR(I23&lt;B$7,I23&gt;B$8),0,1))))</f>
        <v>0</v>
      </c>
      <c r="H23" s="4">
        <f t="shared" ca="1" si="47"/>
        <v>1</v>
      </c>
      <c r="I23" s="4">
        <f t="shared" ca="1" si="1"/>
        <v>2</v>
      </c>
      <c r="J23" s="4">
        <f t="shared" ca="1" si="2"/>
        <v>0</v>
      </c>
      <c r="K23" s="5">
        <f t="shared" ca="1" si="3"/>
        <v>0</v>
      </c>
      <c r="L23" s="4">
        <f t="shared" ca="1" si="48"/>
        <v>0</v>
      </c>
      <c r="M23" s="13" t="str">
        <f t="shared" ca="1" si="49"/>
        <v/>
      </c>
      <c r="N23" t="str">
        <f t="shared" ca="1" si="49"/>
        <v/>
      </c>
      <c r="O23" t="str">
        <f t="shared" ca="1" si="49"/>
        <v/>
      </c>
      <c r="P23" t="str">
        <f t="shared" ca="1" si="49"/>
        <v/>
      </c>
      <c r="Q23" t="str">
        <f t="shared" ca="1" si="49"/>
        <v/>
      </c>
      <c r="R23" t="str">
        <f t="shared" ca="1" si="49"/>
        <v/>
      </c>
      <c r="S23" t="str">
        <f t="shared" ca="1" si="49"/>
        <v/>
      </c>
      <c r="T23" t="str">
        <f t="shared" ca="1" si="49"/>
        <v/>
      </c>
      <c r="U23" t="str">
        <f t="shared" ca="1" si="49"/>
        <v/>
      </c>
      <c r="V23" t="str">
        <f t="shared" ca="1" si="49"/>
        <v/>
      </c>
      <c r="W23" t="str">
        <f t="shared" ca="1" si="50"/>
        <v/>
      </c>
      <c r="X23" t="str">
        <f t="shared" ca="1" si="50"/>
        <v/>
      </c>
      <c r="Y23" t="str">
        <f t="shared" ca="1" si="50"/>
        <v/>
      </c>
      <c r="Z23" t="str">
        <f t="shared" ca="1" si="50"/>
        <v/>
      </c>
      <c r="AA23" t="str">
        <f t="shared" ca="1" si="50"/>
        <v/>
      </c>
      <c r="AB23" t="str">
        <f t="shared" ca="1" si="50"/>
        <v/>
      </c>
      <c r="AC23" t="str">
        <f t="shared" ca="1" si="50"/>
        <v/>
      </c>
      <c r="AD23" t="str">
        <f t="shared" ca="1" si="50"/>
        <v/>
      </c>
      <c r="AE23" t="str">
        <f t="shared" ca="1" si="50"/>
        <v/>
      </c>
      <c r="AF23" t="str">
        <f t="shared" ca="1" si="50"/>
        <v/>
      </c>
      <c r="AG23" t="str">
        <f t="shared" ca="1" si="51"/>
        <v/>
      </c>
      <c r="AH23" t="str">
        <f t="shared" ca="1" si="51"/>
        <v/>
      </c>
      <c r="AI23" t="str">
        <f t="shared" ca="1" si="51"/>
        <v/>
      </c>
      <c r="AJ23" t="str">
        <f t="shared" ca="1" si="51"/>
        <v/>
      </c>
      <c r="AK23" t="str">
        <f t="shared" ca="1" si="51"/>
        <v/>
      </c>
      <c r="AL23" t="str">
        <f t="shared" ca="1" si="51"/>
        <v/>
      </c>
      <c r="AM23" t="str">
        <f t="shared" ca="1" si="51"/>
        <v/>
      </c>
      <c r="AN23" t="str">
        <f t="shared" ca="1" si="51"/>
        <v/>
      </c>
      <c r="AO23" t="str">
        <f t="shared" ca="1" si="51"/>
        <v/>
      </c>
      <c r="AP23" t="str">
        <f t="shared" ca="1" si="51"/>
        <v/>
      </c>
      <c r="AQ23" t="str">
        <f t="shared" ca="1" si="52"/>
        <v/>
      </c>
      <c r="AR23" t="str">
        <f t="shared" ca="1" si="52"/>
        <v/>
      </c>
      <c r="AS23" t="str">
        <f t="shared" ca="1" si="52"/>
        <v/>
      </c>
      <c r="AT23" t="str">
        <f t="shared" ca="1" si="52"/>
        <v/>
      </c>
      <c r="AU23" t="str">
        <f t="shared" ca="1" si="52"/>
        <v/>
      </c>
      <c r="AV23" t="str">
        <f t="shared" ca="1" si="52"/>
        <v/>
      </c>
      <c r="AW23" t="str">
        <f t="shared" ca="1" si="52"/>
        <v/>
      </c>
      <c r="AX23" s="4">
        <f ca="1">IF(E23="","",MAX(L$8:L23))</f>
        <v>0</v>
      </c>
      <c r="AY23" s="4" t="str">
        <f t="shared" ca="1" si="8"/>
        <v/>
      </c>
      <c r="AZ23" t="str">
        <f t="shared" ca="1" si="9"/>
        <v/>
      </c>
      <c r="BA23" t="str">
        <f ca="1">IF(BA22&lt;&gt;"",BA22,IF(AZ23&lt;&gt;"",MAX(H$9:H23),""))</f>
        <v/>
      </c>
      <c r="BB23" t="str">
        <f ca="1">IF(BB22&lt;&gt;"",BB22,IF(BA23&lt;&gt;"",COUNTIF(G$9:G23,1),""))</f>
        <v/>
      </c>
      <c r="BC23">
        <v>1</v>
      </c>
      <c r="BD23">
        <f t="shared" ca="1" si="10"/>
        <v>1</v>
      </c>
      <c r="BE23">
        <f t="shared" ca="1" si="11"/>
        <v>1</v>
      </c>
      <c r="BF23">
        <f t="shared" ca="1" si="12"/>
        <v>1</v>
      </c>
      <c r="BG23">
        <f t="shared" ca="1" si="13"/>
        <v>1</v>
      </c>
      <c r="BH23">
        <f t="shared" ca="1" si="14"/>
        <v>1</v>
      </c>
      <c r="BI23">
        <f t="shared" ca="1" si="15"/>
        <v>1</v>
      </c>
      <c r="BJ23">
        <f t="shared" ca="1" si="16"/>
        <v>1</v>
      </c>
      <c r="BK23">
        <f t="shared" ca="1" si="17"/>
        <v>1</v>
      </c>
      <c r="BL23">
        <f t="shared" ca="1" si="18"/>
        <v>1</v>
      </c>
      <c r="BM23">
        <f t="shared" ca="1" si="19"/>
        <v>1</v>
      </c>
      <c r="BN23">
        <f t="shared" ca="1" si="20"/>
        <v>1</v>
      </c>
      <c r="BO23">
        <f t="shared" ca="1" si="21"/>
        <v>1</v>
      </c>
      <c r="BP23">
        <f t="shared" ca="1" si="22"/>
        <v>1</v>
      </c>
      <c r="BQ23">
        <f t="shared" ca="1" si="23"/>
        <v>1</v>
      </c>
      <c r="BR23">
        <f t="shared" ca="1" si="24"/>
        <v>1</v>
      </c>
      <c r="BS23">
        <f t="shared" ca="1" si="25"/>
        <v>1</v>
      </c>
      <c r="BT23">
        <f t="shared" ca="1" si="26"/>
        <v>1</v>
      </c>
      <c r="BU23">
        <f t="shared" ca="1" si="27"/>
        <v>1</v>
      </c>
      <c r="BV23">
        <f t="shared" ca="1" si="28"/>
        <v>1</v>
      </c>
      <c r="BW23">
        <f t="shared" ca="1" si="29"/>
        <v>1</v>
      </c>
      <c r="BX23">
        <f t="shared" ca="1" si="30"/>
        <v>2</v>
      </c>
      <c r="BY23">
        <f t="shared" ca="1" si="31"/>
        <v>2</v>
      </c>
      <c r="BZ23">
        <f t="shared" ca="1" si="32"/>
        <v>2</v>
      </c>
      <c r="CA23">
        <f t="shared" ca="1" si="33"/>
        <v>2</v>
      </c>
      <c r="CB23">
        <f t="shared" ca="1" si="34"/>
        <v>2</v>
      </c>
      <c r="CC23">
        <f t="shared" ca="1" si="35"/>
        <v>2</v>
      </c>
      <c r="CD23">
        <f t="shared" ca="1" si="36"/>
        <v>2</v>
      </c>
      <c r="CE23">
        <f t="shared" ca="1" si="37"/>
        <v>2</v>
      </c>
      <c r="CF23">
        <f t="shared" ca="1" si="38"/>
        <v>2</v>
      </c>
      <c r="CG23">
        <f t="shared" ca="1" si="39"/>
        <v>2</v>
      </c>
      <c r="CH23">
        <f t="shared" ca="1" si="40"/>
        <v>2</v>
      </c>
      <c r="CI23">
        <f t="shared" ca="1" si="41"/>
        <v>2</v>
      </c>
      <c r="CJ23">
        <f t="shared" ca="1" si="42"/>
        <v>2</v>
      </c>
      <c r="CK23">
        <f t="shared" ca="1" si="43"/>
        <v>2</v>
      </c>
      <c r="CL23">
        <f t="shared" ca="1" si="44"/>
        <v>2</v>
      </c>
      <c r="CM23">
        <f t="shared" ca="1" si="45"/>
        <v>2</v>
      </c>
      <c r="CN23">
        <f t="shared" ca="1" si="46"/>
        <v>3</v>
      </c>
      <c r="CO23">
        <f ca="1">COUNTIF($E$9:$E22,CO$8)</f>
        <v>0</v>
      </c>
      <c r="CP23">
        <f ca="1">COUNTIF($E$9:$E22,CP$8)</f>
        <v>1</v>
      </c>
      <c r="CQ23">
        <f ca="1">COUNTIF($E$9:$E22,CQ$8)</f>
        <v>1</v>
      </c>
      <c r="CR23">
        <f ca="1">COUNTIF($E$9:$E22,CR$8)</f>
        <v>1</v>
      </c>
      <c r="CS23">
        <f ca="1">COUNTIF($E$9:$E22,CS$8)</f>
        <v>0</v>
      </c>
      <c r="CT23">
        <f ca="1">COUNTIF($E$9:$E22,CT$8)</f>
        <v>1</v>
      </c>
      <c r="CU23">
        <f ca="1">COUNTIF($E$9:$E22,CU$8)</f>
        <v>0</v>
      </c>
      <c r="CV23">
        <f ca="1">COUNTIF($E$9:$E22,CV$8)</f>
        <v>0</v>
      </c>
      <c r="CW23">
        <f ca="1">COUNTIF($E$9:$E22,CW$8)</f>
        <v>0</v>
      </c>
      <c r="CX23">
        <f ca="1">COUNTIF($E$9:$E22,CX$8)</f>
        <v>0</v>
      </c>
      <c r="CY23">
        <f ca="1">COUNTIF($E$9:$E22,CY$8)</f>
        <v>0</v>
      </c>
      <c r="CZ23">
        <f ca="1">COUNTIF($E$9:$E22,CZ$8)</f>
        <v>0</v>
      </c>
      <c r="DA23">
        <f ca="1">COUNTIF($E$9:$E22,DA$8)</f>
        <v>1</v>
      </c>
      <c r="DB23">
        <f ca="1">COUNTIF($E$9:$E22,DB$8)</f>
        <v>0</v>
      </c>
      <c r="DC23">
        <f ca="1">COUNTIF($E$9:$E22,DC$8)</f>
        <v>0</v>
      </c>
      <c r="DD23">
        <f ca="1">COUNTIF($E$9:$E22,DD$8)</f>
        <v>0</v>
      </c>
      <c r="DE23">
        <f ca="1">COUNTIF($E$9:$E22,DE$8)</f>
        <v>0</v>
      </c>
      <c r="DF23">
        <f ca="1">COUNTIF($E$9:$E22,DF$8)</f>
        <v>1</v>
      </c>
      <c r="DG23">
        <f ca="1">COUNTIF($E$9:$E22,DG$8)</f>
        <v>0</v>
      </c>
      <c r="DH23">
        <f ca="1">COUNTIF($E$9:$E22,DH$8)</f>
        <v>0</v>
      </c>
      <c r="DI23">
        <f ca="1">COUNTIF($E$9:$E22,DI$8)</f>
        <v>2</v>
      </c>
      <c r="DJ23">
        <f ca="1">COUNTIF($E$9:$E22,DJ$8)</f>
        <v>0</v>
      </c>
      <c r="DK23">
        <f ca="1">COUNTIF($E$9:$E22,DK$8)</f>
        <v>0</v>
      </c>
      <c r="DL23">
        <f ca="1">COUNTIF($E$9:$E22,DL$8)</f>
        <v>0</v>
      </c>
      <c r="DM23">
        <f ca="1">COUNTIF($E$9:$E22,DM$8)</f>
        <v>0</v>
      </c>
      <c r="DN23">
        <f ca="1">COUNTIF($E$9:$E22,DN$8)</f>
        <v>0</v>
      </c>
      <c r="DO23">
        <f ca="1">COUNTIF($E$9:$E22,DO$8)</f>
        <v>1</v>
      </c>
      <c r="DP23">
        <f ca="1">COUNTIF($E$9:$E22,DP$8)</f>
        <v>0</v>
      </c>
      <c r="DQ23">
        <f ca="1">COUNTIF($E$9:$E22,DQ$8)</f>
        <v>1</v>
      </c>
      <c r="DR23">
        <f ca="1">COUNTIF($E$9:$E22,DR$8)</f>
        <v>0</v>
      </c>
      <c r="DS23">
        <f ca="1">COUNTIF($E$9:$E22,DS$8)</f>
        <v>0</v>
      </c>
      <c r="DT23">
        <f ca="1">COUNTIF($E$9:$E22,DT$8)</f>
        <v>1</v>
      </c>
      <c r="DU23">
        <f ca="1">COUNTIF($E$9:$E22,DU$8)</f>
        <v>1</v>
      </c>
      <c r="DV23">
        <f ca="1">COUNTIF($E$9:$E22,DV$8)</f>
        <v>0</v>
      </c>
      <c r="DW23">
        <f ca="1">COUNTIF($E$9:$E22,DW$8)</f>
        <v>0</v>
      </c>
      <c r="DX23">
        <f ca="1">COUNTIF($E$9:$E22,DX$8)</f>
        <v>0</v>
      </c>
      <c r="DY23">
        <f ca="1">COUNTIF($E$9:$E22,DY$8)</f>
        <v>2</v>
      </c>
    </row>
    <row r="24" spans="4:129" x14ac:dyDescent="0.25">
      <c r="D24" s="4">
        <v>16</v>
      </c>
      <c r="E24" s="5">
        <f t="shared" ca="1" si="0"/>
        <v>4</v>
      </c>
      <c r="F24" s="4">
        <f ca="1">IF(E24="","",COUNTIF(E$9:E23,E24))</f>
        <v>0</v>
      </c>
      <c r="G24" s="4">
        <f ca="1">IF(E23="","",IF(AND($B$10=$EA$2,COUNTIF(G$9:G23,1)=0,COUNTIF(F$9:F23,B$5)&gt;0),0,IF(D24&lt;B$6,0,IF(OR(I24&lt;B$7,I24&gt;B$8),0,1))))</f>
        <v>0</v>
      </c>
      <c r="H24" s="4">
        <f t="shared" ca="1" si="47"/>
        <v>1</v>
      </c>
      <c r="I24" s="4">
        <f t="shared" ca="1" si="1"/>
        <v>2</v>
      </c>
      <c r="J24" s="4">
        <f t="shared" ca="1" si="2"/>
        <v>0</v>
      </c>
      <c r="K24" s="5">
        <f t="shared" ca="1" si="3"/>
        <v>0</v>
      </c>
      <c r="L24" s="4">
        <f t="shared" ca="1" si="48"/>
        <v>0</v>
      </c>
      <c r="M24" s="13" t="str">
        <f t="shared" ca="1" si="49"/>
        <v/>
      </c>
      <c r="N24" t="str">
        <f t="shared" ca="1" si="49"/>
        <v/>
      </c>
      <c r="O24" t="str">
        <f t="shared" ca="1" si="49"/>
        <v/>
      </c>
      <c r="P24" t="str">
        <f t="shared" ca="1" si="49"/>
        <v/>
      </c>
      <c r="Q24" t="str">
        <f t="shared" ca="1" si="49"/>
        <v/>
      </c>
      <c r="R24" t="str">
        <f t="shared" ca="1" si="49"/>
        <v/>
      </c>
      <c r="S24" t="str">
        <f t="shared" ca="1" si="49"/>
        <v/>
      </c>
      <c r="T24" t="str">
        <f t="shared" ca="1" si="49"/>
        <v/>
      </c>
      <c r="U24" t="str">
        <f t="shared" ca="1" si="49"/>
        <v/>
      </c>
      <c r="V24" t="str">
        <f t="shared" ca="1" si="49"/>
        <v/>
      </c>
      <c r="W24" t="str">
        <f t="shared" ca="1" si="50"/>
        <v/>
      </c>
      <c r="X24" t="str">
        <f t="shared" ca="1" si="50"/>
        <v/>
      </c>
      <c r="Y24" t="str">
        <f t="shared" ca="1" si="50"/>
        <v/>
      </c>
      <c r="Z24" t="str">
        <f t="shared" ca="1" si="50"/>
        <v/>
      </c>
      <c r="AA24" t="str">
        <f t="shared" ca="1" si="50"/>
        <v/>
      </c>
      <c r="AB24" t="str">
        <f t="shared" ca="1" si="50"/>
        <v/>
      </c>
      <c r="AC24" t="str">
        <f t="shared" ca="1" si="50"/>
        <v/>
      </c>
      <c r="AD24" t="str">
        <f t="shared" ca="1" si="50"/>
        <v/>
      </c>
      <c r="AE24" t="str">
        <f t="shared" ca="1" si="50"/>
        <v/>
      </c>
      <c r="AF24" t="str">
        <f t="shared" ca="1" si="50"/>
        <v/>
      </c>
      <c r="AG24" t="str">
        <f t="shared" ca="1" si="51"/>
        <v/>
      </c>
      <c r="AH24" t="str">
        <f t="shared" ca="1" si="51"/>
        <v/>
      </c>
      <c r="AI24" t="str">
        <f t="shared" ca="1" si="51"/>
        <v/>
      </c>
      <c r="AJ24" t="str">
        <f t="shared" ca="1" si="51"/>
        <v/>
      </c>
      <c r="AK24" t="str">
        <f t="shared" ca="1" si="51"/>
        <v/>
      </c>
      <c r="AL24" t="str">
        <f t="shared" ca="1" si="51"/>
        <v/>
      </c>
      <c r="AM24" t="str">
        <f t="shared" ca="1" si="51"/>
        <v/>
      </c>
      <c r="AN24" t="str">
        <f t="shared" ca="1" si="51"/>
        <v/>
      </c>
      <c r="AO24" t="str">
        <f t="shared" ca="1" si="51"/>
        <v/>
      </c>
      <c r="AP24" t="str">
        <f t="shared" ca="1" si="51"/>
        <v/>
      </c>
      <c r="AQ24" t="str">
        <f t="shared" ca="1" si="52"/>
        <v/>
      </c>
      <c r="AR24" t="str">
        <f t="shared" ca="1" si="52"/>
        <v/>
      </c>
      <c r="AS24" t="str">
        <f t="shared" ca="1" si="52"/>
        <v/>
      </c>
      <c r="AT24" t="str">
        <f t="shared" ca="1" si="52"/>
        <v/>
      </c>
      <c r="AU24" t="str">
        <f t="shared" ca="1" si="52"/>
        <v/>
      </c>
      <c r="AV24" t="str">
        <f t="shared" ca="1" si="52"/>
        <v/>
      </c>
      <c r="AW24" t="str">
        <f t="shared" ca="1" si="52"/>
        <v/>
      </c>
      <c r="AX24" s="4">
        <f ca="1">IF(E24="","",MAX(L$8:L24))</f>
        <v>0</v>
      </c>
      <c r="AY24" s="4" t="str">
        <f t="shared" ca="1" si="8"/>
        <v/>
      </c>
      <c r="AZ24" t="str">
        <f t="shared" ca="1" si="9"/>
        <v/>
      </c>
      <c r="BA24" t="str">
        <f ca="1">IF(BA23&lt;&gt;"",BA23,IF(AZ24&lt;&gt;"",MAX(H$9:H24),""))</f>
        <v/>
      </c>
      <c r="BB24" t="str">
        <f ca="1">IF(BB23&lt;&gt;"",BB23,IF(BA24&lt;&gt;"",COUNTIF(G$9:G24,1),""))</f>
        <v/>
      </c>
      <c r="BC24">
        <v>1</v>
      </c>
      <c r="BD24">
        <f t="shared" ca="1" si="10"/>
        <v>1</v>
      </c>
      <c r="BE24">
        <f t="shared" ca="1" si="11"/>
        <v>1</v>
      </c>
      <c r="BF24">
        <f t="shared" ca="1" si="12"/>
        <v>1</v>
      </c>
      <c r="BG24">
        <f t="shared" ca="1" si="13"/>
        <v>1</v>
      </c>
      <c r="BH24">
        <f t="shared" ca="1" si="14"/>
        <v>1</v>
      </c>
      <c r="BI24">
        <f t="shared" ca="1" si="15"/>
        <v>1</v>
      </c>
      <c r="BJ24">
        <f t="shared" ca="1" si="16"/>
        <v>1</v>
      </c>
      <c r="BK24">
        <f t="shared" ca="1" si="17"/>
        <v>1</v>
      </c>
      <c r="BL24">
        <f t="shared" ca="1" si="18"/>
        <v>1</v>
      </c>
      <c r="BM24">
        <f t="shared" ca="1" si="19"/>
        <v>1</v>
      </c>
      <c r="BN24">
        <f t="shared" ca="1" si="20"/>
        <v>1</v>
      </c>
      <c r="BO24">
        <f t="shared" ca="1" si="21"/>
        <v>1</v>
      </c>
      <c r="BP24">
        <f t="shared" ca="1" si="22"/>
        <v>1</v>
      </c>
      <c r="BQ24">
        <f t="shared" ca="1" si="23"/>
        <v>1</v>
      </c>
      <c r="BR24">
        <f t="shared" ca="1" si="24"/>
        <v>1</v>
      </c>
      <c r="BS24">
        <f t="shared" ca="1" si="25"/>
        <v>1</v>
      </c>
      <c r="BT24">
        <f t="shared" ca="1" si="26"/>
        <v>1</v>
      </c>
      <c r="BU24">
        <f t="shared" ca="1" si="27"/>
        <v>1</v>
      </c>
      <c r="BV24">
        <f t="shared" ca="1" si="28"/>
        <v>1</v>
      </c>
      <c r="BW24">
        <f t="shared" ca="1" si="29"/>
        <v>1</v>
      </c>
      <c r="BX24">
        <f t="shared" ca="1" si="30"/>
        <v>2</v>
      </c>
      <c r="BY24">
        <f t="shared" ca="1" si="31"/>
        <v>2</v>
      </c>
      <c r="BZ24">
        <f t="shared" ca="1" si="32"/>
        <v>2</v>
      </c>
      <c r="CA24">
        <f t="shared" ca="1" si="33"/>
        <v>2</v>
      </c>
      <c r="CB24">
        <f t="shared" ca="1" si="34"/>
        <v>2</v>
      </c>
      <c r="CC24">
        <f t="shared" ca="1" si="35"/>
        <v>2</v>
      </c>
      <c r="CD24">
        <f t="shared" ca="1" si="36"/>
        <v>2</v>
      </c>
      <c r="CE24">
        <f t="shared" ca="1" si="37"/>
        <v>2</v>
      </c>
      <c r="CF24">
        <f t="shared" ca="1" si="38"/>
        <v>2</v>
      </c>
      <c r="CG24">
        <f t="shared" ca="1" si="39"/>
        <v>2</v>
      </c>
      <c r="CH24">
        <f t="shared" ca="1" si="40"/>
        <v>2</v>
      </c>
      <c r="CI24">
        <f t="shared" ca="1" si="41"/>
        <v>2</v>
      </c>
      <c r="CJ24">
        <f t="shared" ca="1" si="42"/>
        <v>2</v>
      </c>
      <c r="CK24">
        <f t="shared" ca="1" si="43"/>
        <v>2</v>
      </c>
      <c r="CL24">
        <f t="shared" ca="1" si="44"/>
        <v>2</v>
      </c>
      <c r="CM24">
        <f t="shared" ca="1" si="45"/>
        <v>2</v>
      </c>
      <c r="CN24">
        <f t="shared" ca="1" si="46"/>
        <v>3</v>
      </c>
      <c r="CO24">
        <f ca="1">COUNTIF($E$9:$E23,CO$8)</f>
        <v>0</v>
      </c>
      <c r="CP24">
        <f ca="1">COUNTIF($E$9:$E23,CP$8)</f>
        <v>1</v>
      </c>
      <c r="CQ24">
        <f ca="1">COUNTIF($E$9:$E23,CQ$8)</f>
        <v>1</v>
      </c>
      <c r="CR24">
        <f ca="1">COUNTIF($E$9:$E23,CR$8)</f>
        <v>1</v>
      </c>
      <c r="CS24">
        <f ca="1">COUNTIF($E$9:$E23,CS$8)</f>
        <v>0</v>
      </c>
      <c r="CT24">
        <f ca="1">COUNTIF($E$9:$E23,CT$8)</f>
        <v>1</v>
      </c>
      <c r="CU24">
        <f ca="1">COUNTIF($E$9:$E23,CU$8)</f>
        <v>0</v>
      </c>
      <c r="CV24">
        <f ca="1">COUNTIF($E$9:$E23,CV$8)</f>
        <v>0</v>
      </c>
      <c r="CW24">
        <f ca="1">COUNTIF($E$9:$E23,CW$8)</f>
        <v>0</v>
      </c>
      <c r="CX24">
        <f ca="1">COUNTIF($E$9:$E23,CX$8)</f>
        <v>0</v>
      </c>
      <c r="CY24">
        <f ca="1">COUNTIF($E$9:$E23,CY$8)</f>
        <v>0</v>
      </c>
      <c r="CZ24">
        <f ca="1">COUNTIF($E$9:$E23,CZ$8)</f>
        <v>1</v>
      </c>
      <c r="DA24">
        <f ca="1">COUNTIF($E$9:$E23,DA$8)</f>
        <v>1</v>
      </c>
      <c r="DB24">
        <f ca="1">COUNTIF($E$9:$E23,DB$8)</f>
        <v>0</v>
      </c>
      <c r="DC24">
        <f ca="1">COUNTIF($E$9:$E23,DC$8)</f>
        <v>0</v>
      </c>
      <c r="DD24">
        <f ca="1">COUNTIF($E$9:$E23,DD$8)</f>
        <v>0</v>
      </c>
      <c r="DE24">
        <f ca="1">COUNTIF($E$9:$E23,DE$8)</f>
        <v>0</v>
      </c>
      <c r="DF24">
        <f ca="1">COUNTIF($E$9:$E23,DF$8)</f>
        <v>1</v>
      </c>
      <c r="DG24">
        <f ca="1">COUNTIF($E$9:$E23,DG$8)</f>
        <v>0</v>
      </c>
      <c r="DH24">
        <f ca="1">COUNTIF($E$9:$E23,DH$8)</f>
        <v>0</v>
      </c>
      <c r="DI24">
        <f ca="1">COUNTIF($E$9:$E23,DI$8)</f>
        <v>2</v>
      </c>
      <c r="DJ24">
        <f ca="1">COUNTIF($E$9:$E23,DJ$8)</f>
        <v>0</v>
      </c>
      <c r="DK24">
        <f ca="1">COUNTIF($E$9:$E23,DK$8)</f>
        <v>0</v>
      </c>
      <c r="DL24">
        <f ca="1">COUNTIF($E$9:$E23,DL$8)</f>
        <v>0</v>
      </c>
      <c r="DM24">
        <f ca="1">COUNTIF($E$9:$E23,DM$8)</f>
        <v>0</v>
      </c>
      <c r="DN24">
        <f ca="1">COUNTIF($E$9:$E23,DN$8)</f>
        <v>0</v>
      </c>
      <c r="DO24">
        <f ca="1">COUNTIF($E$9:$E23,DO$8)</f>
        <v>1</v>
      </c>
      <c r="DP24">
        <f ca="1">COUNTIF($E$9:$E23,DP$8)</f>
        <v>0</v>
      </c>
      <c r="DQ24">
        <f ca="1">COUNTIF($E$9:$E23,DQ$8)</f>
        <v>1</v>
      </c>
      <c r="DR24">
        <f ca="1">COUNTIF($E$9:$E23,DR$8)</f>
        <v>0</v>
      </c>
      <c r="DS24">
        <f ca="1">COUNTIF($E$9:$E23,DS$8)</f>
        <v>0</v>
      </c>
      <c r="DT24">
        <f ca="1">COUNTIF($E$9:$E23,DT$8)</f>
        <v>1</v>
      </c>
      <c r="DU24">
        <f ca="1">COUNTIF($E$9:$E23,DU$8)</f>
        <v>1</v>
      </c>
      <c r="DV24">
        <f ca="1">COUNTIF($E$9:$E23,DV$8)</f>
        <v>0</v>
      </c>
      <c r="DW24">
        <f ca="1">COUNTIF($E$9:$E23,DW$8)</f>
        <v>0</v>
      </c>
      <c r="DX24">
        <f ca="1">COUNTIF($E$9:$E23,DX$8)</f>
        <v>0</v>
      </c>
      <c r="DY24">
        <f ca="1">COUNTIF($E$9:$E23,DY$8)</f>
        <v>2</v>
      </c>
    </row>
    <row r="25" spans="4:129" x14ac:dyDescent="0.25">
      <c r="D25" s="4">
        <v>17</v>
      </c>
      <c r="E25" s="5">
        <f t="shared" ca="1" si="0"/>
        <v>1</v>
      </c>
      <c r="F25" s="4">
        <f ca="1">IF(E25="","",COUNTIF(E$9:E24,E25))</f>
        <v>1</v>
      </c>
      <c r="G25" s="4">
        <f ca="1">IF(E24="","",IF(AND($B$10=$EA$2,COUNTIF(G$9:G24,1)=0,COUNTIF(F$9:F24,B$5)&gt;0),0,IF(D25&lt;B$6,0,IF(OR(I25&lt;B$7,I25&gt;B$8),0,1))))</f>
        <v>0</v>
      </c>
      <c r="H25" s="4">
        <f t="shared" ca="1" si="47"/>
        <v>1</v>
      </c>
      <c r="I25" s="4">
        <f t="shared" ca="1" si="1"/>
        <v>2</v>
      </c>
      <c r="J25" s="4">
        <f t="shared" ca="1" si="2"/>
        <v>0</v>
      </c>
      <c r="K25" s="5">
        <f t="shared" ca="1" si="3"/>
        <v>0</v>
      </c>
      <c r="L25" s="4">
        <f t="shared" ca="1" si="48"/>
        <v>0</v>
      </c>
      <c r="M25" s="13" t="str">
        <f t="shared" ca="1" si="49"/>
        <v/>
      </c>
      <c r="N25" t="str">
        <f t="shared" ca="1" si="49"/>
        <v/>
      </c>
      <c r="O25" t="str">
        <f t="shared" ca="1" si="49"/>
        <v/>
      </c>
      <c r="P25" t="str">
        <f t="shared" ca="1" si="49"/>
        <v/>
      </c>
      <c r="Q25" t="str">
        <f t="shared" ca="1" si="49"/>
        <v/>
      </c>
      <c r="R25" t="str">
        <f t="shared" ca="1" si="49"/>
        <v/>
      </c>
      <c r="S25" t="str">
        <f t="shared" ca="1" si="49"/>
        <v/>
      </c>
      <c r="T25" t="str">
        <f t="shared" ca="1" si="49"/>
        <v/>
      </c>
      <c r="U25" t="str">
        <f t="shared" ca="1" si="49"/>
        <v/>
      </c>
      <c r="V25" t="str">
        <f t="shared" ca="1" si="49"/>
        <v/>
      </c>
      <c r="W25" t="str">
        <f t="shared" ca="1" si="50"/>
        <v/>
      </c>
      <c r="X25" t="str">
        <f t="shared" ca="1" si="50"/>
        <v/>
      </c>
      <c r="Y25" t="str">
        <f t="shared" ca="1" si="50"/>
        <v/>
      </c>
      <c r="Z25" t="str">
        <f t="shared" ca="1" si="50"/>
        <v/>
      </c>
      <c r="AA25" t="str">
        <f t="shared" ca="1" si="50"/>
        <v/>
      </c>
      <c r="AB25" t="str">
        <f t="shared" ca="1" si="50"/>
        <v/>
      </c>
      <c r="AC25" t="str">
        <f t="shared" ca="1" si="50"/>
        <v/>
      </c>
      <c r="AD25" t="str">
        <f t="shared" ca="1" si="50"/>
        <v/>
      </c>
      <c r="AE25" t="str">
        <f t="shared" ca="1" si="50"/>
        <v/>
      </c>
      <c r="AF25" t="str">
        <f t="shared" ca="1" si="50"/>
        <v/>
      </c>
      <c r="AG25" t="str">
        <f t="shared" ca="1" si="51"/>
        <v/>
      </c>
      <c r="AH25" t="str">
        <f t="shared" ca="1" si="51"/>
        <v/>
      </c>
      <c r="AI25" t="str">
        <f t="shared" ca="1" si="51"/>
        <v/>
      </c>
      <c r="AJ25" t="str">
        <f t="shared" ca="1" si="51"/>
        <v/>
      </c>
      <c r="AK25" t="str">
        <f t="shared" ca="1" si="51"/>
        <v/>
      </c>
      <c r="AL25" t="str">
        <f t="shared" ca="1" si="51"/>
        <v/>
      </c>
      <c r="AM25" t="str">
        <f t="shared" ca="1" si="51"/>
        <v/>
      </c>
      <c r="AN25" t="str">
        <f t="shared" ca="1" si="51"/>
        <v/>
      </c>
      <c r="AO25" t="str">
        <f t="shared" ca="1" si="51"/>
        <v/>
      </c>
      <c r="AP25" t="str">
        <f t="shared" ca="1" si="51"/>
        <v/>
      </c>
      <c r="AQ25" t="str">
        <f t="shared" ca="1" si="52"/>
        <v/>
      </c>
      <c r="AR25" t="str">
        <f t="shared" ca="1" si="52"/>
        <v/>
      </c>
      <c r="AS25" t="str">
        <f t="shared" ca="1" si="52"/>
        <v/>
      </c>
      <c r="AT25" t="str">
        <f t="shared" ca="1" si="52"/>
        <v/>
      </c>
      <c r="AU25" t="str">
        <f t="shared" ca="1" si="52"/>
        <v/>
      </c>
      <c r="AV25" t="str">
        <f t="shared" ca="1" si="52"/>
        <v/>
      </c>
      <c r="AW25" t="str">
        <f t="shared" ca="1" si="52"/>
        <v/>
      </c>
      <c r="AX25" s="4">
        <f ca="1">IF(E25="","",MAX(L$8:L25))</f>
        <v>0</v>
      </c>
      <c r="AY25" s="4" t="str">
        <f t="shared" ca="1" si="8"/>
        <v/>
      </c>
      <c r="AZ25" t="str">
        <f t="shared" ca="1" si="9"/>
        <v/>
      </c>
      <c r="BA25" t="str">
        <f ca="1">IF(BA24&lt;&gt;"",BA24,IF(AZ25&lt;&gt;"",MAX(H$9:H25),""))</f>
        <v/>
      </c>
      <c r="BB25" t="str">
        <f ca="1">IF(BB24&lt;&gt;"",BB24,IF(BA25&lt;&gt;"",COUNTIF(G$9:G25,1),""))</f>
        <v/>
      </c>
      <c r="BC25">
        <v>1</v>
      </c>
      <c r="BD25">
        <f t="shared" ca="1" si="10"/>
        <v>1</v>
      </c>
      <c r="BE25">
        <f t="shared" ca="1" si="11"/>
        <v>1</v>
      </c>
      <c r="BF25">
        <f t="shared" ca="1" si="12"/>
        <v>1</v>
      </c>
      <c r="BG25">
        <f t="shared" ca="1" si="13"/>
        <v>1</v>
      </c>
      <c r="BH25">
        <f t="shared" ca="1" si="14"/>
        <v>1</v>
      </c>
      <c r="BI25">
        <f t="shared" ca="1" si="15"/>
        <v>1</v>
      </c>
      <c r="BJ25">
        <f t="shared" ca="1" si="16"/>
        <v>1</v>
      </c>
      <c r="BK25">
        <f t="shared" ca="1" si="17"/>
        <v>1</v>
      </c>
      <c r="BL25">
        <f t="shared" ca="1" si="18"/>
        <v>1</v>
      </c>
      <c r="BM25">
        <f t="shared" ca="1" si="19"/>
        <v>1</v>
      </c>
      <c r="BN25">
        <f t="shared" ca="1" si="20"/>
        <v>1</v>
      </c>
      <c r="BO25">
        <f t="shared" ca="1" si="21"/>
        <v>1</v>
      </c>
      <c r="BP25">
        <f t="shared" ca="1" si="22"/>
        <v>1</v>
      </c>
      <c r="BQ25">
        <f t="shared" ca="1" si="23"/>
        <v>1</v>
      </c>
      <c r="BR25">
        <f t="shared" ca="1" si="24"/>
        <v>1</v>
      </c>
      <c r="BS25">
        <f t="shared" ca="1" si="25"/>
        <v>1</v>
      </c>
      <c r="BT25">
        <f t="shared" ca="1" si="26"/>
        <v>1</v>
      </c>
      <c r="BU25">
        <f t="shared" ca="1" si="27"/>
        <v>1</v>
      </c>
      <c r="BV25">
        <f t="shared" ca="1" si="28"/>
        <v>1</v>
      </c>
      <c r="BW25">
        <f t="shared" ca="1" si="29"/>
        <v>1</v>
      </c>
      <c r="BX25">
        <f t="shared" ca="1" si="30"/>
        <v>2</v>
      </c>
      <c r="BY25">
        <f t="shared" ca="1" si="31"/>
        <v>2</v>
      </c>
      <c r="BZ25">
        <f t="shared" ca="1" si="32"/>
        <v>2</v>
      </c>
      <c r="CA25">
        <f t="shared" ca="1" si="33"/>
        <v>2</v>
      </c>
      <c r="CB25">
        <f t="shared" ca="1" si="34"/>
        <v>2</v>
      </c>
      <c r="CC25">
        <f t="shared" ca="1" si="35"/>
        <v>2</v>
      </c>
      <c r="CD25">
        <f t="shared" ca="1" si="36"/>
        <v>2</v>
      </c>
      <c r="CE25">
        <f t="shared" ca="1" si="37"/>
        <v>2</v>
      </c>
      <c r="CF25">
        <f t="shared" ca="1" si="38"/>
        <v>2</v>
      </c>
      <c r="CG25">
        <f t="shared" ca="1" si="39"/>
        <v>2</v>
      </c>
      <c r="CH25">
        <f t="shared" ca="1" si="40"/>
        <v>2</v>
      </c>
      <c r="CI25">
        <f t="shared" ca="1" si="41"/>
        <v>2</v>
      </c>
      <c r="CJ25">
        <f t="shared" ca="1" si="42"/>
        <v>2</v>
      </c>
      <c r="CK25">
        <f t="shared" ca="1" si="43"/>
        <v>2</v>
      </c>
      <c r="CL25">
        <f t="shared" ca="1" si="44"/>
        <v>2</v>
      </c>
      <c r="CM25">
        <f t="shared" ca="1" si="45"/>
        <v>2</v>
      </c>
      <c r="CN25">
        <f t="shared" ca="1" si="46"/>
        <v>3</v>
      </c>
      <c r="CO25">
        <f ca="1">COUNTIF($E$9:$E24,CO$8)</f>
        <v>0</v>
      </c>
      <c r="CP25">
        <f ca="1">COUNTIF($E$9:$E24,CP$8)</f>
        <v>1</v>
      </c>
      <c r="CQ25">
        <f ca="1">COUNTIF($E$9:$E24,CQ$8)</f>
        <v>1</v>
      </c>
      <c r="CR25">
        <f ca="1">COUNTIF($E$9:$E24,CR$8)</f>
        <v>1</v>
      </c>
      <c r="CS25">
        <f ca="1">COUNTIF($E$9:$E24,CS$8)</f>
        <v>1</v>
      </c>
      <c r="CT25">
        <f ca="1">COUNTIF($E$9:$E24,CT$8)</f>
        <v>1</v>
      </c>
      <c r="CU25">
        <f ca="1">COUNTIF($E$9:$E24,CU$8)</f>
        <v>0</v>
      </c>
      <c r="CV25">
        <f ca="1">COUNTIF($E$9:$E24,CV$8)</f>
        <v>0</v>
      </c>
      <c r="CW25">
        <f ca="1">COUNTIF($E$9:$E24,CW$8)</f>
        <v>0</v>
      </c>
      <c r="CX25">
        <f ca="1">COUNTIF($E$9:$E24,CX$8)</f>
        <v>0</v>
      </c>
      <c r="CY25">
        <f ca="1">COUNTIF($E$9:$E24,CY$8)</f>
        <v>0</v>
      </c>
      <c r="CZ25">
        <f ca="1">COUNTIF($E$9:$E24,CZ$8)</f>
        <v>1</v>
      </c>
      <c r="DA25">
        <f ca="1">COUNTIF($E$9:$E24,DA$8)</f>
        <v>1</v>
      </c>
      <c r="DB25">
        <f ca="1">COUNTIF($E$9:$E24,DB$8)</f>
        <v>0</v>
      </c>
      <c r="DC25">
        <f ca="1">COUNTIF($E$9:$E24,DC$8)</f>
        <v>0</v>
      </c>
      <c r="DD25">
        <f ca="1">COUNTIF($E$9:$E24,DD$8)</f>
        <v>0</v>
      </c>
      <c r="DE25">
        <f ca="1">COUNTIF($E$9:$E24,DE$8)</f>
        <v>0</v>
      </c>
      <c r="DF25">
        <f ca="1">COUNTIF($E$9:$E24,DF$8)</f>
        <v>1</v>
      </c>
      <c r="DG25">
        <f ca="1">COUNTIF($E$9:$E24,DG$8)</f>
        <v>0</v>
      </c>
      <c r="DH25">
        <f ca="1">COUNTIF($E$9:$E24,DH$8)</f>
        <v>0</v>
      </c>
      <c r="DI25">
        <f ca="1">COUNTIF($E$9:$E24,DI$8)</f>
        <v>2</v>
      </c>
      <c r="DJ25">
        <f ca="1">COUNTIF($E$9:$E24,DJ$8)</f>
        <v>0</v>
      </c>
      <c r="DK25">
        <f ca="1">COUNTIF($E$9:$E24,DK$8)</f>
        <v>0</v>
      </c>
      <c r="DL25">
        <f ca="1">COUNTIF($E$9:$E24,DL$8)</f>
        <v>0</v>
      </c>
      <c r="DM25">
        <f ca="1">COUNTIF($E$9:$E24,DM$8)</f>
        <v>0</v>
      </c>
      <c r="DN25">
        <f ca="1">COUNTIF($E$9:$E24,DN$8)</f>
        <v>0</v>
      </c>
      <c r="DO25">
        <f ca="1">COUNTIF($E$9:$E24,DO$8)</f>
        <v>1</v>
      </c>
      <c r="DP25">
        <f ca="1">COUNTIF($E$9:$E24,DP$8)</f>
        <v>0</v>
      </c>
      <c r="DQ25">
        <f ca="1">COUNTIF($E$9:$E24,DQ$8)</f>
        <v>1</v>
      </c>
      <c r="DR25">
        <f ca="1">COUNTIF($E$9:$E24,DR$8)</f>
        <v>0</v>
      </c>
      <c r="DS25">
        <f ca="1">COUNTIF($E$9:$E24,DS$8)</f>
        <v>0</v>
      </c>
      <c r="DT25">
        <f ca="1">COUNTIF($E$9:$E24,DT$8)</f>
        <v>1</v>
      </c>
      <c r="DU25">
        <f ca="1">COUNTIF($E$9:$E24,DU$8)</f>
        <v>1</v>
      </c>
      <c r="DV25">
        <f ca="1">COUNTIF($E$9:$E24,DV$8)</f>
        <v>0</v>
      </c>
      <c r="DW25">
        <f ca="1">COUNTIF($E$9:$E24,DW$8)</f>
        <v>0</v>
      </c>
      <c r="DX25">
        <f ca="1">COUNTIF($E$9:$E24,DX$8)</f>
        <v>0</v>
      </c>
      <c r="DY25">
        <f ca="1">COUNTIF($E$9:$E24,DY$8)</f>
        <v>2</v>
      </c>
    </row>
    <row r="26" spans="4:129" x14ac:dyDescent="0.25">
      <c r="D26" s="4">
        <v>18</v>
      </c>
      <c r="E26" s="5">
        <f t="shared" ca="1" si="0"/>
        <v>2</v>
      </c>
      <c r="F26" s="4">
        <f ca="1">IF(E26="","",COUNTIF(E$9:E25,E26))</f>
        <v>1</v>
      </c>
      <c r="G26" s="4">
        <f ca="1">IF(E25="","",IF(AND($B$10=$EA$2,COUNTIF(G$9:G25,1)=0,COUNTIF(F$9:F25,B$5)&gt;0),0,IF(D26&lt;B$6,0,IF(OR(I26&lt;B$7,I26&gt;B$8),0,1))))</f>
        <v>0</v>
      </c>
      <c r="H26" s="4">
        <f t="shared" ca="1" si="47"/>
        <v>1</v>
      </c>
      <c r="I26" s="4">
        <f t="shared" ca="1" si="1"/>
        <v>3</v>
      </c>
      <c r="J26" s="4">
        <f t="shared" ca="1" si="2"/>
        <v>0</v>
      </c>
      <c r="K26" s="5">
        <f t="shared" ca="1" si="3"/>
        <v>0</v>
      </c>
      <c r="L26" s="4">
        <f t="shared" ca="1" si="48"/>
        <v>0</v>
      </c>
      <c r="M26" s="13" t="str">
        <f t="shared" ca="1" si="49"/>
        <v/>
      </c>
      <c r="N26" t="str">
        <f t="shared" ca="1" si="49"/>
        <v/>
      </c>
      <c r="O26" t="str">
        <f t="shared" ca="1" si="49"/>
        <v/>
      </c>
      <c r="P26" t="str">
        <f t="shared" ca="1" si="49"/>
        <v/>
      </c>
      <c r="Q26" t="str">
        <f t="shared" ca="1" si="49"/>
        <v/>
      </c>
      <c r="R26" t="str">
        <f t="shared" ca="1" si="49"/>
        <v/>
      </c>
      <c r="S26" t="str">
        <f t="shared" ca="1" si="49"/>
        <v/>
      </c>
      <c r="T26" t="str">
        <f t="shared" ca="1" si="49"/>
        <v/>
      </c>
      <c r="U26" t="str">
        <f t="shared" ca="1" si="49"/>
        <v/>
      </c>
      <c r="V26" t="str">
        <f t="shared" ca="1" si="49"/>
        <v/>
      </c>
      <c r="W26" t="str">
        <f t="shared" ca="1" si="50"/>
        <v/>
      </c>
      <c r="X26" t="str">
        <f t="shared" ca="1" si="50"/>
        <v/>
      </c>
      <c r="Y26" t="str">
        <f t="shared" ca="1" si="50"/>
        <v/>
      </c>
      <c r="Z26" t="str">
        <f t="shared" ca="1" si="50"/>
        <v/>
      </c>
      <c r="AA26" t="str">
        <f t="shared" ca="1" si="50"/>
        <v/>
      </c>
      <c r="AB26" t="str">
        <f t="shared" ca="1" si="50"/>
        <v/>
      </c>
      <c r="AC26" t="str">
        <f t="shared" ca="1" si="50"/>
        <v/>
      </c>
      <c r="AD26" t="str">
        <f t="shared" ca="1" si="50"/>
        <v/>
      </c>
      <c r="AE26" t="str">
        <f t="shared" ca="1" si="50"/>
        <v/>
      </c>
      <c r="AF26" t="str">
        <f t="shared" ca="1" si="50"/>
        <v/>
      </c>
      <c r="AG26" t="str">
        <f t="shared" ca="1" si="51"/>
        <v/>
      </c>
      <c r="AH26" t="str">
        <f t="shared" ca="1" si="51"/>
        <v/>
      </c>
      <c r="AI26" t="str">
        <f t="shared" ca="1" si="51"/>
        <v/>
      </c>
      <c r="AJ26" t="str">
        <f t="shared" ca="1" si="51"/>
        <v/>
      </c>
      <c r="AK26" t="str">
        <f t="shared" ca="1" si="51"/>
        <v/>
      </c>
      <c r="AL26" t="str">
        <f t="shared" ca="1" si="51"/>
        <v/>
      </c>
      <c r="AM26" t="str">
        <f t="shared" ca="1" si="51"/>
        <v/>
      </c>
      <c r="AN26" t="str">
        <f t="shared" ca="1" si="51"/>
        <v/>
      </c>
      <c r="AO26" t="str">
        <f t="shared" ca="1" si="51"/>
        <v/>
      </c>
      <c r="AP26" t="str">
        <f t="shared" ca="1" si="51"/>
        <v/>
      </c>
      <c r="AQ26" t="str">
        <f t="shared" ca="1" si="52"/>
        <v/>
      </c>
      <c r="AR26" t="str">
        <f t="shared" ca="1" si="52"/>
        <v/>
      </c>
      <c r="AS26" t="str">
        <f t="shared" ca="1" si="52"/>
        <v/>
      </c>
      <c r="AT26" t="str">
        <f t="shared" ca="1" si="52"/>
        <v/>
      </c>
      <c r="AU26" t="str">
        <f t="shared" ca="1" si="52"/>
        <v/>
      </c>
      <c r="AV26" t="str">
        <f t="shared" ca="1" si="52"/>
        <v/>
      </c>
      <c r="AW26" t="str">
        <f t="shared" ca="1" si="52"/>
        <v/>
      </c>
      <c r="AX26" s="4">
        <f ca="1">IF(E26="","",MAX(L$8:L26))</f>
        <v>0</v>
      </c>
      <c r="AY26" s="4" t="str">
        <f t="shared" ca="1" si="8"/>
        <v/>
      </c>
      <c r="AZ26" t="str">
        <f t="shared" ca="1" si="9"/>
        <v/>
      </c>
      <c r="BA26" t="str">
        <f ca="1">IF(BA25&lt;&gt;"",BA25,IF(AZ26&lt;&gt;"",MAX(H$9:H26),""))</f>
        <v/>
      </c>
      <c r="BB26" t="str">
        <f ca="1">IF(BB25&lt;&gt;"",BB25,IF(BA26&lt;&gt;"",COUNTIF(G$9:G26,1),""))</f>
        <v/>
      </c>
      <c r="BC26">
        <v>1</v>
      </c>
      <c r="BD26">
        <f t="shared" ca="1" si="10"/>
        <v>1</v>
      </c>
      <c r="BE26">
        <f t="shared" ca="1" si="11"/>
        <v>2</v>
      </c>
      <c r="BF26">
        <f t="shared" ca="1" si="12"/>
        <v>2</v>
      </c>
      <c r="BG26">
        <f t="shared" ca="1" si="13"/>
        <v>2</v>
      </c>
      <c r="BH26">
        <f t="shared" ca="1" si="14"/>
        <v>2</v>
      </c>
      <c r="BI26">
        <f t="shared" ca="1" si="15"/>
        <v>2</v>
      </c>
      <c r="BJ26">
        <f t="shared" ca="1" si="16"/>
        <v>2</v>
      </c>
      <c r="BK26">
        <f t="shared" ca="1" si="17"/>
        <v>2</v>
      </c>
      <c r="BL26">
        <f t="shared" ca="1" si="18"/>
        <v>2</v>
      </c>
      <c r="BM26">
        <f t="shared" ca="1" si="19"/>
        <v>2</v>
      </c>
      <c r="BN26">
        <f t="shared" ca="1" si="20"/>
        <v>2</v>
      </c>
      <c r="BO26">
        <f t="shared" ca="1" si="21"/>
        <v>2</v>
      </c>
      <c r="BP26">
        <f t="shared" ca="1" si="22"/>
        <v>2</v>
      </c>
      <c r="BQ26">
        <f t="shared" ca="1" si="23"/>
        <v>2</v>
      </c>
      <c r="BR26">
        <f t="shared" ca="1" si="24"/>
        <v>2</v>
      </c>
      <c r="BS26">
        <f t="shared" ca="1" si="25"/>
        <v>2</v>
      </c>
      <c r="BT26">
        <f t="shared" ca="1" si="26"/>
        <v>2</v>
      </c>
      <c r="BU26">
        <f t="shared" ca="1" si="27"/>
        <v>2</v>
      </c>
      <c r="BV26">
        <f t="shared" ca="1" si="28"/>
        <v>2</v>
      </c>
      <c r="BW26">
        <f t="shared" ca="1" si="29"/>
        <v>2</v>
      </c>
      <c r="BX26">
        <f t="shared" ca="1" si="30"/>
        <v>3</v>
      </c>
      <c r="BY26">
        <f t="shared" ca="1" si="31"/>
        <v>3</v>
      </c>
      <c r="BZ26">
        <f t="shared" ca="1" si="32"/>
        <v>3</v>
      </c>
      <c r="CA26">
        <f t="shared" ca="1" si="33"/>
        <v>3</v>
      </c>
      <c r="CB26">
        <f t="shared" ca="1" si="34"/>
        <v>3</v>
      </c>
      <c r="CC26">
        <f t="shared" ca="1" si="35"/>
        <v>3</v>
      </c>
      <c r="CD26">
        <f t="shared" ca="1" si="36"/>
        <v>3</v>
      </c>
      <c r="CE26">
        <f t="shared" ca="1" si="37"/>
        <v>3</v>
      </c>
      <c r="CF26">
        <f t="shared" ca="1" si="38"/>
        <v>3</v>
      </c>
      <c r="CG26">
        <f t="shared" ca="1" si="39"/>
        <v>3</v>
      </c>
      <c r="CH26">
        <f t="shared" ca="1" si="40"/>
        <v>3</v>
      </c>
      <c r="CI26">
        <f t="shared" ca="1" si="41"/>
        <v>3</v>
      </c>
      <c r="CJ26">
        <f t="shared" ca="1" si="42"/>
        <v>3</v>
      </c>
      <c r="CK26">
        <f t="shared" ca="1" si="43"/>
        <v>3</v>
      </c>
      <c r="CL26">
        <f t="shared" ca="1" si="44"/>
        <v>3</v>
      </c>
      <c r="CM26">
        <f t="shared" ca="1" si="45"/>
        <v>3</v>
      </c>
      <c r="CN26">
        <f t="shared" ca="1" si="46"/>
        <v>4</v>
      </c>
      <c r="CO26">
        <f ca="1">COUNTIF($E$9:$E25,CO$8)</f>
        <v>0</v>
      </c>
      <c r="CP26">
        <f ca="1">COUNTIF($E$9:$E25,CP$8)</f>
        <v>2</v>
      </c>
      <c r="CQ26">
        <f ca="1">COUNTIF($E$9:$E25,CQ$8)</f>
        <v>1</v>
      </c>
      <c r="CR26">
        <f ca="1">COUNTIF($E$9:$E25,CR$8)</f>
        <v>1</v>
      </c>
      <c r="CS26">
        <f ca="1">COUNTIF($E$9:$E25,CS$8)</f>
        <v>1</v>
      </c>
      <c r="CT26">
        <f ca="1">COUNTIF($E$9:$E25,CT$8)</f>
        <v>1</v>
      </c>
      <c r="CU26">
        <f ca="1">COUNTIF($E$9:$E25,CU$8)</f>
        <v>0</v>
      </c>
      <c r="CV26">
        <f ca="1">COUNTIF($E$9:$E25,CV$8)</f>
        <v>0</v>
      </c>
      <c r="CW26">
        <f ca="1">COUNTIF($E$9:$E25,CW$8)</f>
        <v>0</v>
      </c>
      <c r="CX26">
        <f ca="1">COUNTIF($E$9:$E25,CX$8)</f>
        <v>0</v>
      </c>
      <c r="CY26">
        <f ca="1">COUNTIF($E$9:$E25,CY$8)</f>
        <v>0</v>
      </c>
      <c r="CZ26">
        <f ca="1">COUNTIF($E$9:$E25,CZ$8)</f>
        <v>1</v>
      </c>
      <c r="DA26">
        <f ca="1">COUNTIF($E$9:$E25,DA$8)</f>
        <v>1</v>
      </c>
      <c r="DB26">
        <f ca="1">COUNTIF($E$9:$E25,DB$8)</f>
        <v>0</v>
      </c>
      <c r="DC26">
        <f ca="1">COUNTIF($E$9:$E25,DC$8)</f>
        <v>0</v>
      </c>
      <c r="DD26">
        <f ca="1">COUNTIF($E$9:$E25,DD$8)</f>
        <v>0</v>
      </c>
      <c r="DE26">
        <f ca="1">COUNTIF($E$9:$E25,DE$8)</f>
        <v>0</v>
      </c>
      <c r="DF26">
        <f ca="1">COUNTIF($E$9:$E25,DF$8)</f>
        <v>1</v>
      </c>
      <c r="DG26">
        <f ca="1">COUNTIF($E$9:$E25,DG$8)</f>
        <v>0</v>
      </c>
      <c r="DH26">
        <f ca="1">COUNTIF($E$9:$E25,DH$8)</f>
        <v>0</v>
      </c>
      <c r="DI26">
        <f ca="1">COUNTIF($E$9:$E25,DI$8)</f>
        <v>2</v>
      </c>
      <c r="DJ26">
        <f ca="1">COUNTIF($E$9:$E25,DJ$8)</f>
        <v>0</v>
      </c>
      <c r="DK26">
        <f ca="1">COUNTIF($E$9:$E25,DK$8)</f>
        <v>0</v>
      </c>
      <c r="DL26">
        <f ca="1">COUNTIF($E$9:$E25,DL$8)</f>
        <v>0</v>
      </c>
      <c r="DM26">
        <f ca="1">COUNTIF($E$9:$E25,DM$8)</f>
        <v>0</v>
      </c>
      <c r="DN26">
        <f ca="1">COUNTIF($E$9:$E25,DN$8)</f>
        <v>0</v>
      </c>
      <c r="DO26">
        <f ca="1">COUNTIF($E$9:$E25,DO$8)</f>
        <v>1</v>
      </c>
      <c r="DP26">
        <f ca="1">COUNTIF($E$9:$E25,DP$8)</f>
        <v>0</v>
      </c>
      <c r="DQ26">
        <f ca="1">COUNTIF($E$9:$E25,DQ$8)</f>
        <v>1</v>
      </c>
      <c r="DR26">
        <f ca="1">COUNTIF($E$9:$E25,DR$8)</f>
        <v>0</v>
      </c>
      <c r="DS26">
        <f ca="1">COUNTIF($E$9:$E25,DS$8)</f>
        <v>0</v>
      </c>
      <c r="DT26">
        <f ca="1">COUNTIF($E$9:$E25,DT$8)</f>
        <v>1</v>
      </c>
      <c r="DU26">
        <f ca="1">COUNTIF($E$9:$E25,DU$8)</f>
        <v>1</v>
      </c>
      <c r="DV26">
        <f ca="1">COUNTIF($E$9:$E25,DV$8)</f>
        <v>0</v>
      </c>
      <c r="DW26">
        <f ca="1">COUNTIF($E$9:$E25,DW$8)</f>
        <v>0</v>
      </c>
      <c r="DX26">
        <f ca="1">COUNTIF($E$9:$E25,DX$8)</f>
        <v>0</v>
      </c>
      <c r="DY26">
        <f ca="1">COUNTIF($E$9:$E25,DY$8)</f>
        <v>2</v>
      </c>
    </row>
    <row r="27" spans="4:129" x14ac:dyDescent="0.25">
      <c r="D27" s="4">
        <v>19</v>
      </c>
      <c r="E27" s="5">
        <f t="shared" ca="1" si="0"/>
        <v>27</v>
      </c>
      <c r="F27" s="4">
        <f ca="1">IF(E27="","",COUNTIF(E$9:E26,E27))</f>
        <v>0</v>
      </c>
      <c r="G27" s="4">
        <f ca="1">IF(E26="","",IF(AND($B$10=$EA$2,COUNTIF(G$9:G26,1)=0,COUNTIF(F$9:F26,B$5)&gt;0),0,IF(D27&lt;B$6,0,IF(OR(I27&lt;B$7,I27&gt;B$8),0,1))))</f>
        <v>0</v>
      </c>
      <c r="H27" s="4">
        <f t="shared" ca="1" si="47"/>
        <v>1</v>
      </c>
      <c r="I27" s="4">
        <f t="shared" ca="1" si="1"/>
        <v>4</v>
      </c>
      <c r="J27" s="4">
        <f t="shared" ca="1" si="2"/>
        <v>0</v>
      </c>
      <c r="K27" s="5">
        <f t="shared" ca="1" si="3"/>
        <v>0</v>
      </c>
      <c r="L27" s="4">
        <f t="shared" ca="1" si="48"/>
        <v>0</v>
      </c>
      <c r="M27" s="13" t="str">
        <f t="shared" ca="1" si="49"/>
        <v/>
      </c>
      <c r="N27" t="str">
        <f t="shared" ca="1" si="49"/>
        <v/>
      </c>
      <c r="O27" t="str">
        <f t="shared" ca="1" si="49"/>
        <v/>
      </c>
      <c r="P27" t="str">
        <f t="shared" ca="1" si="49"/>
        <v/>
      </c>
      <c r="Q27" t="str">
        <f t="shared" ca="1" si="49"/>
        <v/>
      </c>
      <c r="R27" t="str">
        <f t="shared" ca="1" si="49"/>
        <v/>
      </c>
      <c r="S27" t="str">
        <f t="shared" ca="1" si="49"/>
        <v/>
      </c>
      <c r="T27" t="str">
        <f t="shared" ca="1" si="49"/>
        <v/>
      </c>
      <c r="U27" t="str">
        <f t="shared" ca="1" si="49"/>
        <v/>
      </c>
      <c r="V27" t="str">
        <f t="shared" ca="1" si="49"/>
        <v/>
      </c>
      <c r="W27" t="str">
        <f t="shared" ca="1" si="50"/>
        <v/>
      </c>
      <c r="X27" t="str">
        <f t="shared" ca="1" si="50"/>
        <v/>
      </c>
      <c r="Y27" t="str">
        <f t="shared" ca="1" si="50"/>
        <v/>
      </c>
      <c r="Z27" t="str">
        <f t="shared" ca="1" si="50"/>
        <v/>
      </c>
      <c r="AA27" t="str">
        <f t="shared" ca="1" si="50"/>
        <v/>
      </c>
      <c r="AB27" t="str">
        <f t="shared" ca="1" si="50"/>
        <v/>
      </c>
      <c r="AC27" t="str">
        <f t="shared" ca="1" si="50"/>
        <v/>
      </c>
      <c r="AD27" t="str">
        <f t="shared" ca="1" si="50"/>
        <v/>
      </c>
      <c r="AE27" t="str">
        <f t="shared" ca="1" si="50"/>
        <v/>
      </c>
      <c r="AF27" t="str">
        <f t="shared" ca="1" si="50"/>
        <v/>
      </c>
      <c r="AG27" t="str">
        <f t="shared" ca="1" si="51"/>
        <v/>
      </c>
      <c r="AH27" t="str">
        <f t="shared" ca="1" si="51"/>
        <v/>
      </c>
      <c r="AI27" t="str">
        <f t="shared" ca="1" si="51"/>
        <v/>
      </c>
      <c r="AJ27" t="str">
        <f t="shared" ca="1" si="51"/>
        <v/>
      </c>
      <c r="AK27" t="str">
        <f t="shared" ca="1" si="51"/>
        <v/>
      </c>
      <c r="AL27" t="str">
        <f t="shared" ca="1" si="51"/>
        <v/>
      </c>
      <c r="AM27" t="str">
        <f t="shared" ca="1" si="51"/>
        <v/>
      </c>
      <c r="AN27" t="str">
        <f t="shared" ca="1" si="51"/>
        <v/>
      </c>
      <c r="AO27" t="str">
        <f t="shared" ca="1" si="51"/>
        <v/>
      </c>
      <c r="AP27" t="str">
        <f t="shared" ca="1" si="51"/>
        <v/>
      </c>
      <c r="AQ27" t="str">
        <f t="shared" ca="1" si="52"/>
        <v/>
      </c>
      <c r="AR27" t="str">
        <f t="shared" ca="1" si="52"/>
        <v/>
      </c>
      <c r="AS27" t="str">
        <f t="shared" ca="1" si="52"/>
        <v/>
      </c>
      <c r="AT27" t="str">
        <f t="shared" ca="1" si="52"/>
        <v/>
      </c>
      <c r="AU27" t="str">
        <f t="shared" ca="1" si="52"/>
        <v/>
      </c>
      <c r="AV27" t="str">
        <f t="shared" ca="1" si="52"/>
        <v/>
      </c>
      <c r="AW27" t="str">
        <f t="shared" ca="1" si="52"/>
        <v/>
      </c>
      <c r="AX27" s="4">
        <f ca="1">IF(E27="","",MAX(L$8:L27))</f>
        <v>0</v>
      </c>
      <c r="AY27" s="4" t="str">
        <f t="shared" ca="1" si="8"/>
        <v/>
      </c>
      <c r="AZ27" t="str">
        <f t="shared" ca="1" si="9"/>
        <v/>
      </c>
      <c r="BA27" t="str">
        <f ca="1">IF(BA26&lt;&gt;"",BA26,IF(AZ27&lt;&gt;"",MAX(H$9:H27),""))</f>
        <v/>
      </c>
      <c r="BB27" t="str">
        <f ca="1">IF(BB26&lt;&gt;"",BB26,IF(BA27&lt;&gt;"",COUNTIF(G$9:G27,1),""))</f>
        <v/>
      </c>
      <c r="BC27">
        <v>1</v>
      </c>
      <c r="BD27">
        <f t="shared" ca="1" si="10"/>
        <v>1</v>
      </c>
      <c r="BE27">
        <f t="shared" ca="1" si="11"/>
        <v>2</v>
      </c>
      <c r="BF27">
        <f t="shared" ca="1" si="12"/>
        <v>3</v>
      </c>
      <c r="BG27">
        <f t="shared" ca="1" si="13"/>
        <v>3</v>
      </c>
      <c r="BH27">
        <f t="shared" ca="1" si="14"/>
        <v>3</v>
      </c>
      <c r="BI27">
        <f t="shared" ca="1" si="15"/>
        <v>3</v>
      </c>
      <c r="BJ27">
        <f t="shared" ca="1" si="16"/>
        <v>3</v>
      </c>
      <c r="BK27">
        <f t="shared" ca="1" si="17"/>
        <v>3</v>
      </c>
      <c r="BL27">
        <f t="shared" ca="1" si="18"/>
        <v>3</v>
      </c>
      <c r="BM27">
        <f t="shared" ca="1" si="19"/>
        <v>3</v>
      </c>
      <c r="BN27">
        <f t="shared" ca="1" si="20"/>
        <v>3</v>
      </c>
      <c r="BO27">
        <f t="shared" ca="1" si="21"/>
        <v>3</v>
      </c>
      <c r="BP27">
        <f t="shared" ca="1" si="22"/>
        <v>3</v>
      </c>
      <c r="BQ27">
        <f t="shared" ca="1" si="23"/>
        <v>3</v>
      </c>
      <c r="BR27">
        <f t="shared" ca="1" si="24"/>
        <v>3</v>
      </c>
      <c r="BS27">
        <f t="shared" ca="1" si="25"/>
        <v>3</v>
      </c>
      <c r="BT27">
        <f t="shared" ca="1" si="26"/>
        <v>3</v>
      </c>
      <c r="BU27">
        <f t="shared" ca="1" si="27"/>
        <v>3</v>
      </c>
      <c r="BV27">
        <f t="shared" ca="1" si="28"/>
        <v>3</v>
      </c>
      <c r="BW27">
        <f t="shared" ca="1" si="29"/>
        <v>3</v>
      </c>
      <c r="BX27">
        <f t="shared" ca="1" si="30"/>
        <v>4</v>
      </c>
      <c r="BY27">
        <f t="shared" ca="1" si="31"/>
        <v>4</v>
      </c>
      <c r="BZ27">
        <f t="shared" ca="1" si="32"/>
        <v>4</v>
      </c>
      <c r="CA27">
        <f t="shared" ca="1" si="33"/>
        <v>4</v>
      </c>
      <c r="CB27">
        <f t="shared" ca="1" si="34"/>
        <v>4</v>
      </c>
      <c r="CC27">
        <f t="shared" ca="1" si="35"/>
        <v>4</v>
      </c>
      <c r="CD27">
        <f t="shared" ca="1" si="36"/>
        <v>4</v>
      </c>
      <c r="CE27">
        <f t="shared" ca="1" si="37"/>
        <v>4</v>
      </c>
      <c r="CF27">
        <f t="shared" ca="1" si="38"/>
        <v>4</v>
      </c>
      <c r="CG27">
        <f t="shared" ca="1" si="39"/>
        <v>4</v>
      </c>
      <c r="CH27">
        <f t="shared" ca="1" si="40"/>
        <v>4</v>
      </c>
      <c r="CI27">
        <f t="shared" ca="1" si="41"/>
        <v>4</v>
      </c>
      <c r="CJ27">
        <f t="shared" ca="1" si="42"/>
        <v>4</v>
      </c>
      <c r="CK27">
        <f t="shared" ca="1" si="43"/>
        <v>4</v>
      </c>
      <c r="CL27">
        <f t="shared" ca="1" si="44"/>
        <v>4</v>
      </c>
      <c r="CM27">
        <f t="shared" ca="1" si="45"/>
        <v>4</v>
      </c>
      <c r="CN27">
        <f t="shared" ca="1" si="46"/>
        <v>5</v>
      </c>
      <c r="CO27">
        <f ca="1">COUNTIF($E$9:$E26,CO$8)</f>
        <v>0</v>
      </c>
      <c r="CP27">
        <f ca="1">COUNTIF($E$9:$E26,CP$8)</f>
        <v>2</v>
      </c>
      <c r="CQ27">
        <f ca="1">COUNTIF($E$9:$E26,CQ$8)</f>
        <v>2</v>
      </c>
      <c r="CR27">
        <f ca="1">COUNTIF($E$9:$E26,CR$8)</f>
        <v>1</v>
      </c>
      <c r="CS27">
        <f ca="1">COUNTIF($E$9:$E26,CS$8)</f>
        <v>1</v>
      </c>
      <c r="CT27">
        <f ca="1">COUNTIF($E$9:$E26,CT$8)</f>
        <v>1</v>
      </c>
      <c r="CU27">
        <f ca="1">COUNTIF($E$9:$E26,CU$8)</f>
        <v>0</v>
      </c>
      <c r="CV27">
        <f ca="1">COUNTIF($E$9:$E26,CV$8)</f>
        <v>0</v>
      </c>
      <c r="CW27">
        <f ca="1">COUNTIF($E$9:$E26,CW$8)</f>
        <v>0</v>
      </c>
      <c r="CX27">
        <f ca="1">COUNTIF($E$9:$E26,CX$8)</f>
        <v>0</v>
      </c>
      <c r="CY27">
        <f ca="1">COUNTIF($E$9:$E26,CY$8)</f>
        <v>0</v>
      </c>
      <c r="CZ27">
        <f ca="1">COUNTIF($E$9:$E26,CZ$8)</f>
        <v>1</v>
      </c>
      <c r="DA27">
        <f ca="1">COUNTIF($E$9:$E26,DA$8)</f>
        <v>1</v>
      </c>
      <c r="DB27">
        <f ca="1">COUNTIF($E$9:$E26,DB$8)</f>
        <v>0</v>
      </c>
      <c r="DC27">
        <f ca="1">COUNTIF($E$9:$E26,DC$8)</f>
        <v>0</v>
      </c>
      <c r="DD27">
        <f ca="1">COUNTIF($E$9:$E26,DD$8)</f>
        <v>0</v>
      </c>
      <c r="DE27">
        <f ca="1">COUNTIF($E$9:$E26,DE$8)</f>
        <v>0</v>
      </c>
      <c r="DF27">
        <f ca="1">COUNTIF($E$9:$E26,DF$8)</f>
        <v>1</v>
      </c>
      <c r="DG27">
        <f ca="1">COUNTIF($E$9:$E26,DG$8)</f>
        <v>0</v>
      </c>
      <c r="DH27">
        <f ca="1">COUNTIF($E$9:$E26,DH$8)</f>
        <v>0</v>
      </c>
      <c r="DI27">
        <f ca="1">COUNTIF($E$9:$E26,DI$8)</f>
        <v>2</v>
      </c>
      <c r="DJ27">
        <f ca="1">COUNTIF($E$9:$E26,DJ$8)</f>
        <v>0</v>
      </c>
      <c r="DK27">
        <f ca="1">COUNTIF($E$9:$E26,DK$8)</f>
        <v>0</v>
      </c>
      <c r="DL27">
        <f ca="1">COUNTIF($E$9:$E26,DL$8)</f>
        <v>0</v>
      </c>
      <c r="DM27">
        <f ca="1">COUNTIF($E$9:$E26,DM$8)</f>
        <v>0</v>
      </c>
      <c r="DN27">
        <f ca="1">COUNTIF($E$9:$E26,DN$8)</f>
        <v>0</v>
      </c>
      <c r="DO27">
        <f ca="1">COUNTIF($E$9:$E26,DO$8)</f>
        <v>1</v>
      </c>
      <c r="DP27">
        <f ca="1">COUNTIF($E$9:$E26,DP$8)</f>
        <v>0</v>
      </c>
      <c r="DQ27">
        <f ca="1">COUNTIF($E$9:$E26,DQ$8)</f>
        <v>1</v>
      </c>
      <c r="DR27">
        <f ca="1">COUNTIF($E$9:$E26,DR$8)</f>
        <v>0</v>
      </c>
      <c r="DS27">
        <f ca="1">COUNTIF($E$9:$E26,DS$8)</f>
        <v>0</v>
      </c>
      <c r="DT27">
        <f ca="1">COUNTIF($E$9:$E26,DT$8)</f>
        <v>1</v>
      </c>
      <c r="DU27">
        <f ca="1">COUNTIF($E$9:$E26,DU$8)</f>
        <v>1</v>
      </c>
      <c r="DV27">
        <f ca="1">COUNTIF($E$9:$E26,DV$8)</f>
        <v>0</v>
      </c>
      <c r="DW27">
        <f ca="1">COUNTIF($E$9:$E26,DW$8)</f>
        <v>0</v>
      </c>
      <c r="DX27">
        <f ca="1">COUNTIF($E$9:$E26,DX$8)</f>
        <v>0</v>
      </c>
      <c r="DY27">
        <f ca="1">COUNTIF($E$9:$E26,DY$8)</f>
        <v>2</v>
      </c>
    </row>
    <row r="28" spans="4:129" x14ac:dyDescent="0.25">
      <c r="D28" s="4">
        <v>20</v>
      </c>
      <c r="E28" s="5">
        <f t="shared" ca="1" si="0"/>
        <v>20</v>
      </c>
      <c r="F28" s="4">
        <f ca="1">IF(E28="","",COUNTIF(E$9:E27,E28))</f>
        <v>2</v>
      </c>
      <c r="G28" s="4">
        <f ca="1">IF(E27="","",IF(AND($B$10=$EA$2,COUNTIF(G$9:G27,1)=0,COUNTIF(F$9:F27,B$5)&gt;0),0,IF(D28&lt;B$6,0,IF(OR(I28&lt;B$7,I28&gt;B$8),0,1))))</f>
        <v>0</v>
      </c>
      <c r="H28" s="4">
        <f t="shared" ca="1" si="47"/>
        <v>1</v>
      </c>
      <c r="I28" s="4">
        <f t="shared" ca="1" si="1"/>
        <v>4</v>
      </c>
      <c r="J28" s="4">
        <f t="shared" ca="1" si="2"/>
        <v>0</v>
      </c>
      <c r="K28" s="5">
        <f t="shared" ca="1" si="3"/>
        <v>0</v>
      </c>
      <c r="L28" s="4">
        <f t="shared" ca="1" si="48"/>
        <v>0</v>
      </c>
      <c r="M28" s="13" t="str">
        <f t="shared" ca="1" si="49"/>
        <v/>
      </c>
      <c r="N28" t="str">
        <f t="shared" ca="1" si="49"/>
        <v/>
      </c>
      <c r="O28" t="str">
        <f t="shared" ca="1" si="49"/>
        <v/>
      </c>
      <c r="P28" t="str">
        <f t="shared" ca="1" si="49"/>
        <v/>
      </c>
      <c r="Q28" t="str">
        <f t="shared" ca="1" si="49"/>
        <v/>
      </c>
      <c r="R28" t="str">
        <f t="shared" ca="1" si="49"/>
        <v/>
      </c>
      <c r="S28" t="str">
        <f t="shared" ca="1" si="49"/>
        <v/>
      </c>
      <c r="T28" t="str">
        <f t="shared" ca="1" si="49"/>
        <v/>
      </c>
      <c r="U28" t="str">
        <f t="shared" ca="1" si="49"/>
        <v/>
      </c>
      <c r="V28" t="str">
        <f t="shared" ca="1" si="49"/>
        <v/>
      </c>
      <c r="W28" t="str">
        <f t="shared" ca="1" si="50"/>
        <v/>
      </c>
      <c r="X28" t="str">
        <f t="shared" ca="1" si="50"/>
        <v/>
      </c>
      <c r="Y28" t="str">
        <f t="shared" ca="1" si="50"/>
        <v/>
      </c>
      <c r="Z28" t="str">
        <f t="shared" ca="1" si="50"/>
        <v/>
      </c>
      <c r="AA28" t="str">
        <f t="shared" ca="1" si="50"/>
        <v/>
      </c>
      <c r="AB28" t="str">
        <f t="shared" ca="1" si="50"/>
        <v/>
      </c>
      <c r="AC28" t="str">
        <f t="shared" ca="1" si="50"/>
        <v/>
      </c>
      <c r="AD28" t="str">
        <f t="shared" ca="1" si="50"/>
        <v/>
      </c>
      <c r="AE28" t="str">
        <f t="shared" ca="1" si="50"/>
        <v/>
      </c>
      <c r="AF28" t="str">
        <f t="shared" ca="1" si="50"/>
        <v/>
      </c>
      <c r="AG28" t="str">
        <f t="shared" ca="1" si="51"/>
        <v/>
      </c>
      <c r="AH28" t="str">
        <f t="shared" ca="1" si="51"/>
        <v/>
      </c>
      <c r="AI28" t="str">
        <f t="shared" ca="1" si="51"/>
        <v/>
      </c>
      <c r="AJ28" t="str">
        <f t="shared" ca="1" si="51"/>
        <v/>
      </c>
      <c r="AK28" t="str">
        <f t="shared" ca="1" si="51"/>
        <v/>
      </c>
      <c r="AL28" t="str">
        <f t="shared" ca="1" si="51"/>
        <v/>
      </c>
      <c r="AM28" t="str">
        <f t="shared" ca="1" si="51"/>
        <v/>
      </c>
      <c r="AN28" t="str">
        <f t="shared" ca="1" si="51"/>
        <v/>
      </c>
      <c r="AO28" t="str">
        <f t="shared" ca="1" si="51"/>
        <v/>
      </c>
      <c r="AP28" t="str">
        <f t="shared" ca="1" si="51"/>
        <v/>
      </c>
      <c r="AQ28" t="str">
        <f t="shared" ca="1" si="52"/>
        <v/>
      </c>
      <c r="AR28" t="str">
        <f t="shared" ca="1" si="52"/>
        <v/>
      </c>
      <c r="AS28" t="str">
        <f t="shared" ca="1" si="52"/>
        <v/>
      </c>
      <c r="AT28" t="str">
        <f t="shared" ca="1" si="52"/>
        <v/>
      </c>
      <c r="AU28" t="str">
        <f t="shared" ca="1" si="52"/>
        <v/>
      </c>
      <c r="AV28" t="str">
        <f t="shared" ca="1" si="52"/>
        <v/>
      </c>
      <c r="AW28" t="str">
        <f t="shared" ca="1" si="52"/>
        <v/>
      </c>
      <c r="AX28" s="4">
        <f ca="1">IF(E28="","",MAX(L$8:L28))</f>
        <v>0</v>
      </c>
      <c r="AY28" s="4" t="str">
        <f t="shared" ca="1" si="8"/>
        <v/>
      </c>
      <c r="AZ28" t="str">
        <f t="shared" ca="1" si="9"/>
        <v/>
      </c>
      <c r="BA28" t="str">
        <f ca="1">IF(BA27&lt;&gt;"",BA27,IF(AZ28&lt;&gt;"",MAX(H$9:H28),""))</f>
        <v/>
      </c>
      <c r="BB28" t="str">
        <f ca="1">IF(BB27&lt;&gt;"",BB27,IF(BA28&lt;&gt;"",COUNTIF(G$9:G28,1),""))</f>
        <v/>
      </c>
      <c r="BC28">
        <v>1</v>
      </c>
      <c r="BD28">
        <f t="shared" ca="1" si="10"/>
        <v>1</v>
      </c>
      <c r="BE28">
        <f t="shared" ca="1" si="11"/>
        <v>2</v>
      </c>
      <c r="BF28">
        <f t="shared" ca="1" si="12"/>
        <v>3</v>
      </c>
      <c r="BG28">
        <f t="shared" ca="1" si="13"/>
        <v>3</v>
      </c>
      <c r="BH28">
        <f t="shared" ca="1" si="14"/>
        <v>3</v>
      </c>
      <c r="BI28">
        <f t="shared" ca="1" si="15"/>
        <v>3</v>
      </c>
      <c r="BJ28">
        <f t="shared" ca="1" si="16"/>
        <v>3</v>
      </c>
      <c r="BK28">
        <f t="shared" ca="1" si="17"/>
        <v>3</v>
      </c>
      <c r="BL28">
        <f t="shared" ca="1" si="18"/>
        <v>3</v>
      </c>
      <c r="BM28">
        <f t="shared" ca="1" si="19"/>
        <v>3</v>
      </c>
      <c r="BN28">
        <f t="shared" ca="1" si="20"/>
        <v>3</v>
      </c>
      <c r="BO28">
        <f t="shared" ca="1" si="21"/>
        <v>3</v>
      </c>
      <c r="BP28">
        <f t="shared" ca="1" si="22"/>
        <v>3</v>
      </c>
      <c r="BQ28">
        <f t="shared" ca="1" si="23"/>
        <v>3</v>
      </c>
      <c r="BR28">
        <f t="shared" ca="1" si="24"/>
        <v>3</v>
      </c>
      <c r="BS28">
        <f t="shared" ca="1" si="25"/>
        <v>3</v>
      </c>
      <c r="BT28">
        <f t="shared" ca="1" si="26"/>
        <v>3</v>
      </c>
      <c r="BU28">
        <f t="shared" ca="1" si="27"/>
        <v>3</v>
      </c>
      <c r="BV28">
        <f t="shared" ca="1" si="28"/>
        <v>3</v>
      </c>
      <c r="BW28">
        <f t="shared" ca="1" si="29"/>
        <v>3</v>
      </c>
      <c r="BX28">
        <f t="shared" ca="1" si="30"/>
        <v>4</v>
      </c>
      <c r="BY28">
        <f t="shared" ca="1" si="31"/>
        <v>4</v>
      </c>
      <c r="BZ28">
        <f t="shared" ca="1" si="32"/>
        <v>4</v>
      </c>
      <c r="CA28">
        <f t="shared" ca="1" si="33"/>
        <v>4</v>
      </c>
      <c r="CB28">
        <f t="shared" ca="1" si="34"/>
        <v>4</v>
      </c>
      <c r="CC28">
        <f t="shared" ca="1" si="35"/>
        <v>4</v>
      </c>
      <c r="CD28">
        <f t="shared" ca="1" si="36"/>
        <v>4</v>
      </c>
      <c r="CE28">
        <f t="shared" ca="1" si="37"/>
        <v>4</v>
      </c>
      <c r="CF28">
        <f t="shared" ca="1" si="38"/>
        <v>4</v>
      </c>
      <c r="CG28">
        <f t="shared" ca="1" si="39"/>
        <v>4</v>
      </c>
      <c r="CH28">
        <f t="shared" ca="1" si="40"/>
        <v>4</v>
      </c>
      <c r="CI28">
        <f t="shared" ca="1" si="41"/>
        <v>4</v>
      </c>
      <c r="CJ28">
        <f t="shared" ca="1" si="42"/>
        <v>4</v>
      </c>
      <c r="CK28">
        <f t="shared" ca="1" si="43"/>
        <v>4</v>
      </c>
      <c r="CL28">
        <f t="shared" ca="1" si="44"/>
        <v>4</v>
      </c>
      <c r="CM28">
        <f t="shared" ca="1" si="45"/>
        <v>4</v>
      </c>
      <c r="CN28">
        <f t="shared" ca="1" si="46"/>
        <v>5</v>
      </c>
      <c r="CO28">
        <f ca="1">COUNTIF($E$9:$E27,CO$8)</f>
        <v>0</v>
      </c>
      <c r="CP28">
        <f ca="1">COUNTIF($E$9:$E27,CP$8)</f>
        <v>2</v>
      </c>
      <c r="CQ28">
        <f ca="1">COUNTIF($E$9:$E27,CQ$8)</f>
        <v>2</v>
      </c>
      <c r="CR28">
        <f ca="1">COUNTIF($E$9:$E27,CR$8)</f>
        <v>1</v>
      </c>
      <c r="CS28">
        <f ca="1">COUNTIF($E$9:$E27,CS$8)</f>
        <v>1</v>
      </c>
      <c r="CT28">
        <f ca="1">COUNTIF($E$9:$E27,CT$8)</f>
        <v>1</v>
      </c>
      <c r="CU28">
        <f ca="1">COUNTIF($E$9:$E27,CU$8)</f>
        <v>0</v>
      </c>
      <c r="CV28">
        <f ca="1">COUNTIF($E$9:$E27,CV$8)</f>
        <v>0</v>
      </c>
      <c r="CW28">
        <f ca="1">COUNTIF($E$9:$E27,CW$8)</f>
        <v>0</v>
      </c>
      <c r="CX28">
        <f ca="1">COUNTIF($E$9:$E27,CX$8)</f>
        <v>0</v>
      </c>
      <c r="CY28">
        <f ca="1">COUNTIF($E$9:$E27,CY$8)</f>
        <v>0</v>
      </c>
      <c r="CZ28">
        <f ca="1">COUNTIF($E$9:$E27,CZ$8)</f>
        <v>1</v>
      </c>
      <c r="DA28">
        <f ca="1">COUNTIF($E$9:$E27,DA$8)</f>
        <v>1</v>
      </c>
      <c r="DB28">
        <f ca="1">COUNTIF($E$9:$E27,DB$8)</f>
        <v>0</v>
      </c>
      <c r="DC28">
        <f ca="1">COUNTIF($E$9:$E27,DC$8)</f>
        <v>0</v>
      </c>
      <c r="DD28">
        <f ca="1">COUNTIF($E$9:$E27,DD$8)</f>
        <v>0</v>
      </c>
      <c r="DE28">
        <f ca="1">COUNTIF($E$9:$E27,DE$8)</f>
        <v>0</v>
      </c>
      <c r="DF28">
        <f ca="1">COUNTIF($E$9:$E27,DF$8)</f>
        <v>1</v>
      </c>
      <c r="DG28">
        <f ca="1">COUNTIF($E$9:$E27,DG$8)</f>
        <v>0</v>
      </c>
      <c r="DH28">
        <f ca="1">COUNTIF($E$9:$E27,DH$8)</f>
        <v>0</v>
      </c>
      <c r="DI28">
        <f ca="1">COUNTIF($E$9:$E27,DI$8)</f>
        <v>2</v>
      </c>
      <c r="DJ28">
        <f ca="1">COUNTIF($E$9:$E27,DJ$8)</f>
        <v>0</v>
      </c>
      <c r="DK28">
        <f ca="1">COUNTIF($E$9:$E27,DK$8)</f>
        <v>0</v>
      </c>
      <c r="DL28">
        <f ca="1">COUNTIF($E$9:$E27,DL$8)</f>
        <v>0</v>
      </c>
      <c r="DM28">
        <f ca="1">COUNTIF($E$9:$E27,DM$8)</f>
        <v>0</v>
      </c>
      <c r="DN28">
        <f ca="1">COUNTIF($E$9:$E27,DN$8)</f>
        <v>0</v>
      </c>
      <c r="DO28">
        <f ca="1">COUNTIF($E$9:$E27,DO$8)</f>
        <v>1</v>
      </c>
      <c r="DP28">
        <f ca="1">COUNTIF($E$9:$E27,DP$8)</f>
        <v>1</v>
      </c>
      <c r="DQ28">
        <f ca="1">COUNTIF($E$9:$E27,DQ$8)</f>
        <v>1</v>
      </c>
      <c r="DR28">
        <f ca="1">COUNTIF($E$9:$E27,DR$8)</f>
        <v>0</v>
      </c>
      <c r="DS28">
        <f ca="1">COUNTIF($E$9:$E27,DS$8)</f>
        <v>0</v>
      </c>
      <c r="DT28">
        <f ca="1">COUNTIF($E$9:$E27,DT$8)</f>
        <v>1</v>
      </c>
      <c r="DU28">
        <f ca="1">COUNTIF($E$9:$E27,DU$8)</f>
        <v>1</v>
      </c>
      <c r="DV28">
        <f ca="1">COUNTIF($E$9:$E27,DV$8)</f>
        <v>0</v>
      </c>
      <c r="DW28">
        <f ca="1">COUNTIF($E$9:$E27,DW$8)</f>
        <v>0</v>
      </c>
      <c r="DX28">
        <f ca="1">COUNTIF($E$9:$E27,DX$8)</f>
        <v>0</v>
      </c>
      <c r="DY28">
        <f ca="1">COUNTIF($E$9:$E27,DY$8)</f>
        <v>2</v>
      </c>
    </row>
    <row r="29" spans="4:129" x14ac:dyDescent="0.25">
      <c r="D29" s="4">
        <v>21</v>
      </c>
      <c r="E29" s="5">
        <f t="shared" ca="1" si="0"/>
        <v>15</v>
      </c>
      <c r="F29" s="4">
        <f ca="1">IF(E29="","",COUNTIF(E$9:E28,E29))</f>
        <v>0</v>
      </c>
      <c r="G29" s="4">
        <f ca="1">IF(E28="","",IF(AND($B$10=$EA$2,COUNTIF(G$9:G28,1)=0,COUNTIF(F$9:F28,B$5)&gt;0),0,IF(D29&lt;B$6,0,IF(OR(I29&lt;B$7,I29&gt;B$8),0,1))))</f>
        <v>0</v>
      </c>
      <c r="H29" s="4">
        <f t="shared" ca="1" si="47"/>
        <v>1</v>
      </c>
      <c r="I29" s="4">
        <f t="shared" ca="1" si="1"/>
        <v>3</v>
      </c>
      <c r="J29" s="4">
        <f t="shared" ca="1" si="2"/>
        <v>0</v>
      </c>
      <c r="K29" s="5">
        <f t="shared" ca="1" si="3"/>
        <v>0</v>
      </c>
      <c r="L29" s="4">
        <f t="shared" ca="1" si="48"/>
        <v>0</v>
      </c>
      <c r="M29" s="13" t="str">
        <f t="shared" ca="1" si="49"/>
        <v/>
      </c>
      <c r="N29" t="str">
        <f t="shared" ca="1" si="49"/>
        <v/>
      </c>
      <c r="O29" t="str">
        <f t="shared" ca="1" si="49"/>
        <v/>
      </c>
      <c r="P29" t="str">
        <f t="shared" ca="1" si="49"/>
        <v/>
      </c>
      <c r="Q29" t="str">
        <f t="shared" ca="1" si="49"/>
        <v/>
      </c>
      <c r="R29" t="str">
        <f t="shared" ca="1" si="49"/>
        <v/>
      </c>
      <c r="S29" t="str">
        <f t="shared" ca="1" si="49"/>
        <v/>
      </c>
      <c r="T29" t="str">
        <f t="shared" ca="1" si="49"/>
        <v/>
      </c>
      <c r="U29" t="str">
        <f t="shared" ca="1" si="49"/>
        <v/>
      </c>
      <c r="V29" t="str">
        <f t="shared" ca="1" si="49"/>
        <v/>
      </c>
      <c r="W29" t="str">
        <f t="shared" ca="1" si="50"/>
        <v/>
      </c>
      <c r="X29" t="str">
        <f t="shared" ca="1" si="50"/>
        <v/>
      </c>
      <c r="Y29" t="str">
        <f t="shared" ca="1" si="50"/>
        <v/>
      </c>
      <c r="Z29" t="str">
        <f t="shared" ca="1" si="50"/>
        <v/>
      </c>
      <c r="AA29" t="str">
        <f t="shared" ca="1" si="50"/>
        <v/>
      </c>
      <c r="AB29" t="str">
        <f t="shared" ca="1" si="50"/>
        <v/>
      </c>
      <c r="AC29" t="str">
        <f t="shared" ca="1" si="50"/>
        <v/>
      </c>
      <c r="AD29" t="str">
        <f t="shared" ca="1" si="50"/>
        <v/>
      </c>
      <c r="AE29" t="str">
        <f t="shared" ca="1" si="50"/>
        <v/>
      </c>
      <c r="AF29" t="str">
        <f t="shared" ca="1" si="50"/>
        <v/>
      </c>
      <c r="AG29" t="str">
        <f t="shared" ca="1" si="51"/>
        <v/>
      </c>
      <c r="AH29" t="str">
        <f t="shared" ca="1" si="51"/>
        <v/>
      </c>
      <c r="AI29" t="str">
        <f t="shared" ca="1" si="51"/>
        <v/>
      </c>
      <c r="AJ29" t="str">
        <f t="shared" ca="1" si="51"/>
        <v/>
      </c>
      <c r="AK29" t="str">
        <f t="shared" ca="1" si="51"/>
        <v/>
      </c>
      <c r="AL29" t="str">
        <f t="shared" ca="1" si="51"/>
        <v/>
      </c>
      <c r="AM29" t="str">
        <f t="shared" ca="1" si="51"/>
        <v/>
      </c>
      <c r="AN29" t="str">
        <f t="shared" ca="1" si="51"/>
        <v/>
      </c>
      <c r="AO29" t="str">
        <f t="shared" ca="1" si="51"/>
        <v/>
      </c>
      <c r="AP29" t="str">
        <f t="shared" ca="1" si="51"/>
        <v/>
      </c>
      <c r="AQ29" t="str">
        <f t="shared" ca="1" si="52"/>
        <v/>
      </c>
      <c r="AR29" t="str">
        <f t="shared" ca="1" si="52"/>
        <v/>
      </c>
      <c r="AS29" t="str">
        <f t="shared" ca="1" si="52"/>
        <v/>
      </c>
      <c r="AT29" t="str">
        <f t="shared" ca="1" si="52"/>
        <v/>
      </c>
      <c r="AU29" t="str">
        <f t="shared" ca="1" si="52"/>
        <v/>
      </c>
      <c r="AV29" t="str">
        <f t="shared" ca="1" si="52"/>
        <v/>
      </c>
      <c r="AW29" t="str">
        <f t="shared" ca="1" si="52"/>
        <v/>
      </c>
      <c r="AX29" s="4">
        <f ca="1">IF(E29="","",MAX(L$8:L29))</f>
        <v>0</v>
      </c>
      <c r="AY29" s="4" t="str">
        <f t="shared" ca="1" si="8"/>
        <v/>
      </c>
      <c r="AZ29" t="str">
        <f t="shared" ca="1" si="9"/>
        <v/>
      </c>
      <c r="BA29" t="str">
        <f ca="1">IF(BA28&lt;&gt;"",BA28,IF(AZ29&lt;&gt;"",MAX(H$9:H29),""))</f>
        <v/>
      </c>
      <c r="BB29" t="str">
        <f ca="1">IF(BB28&lt;&gt;"",BB28,IF(BA29&lt;&gt;"",COUNTIF(G$9:G29,1),""))</f>
        <v/>
      </c>
      <c r="BC29">
        <v>1</v>
      </c>
      <c r="BD29">
        <f t="shared" ca="1" si="10"/>
        <v>1</v>
      </c>
      <c r="BE29">
        <f t="shared" ca="1" si="11"/>
        <v>2</v>
      </c>
      <c r="BF29">
        <f t="shared" ca="1" si="12"/>
        <v>3</v>
      </c>
      <c r="BG29">
        <f t="shared" ca="1" si="13"/>
        <v>3</v>
      </c>
      <c r="BH29">
        <f t="shared" ca="1" si="14"/>
        <v>3</v>
      </c>
      <c r="BI29">
        <f t="shared" ca="1" si="15"/>
        <v>3</v>
      </c>
      <c r="BJ29">
        <f t="shared" ca="1" si="16"/>
        <v>3</v>
      </c>
      <c r="BK29">
        <f t="shared" ca="1" si="17"/>
        <v>3</v>
      </c>
      <c r="BL29">
        <f t="shared" ca="1" si="18"/>
        <v>3</v>
      </c>
      <c r="BM29">
        <f t="shared" ca="1" si="19"/>
        <v>3</v>
      </c>
      <c r="BN29">
        <f t="shared" ca="1" si="20"/>
        <v>3</v>
      </c>
      <c r="BO29">
        <f t="shared" ca="1" si="21"/>
        <v>3</v>
      </c>
      <c r="BP29">
        <f t="shared" ca="1" si="22"/>
        <v>3</v>
      </c>
      <c r="BQ29">
        <f t="shared" ca="1" si="23"/>
        <v>3</v>
      </c>
      <c r="BR29">
        <f t="shared" ca="1" si="24"/>
        <v>3</v>
      </c>
      <c r="BS29">
        <f t="shared" ca="1" si="25"/>
        <v>3</v>
      </c>
      <c r="BT29">
        <f t="shared" ca="1" si="26"/>
        <v>3</v>
      </c>
      <c r="BU29">
        <f t="shared" ca="1" si="27"/>
        <v>3</v>
      </c>
      <c r="BV29">
        <f t="shared" ca="1" si="28"/>
        <v>3</v>
      </c>
      <c r="BW29">
        <f t="shared" ca="1" si="29"/>
        <v>3</v>
      </c>
      <c r="BX29">
        <f t="shared" ca="1" si="30"/>
        <v>3</v>
      </c>
      <c r="BY29">
        <f t="shared" ca="1" si="31"/>
        <v>3</v>
      </c>
      <c r="BZ29">
        <f t="shared" ca="1" si="32"/>
        <v>3</v>
      </c>
      <c r="CA29">
        <f t="shared" ca="1" si="33"/>
        <v>3</v>
      </c>
      <c r="CB29">
        <f t="shared" ca="1" si="34"/>
        <v>3</v>
      </c>
      <c r="CC29">
        <f t="shared" ca="1" si="35"/>
        <v>3</v>
      </c>
      <c r="CD29">
        <f t="shared" ca="1" si="36"/>
        <v>3</v>
      </c>
      <c r="CE29">
        <f t="shared" ca="1" si="37"/>
        <v>3</v>
      </c>
      <c r="CF29">
        <f t="shared" ca="1" si="38"/>
        <v>3</v>
      </c>
      <c r="CG29">
        <f t="shared" ca="1" si="39"/>
        <v>3</v>
      </c>
      <c r="CH29">
        <f t="shared" ca="1" si="40"/>
        <v>3</v>
      </c>
      <c r="CI29">
        <f t="shared" ca="1" si="41"/>
        <v>3</v>
      </c>
      <c r="CJ29">
        <f t="shared" ca="1" si="42"/>
        <v>3</v>
      </c>
      <c r="CK29">
        <f t="shared" ca="1" si="43"/>
        <v>3</v>
      </c>
      <c r="CL29">
        <f t="shared" ca="1" si="44"/>
        <v>3</v>
      </c>
      <c r="CM29">
        <f t="shared" ca="1" si="45"/>
        <v>3</v>
      </c>
      <c r="CN29">
        <f t="shared" ca="1" si="46"/>
        <v>4</v>
      </c>
      <c r="CO29">
        <f ca="1">COUNTIF($E$9:$E28,CO$8)</f>
        <v>0</v>
      </c>
      <c r="CP29">
        <f ca="1">COUNTIF($E$9:$E28,CP$8)</f>
        <v>2</v>
      </c>
      <c r="CQ29">
        <f ca="1">COUNTIF($E$9:$E28,CQ$8)</f>
        <v>2</v>
      </c>
      <c r="CR29">
        <f ca="1">COUNTIF($E$9:$E28,CR$8)</f>
        <v>1</v>
      </c>
      <c r="CS29">
        <f ca="1">COUNTIF($E$9:$E28,CS$8)</f>
        <v>1</v>
      </c>
      <c r="CT29">
        <f ca="1">COUNTIF($E$9:$E28,CT$8)</f>
        <v>1</v>
      </c>
      <c r="CU29">
        <f ca="1">COUNTIF($E$9:$E28,CU$8)</f>
        <v>0</v>
      </c>
      <c r="CV29">
        <f ca="1">COUNTIF($E$9:$E28,CV$8)</f>
        <v>0</v>
      </c>
      <c r="CW29">
        <f ca="1">COUNTIF($E$9:$E28,CW$8)</f>
        <v>0</v>
      </c>
      <c r="CX29">
        <f ca="1">COUNTIF($E$9:$E28,CX$8)</f>
        <v>0</v>
      </c>
      <c r="CY29">
        <f ca="1">COUNTIF($E$9:$E28,CY$8)</f>
        <v>0</v>
      </c>
      <c r="CZ29">
        <f ca="1">COUNTIF($E$9:$E28,CZ$8)</f>
        <v>1</v>
      </c>
      <c r="DA29">
        <f ca="1">COUNTIF($E$9:$E28,DA$8)</f>
        <v>1</v>
      </c>
      <c r="DB29">
        <f ca="1">COUNTIF($E$9:$E28,DB$8)</f>
        <v>0</v>
      </c>
      <c r="DC29">
        <f ca="1">COUNTIF($E$9:$E28,DC$8)</f>
        <v>0</v>
      </c>
      <c r="DD29">
        <f ca="1">COUNTIF($E$9:$E28,DD$8)</f>
        <v>0</v>
      </c>
      <c r="DE29">
        <f ca="1">COUNTIF($E$9:$E28,DE$8)</f>
        <v>0</v>
      </c>
      <c r="DF29">
        <f ca="1">COUNTIF($E$9:$E28,DF$8)</f>
        <v>1</v>
      </c>
      <c r="DG29">
        <f ca="1">COUNTIF($E$9:$E28,DG$8)</f>
        <v>0</v>
      </c>
      <c r="DH29">
        <f ca="1">COUNTIF($E$9:$E28,DH$8)</f>
        <v>0</v>
      </c>
      <c r="DI29">
        <f ca="1">COUNTIF($E$9:$E28,DI$8)</f>
        <v>3</v>
      </c>
      <c r="DJ29">
        <f ca="1">COUNTIF($E$9:$E28,DJ$8)</f>
        <v>0</v>
      </c>
      <c r="DK29">
        <f ca="1">COUNTIF($E$9:$E28,DK$8)</f>
        <v>0</v>
      </c>
      <c r="DL29">
        <f ca="1">COUNTIF($E$9:$E28,DL$8)</f>
        <v>0</v>
      </c>
      <c r="DM29">
        <f ca="1">COUNTIF($E$9:$E28,DM$8)</f>
        <v>0</v>
      </c>
      <c r="DN29">
        <f ca="1">COUNTIF($E$9:$E28,DN$8)</f>
        <v>0</v>
      </c>
      <c r="DO29">
        <f ca="1">COUNTIF($E$9:$E28,DO$8)</f>
        <v>1</v>
      </c>
      <c r="DP29">
        <f ca="1">COUNTIF($E$9:$E28,DP$8)</f>
        <v>1</v>
      </c>
      <c r="DQ29">
        <f ca="1">COUNTIF($E$9:$E28,DQ$8)</f>
        <v>1</v>
      </c>
      <c r="DR29">
        <f ca="1">COUNTIF($E$9:$E28,DR$8)</f>
        <v>0</v>
      </c>
      <c r="DS29">
        <f ca="1">COUNTIF($E$9:$E28,DS$8)</f>
        <v>0</v>
      </c>
      <c r="DT29">
        <f ca="1">COUNTIF($E$9:$E28,DT$8)</f>
        <v>1</v>
      </c>
      <c r="DU29">
        <f ca="1">COUNTIF($E$9:$E28,DU$8)</f>
        <v>1</v>
      </c>
      <c r="DV29">
        <f ca="1">COUNTIF($E$9:$E28,DV$8)</f>
        <v>0</v>
      </c>
      <c r="DW29">
        <f ca="1">COUNTIF($E$9:$E28,DW$8)</f>
        <v>0</v>
      </c>
      <c r="DX29">
        <f ca="1">COUNTIF($E$9:$E28,DX$8)</f>
        <v>0</v>
      </c>
      <c r="DY29">
        <f ca="1">COUNTIF($E$9:$E28,DY$8)</f>
        <v>2</v>
      </c>
    </row>
    <row r="30" spans="4:129" x14ac:dyDescent="0.25">
      <c r="D30" s="4">
        <v>22</v>
      </c>
      <c r="E30" s="5">
        <f t="shared" ca="1" si="0"/>
        <v>7</v>
      </c>
      <c r="F30" s="4">
        <f ca="1">IF(E30="","",COUNTIF(E$9:E29,E30))</f>
        <v>0</v>
      </c>
      <c r="G30" s="4">
        <f ca="1">IF(E29="","",IF(AND($B$10=$EA$2,COUNTIF(G$9:G29,1)=0,COUNTIF(F$9:F29,B$5)&gt;0),0,IF(D30&lt;B$6,0,IF(OR(I30&lt;B$7,I30&gt;B$8),0,1))))</f>
        <v>0</v>
      </c>
      <c r="H30" s="4">
        <f t="shared" ca="1" si="47"/>
        <v>1</v>
      </c>
      <c r="I30" s="4">
        <f t="shared" ca="1" si="1"/>
        <v>3</v>
      </c>
      <c r="J30" s="4">
        <f t="shared" ca="1" si="2"/>
        <v>0</v>
      </c>
      <c r="K30" s="5">
        <f t="shared" ca="1" si="3"/>
        <v>0</v>
      </c>
      <c r="L30" s="4">
        <f t="shared" ca="1" si="48"/>
        <v>0</v>
      </c>
      <c r="M30" s="13" t="str">
        <f t="shared" ref="M30:V39" ca="1" si="53">IF($G30=0,"",IF(M$2&gt;=$CN30,"",LOOKUP(M$2,$BC30:$CM30,$BC$8:$CM$8)))</f>
        <v/>
      </c>
      <c r="N30" t="str">
        <f t="shared" ca="1" si="53"/>
        <v/>
      </c>
      <c r="O30" t="str">
        <f t="shared" ca="1" si="53"/>
        <v/>
      </c>
      <c r="P30" t="str">
        <f t="shared" ca="1" si="53"/>
        <v/>
      </c>
      <c r="Q30" t="str">
        <f t="shared" ca="1" si="53"/>
        <v/>
      </c>
      <c r="R30" t="str">
        <f t="shared" ca="1" si="53"/>
        <v/>
      </c>
      <c r="S30" t="str">
        <f t="shared" ca="1" si="53"/>
        <v/>
      </c>
      <c r="T30" t="str">
        <f t="shared" ca="1" si="53"/>
        <v/>
      </c>
      <c r="U30" t="str">
        <f t="shared" ca="1" si="53"/>
        <v/>
      </c>
      <c r="V30" t="str">
        <f t="shared" ca="1" si="53"/>
        <v/>
      </c>
      <c r="W30" t="str">
        <f t="shared" ref="W30:AF39" ca="1" si="54">IF($G30=0,"",IF(W$2&gt;=$CN30,"",LOOKUP(W$2,$BC30:$CM30,$BC$8:$CM$8)))</f>
        <v/>
      </c>
      <c r="X30" t="str">
        <f t="shared" ca="1" si="54"/>
        <v/>
      </c>
      <c r="Y30" t="str">
        <f t="shared" ca="1" si="54"/>
        <v/>
      </c>
      <c r="Z30" t="str">
        <f t="shared" ca="1" si="54"/>
        <v/>
      </c>
      <c r="AA30" t="str">
        <f t="shared" ca="1" si="54"/>
        <v/>
      </c>
      <c r="AB30" t="str">
        <f t="shared" ca="1" si="54"/>
        <v/>
      </c>
      <c r="AC30" t="str">
        <f t="shared" ca="1" si="54"/>
        <v/>
      </c>
      <c r="AD30" t="str">
        <f t="shared" ca="1" si="54"/>
        <v/>
      </c>
      <c r="AE30" t="str">
        <f t="shared" ca="1" si="54"/>
        <v/>
      </c>
      <c r="AF30" t="str">
        <f t="shared" ca="1" si="54"/>
        <v/>
      </c>
      <c r="AG30" t="str">
        <f t="shared" ref="AG30:AP39" ca="1" si="55">IF($G30=0,"",IF(AG$2&gt;=$CN30,"",LOOKUP(AG$2,$BC30:$CM30,$BC$8:$CM$8)))</f>
        <v/>
      </c>
      <c r="AH30" t="str">
        <f t="shared" ca="1" si="55"/>
        <v/>
      </c>
      <c r="AI30" t="str">
        <f t="shared" ca="1" si="55"/>
        <v/>
      </c>
      <c r="AJ30" t="str">
        <f t="shared" ca="1" si="55"/>
        <v/>
      </c>
      <c r="AK30" t="str">
        <f t="shared" ca="1" si="55"/>
        <v/>
      </c>
      <c r="AL30" t="str">
        <f t="shared" ca="1" si="55"/>
        <v/>
      </c>
      <c r="AM30" t="str">
        <f t="shared" ca="1" si="55"/>
        <v/>
      </c>
      <c r="AN30" t="str">
        <f t="shared" ca="1" si="55"/>
        <v/>
      </c>
      <c r="AO30" t="str">
        <f t="shared" ca="1" si="55"/>
        <v/>
      </c>
      <c r="AP30" t="str">
        <f t="shared" ca="1" si="55"/>
        <v/>
      </c>
      <c r="AQ30" t="str">
        <f t="shared" ref="AQ30:AW39" ca="1" si="56">IF($G30=0,"",IF(AQ$2&gt;=$CN30,"",LOOKUP(AQ$2,$BC30:$CM30,$BC$8:$CM$8)))</f>
        <v/>
      </c>
      <c r="AR30" t="str">
        <f t="shared" ca="1" si="56"/>
        <v/>
      </c>
      <c r="AS30" t="str">
        <f t="shared" ca="1" si="56"/>
        <v/>
      </c>
      <c r="AT30" t="str">
        <f t="shared" ca="1" si="56"/>
        <v/>
      </c>
      <c r="AU30" t="str">
        <f t="shared" ca="1" si="56"/>
        <v/>
      </c>
      <c r="AV30" t="str">
        <f t="shared" ca="1" si="56"/>
        <v/>
      </c>
      <c r="AW30" t="str">
        <f t="shared" ca="1" si="56"/>
        <v/>
      </c>
      <c r="AX30" s="4">
        <f ca="1">IF(E30="","",MAX(L$8:L30))</f>
        <v>0</v>
      </c>
      <c r="AY30" s="4" t="str">
        <f t="shared" ca="1" si="8"/>
        <v/>
      </c>
      <c r="AZ30" t="str">
        <f t="shared" ca="1" si="9"/>
        <v/>
      </c>
      <c r="BA30" t="str">
        <f ca="1">IF(BA29&lt;&gt;"",BA29,IF(AZ30&lt;&gt;"",MAX(H$9:H30),""))</f>
        <v/>
      </c>
      <c r="BB30" t="str">
        <f ca="1">IF(BB29&lt;&gt;"",BB29,IF(BA30&lt;&gt;"",COUNTIF(G$9:G30,1),""))</f>
        <v/>
      </c>
      <c r="BC30">
        <v>1</v>
      </c>
      <c r="BD30">
        <f t="shared" ca="1" si="10"/>
        <v>1</v>
      </c>
      <c r="BE30">
        <f t="shared" ca="1" si="11"/>
        <v>2</v>
      </c>
      <c r="BF30">
        <f t="shared" ca="1" si="12"/>
        <v>3</v>
      </c>
      <c r="BG30">
        <f t="shared" ca="1" si="13"/>
        <v>3</v>
      </c>
      <c r="BH30">
        <f t="shared" ca="1" si="14"/>
        <v>3</v>
      </c>
      <c r="BI30">
        <f t="shared" ca="1" si="15"/>
        <v>3</v>
      </c>
      <c r="BJ30">
        <f t="shared" ca="1" si="16"/>
        <v>3</v>
      </c>
      <c r="BK30">
        <f t="shared" ca="1" si="17"/>
        <v>3</v>
      </c>
      <c r="BL30">
        <f t="shared" ca="1" si="18"/>
        <v>3</v>
      </c>
      <c r="BM30">
        <f t="shared" ca="1" si="19"/>
        <v>3</v>
      </c>
      <c r="BN30">
        <f t="shared" ca="1" si="20"/>
        <v>3</v>
      </c>
      <c r="BO30">
        <f t="shared" ca="1" si="21"/>
        <v>3</v>
      </c>
      <c r="BP30">
        <f t="shared" ca="1" si="22"/>
        <v>3</v>
      </c>
      <c r="BQ30">
        <f t="shared" ca="1" si="23"/>
        <v>3</v>
      </c>
      <c r="BR30">
        <f t="shared" ca="1" si="24"/>
        <v>3</v>
      </c>
      <c r="BS30">
        <f t="shared" ca="1" si="25"/>
        <v>3</v>
      </c>
      <c r="BT30">
        <f t="shared" ca="1" si="26"/>
        <v>3</v>
      </c>
      <c r="BU30">
        <f t="shared" ca="1" si="27"/>
        <v>3</v>
      </c>
      <c r="BV30">
        <f t="shared" ca="1" si="28"/>
        <v>3</v>
      </c>
      <c r="BW30">
        <f t="shared" ca="1" si="29"/>
        <v>3</v>
      </c>
      <c r="BX30">
        <f t="shared" ca="1" si="30"/>
        <v>3</v>
      </c>
      <c r="BY30">
        <f t="shared" ca="1" si="31"/>
        <v>3</v>
      </c>
      <c r="BZ30">
        <f t="shared" ca="1" si="32"/>
        <v>3</v>
      </c>
      <c r="CA30">
        <f t="shared" ca="1" si="33"/>
        <v>3</v>
      </c>
      <c r="CB30">
        <f t="shared" ca="1" si="34"/>
        <v>3</v>
      </c>
      <c r="CC30">
        <f t="shared" ca="1" si="35"/>
        <v>3</v>
      </c>
      <c r="CD30">
        <f t="shared" ca="1" si="36"/>
        <v>3</v>
      </c>
      <c r="CE30">
        <f t="shared" ca="1" si="37"/>
        <v>3</v>
      </c>
      <c r="CF30">
        <f t="shared" ca="1" si="38"/>
        <v>3</v>
      </c>
      <c r="CG30">
        <f t="shared" ca="1" si="39"/>
        <v>3</v>
      </c>
      <c r="CH30">
        <f t="shared" ca="1" si="40"/>
        <v>3</v>
      </c>
      <c r="CI30">
        <f t="shared" ca="1" si="41"/>
        <v>3</v>
      </c>
      <c r="CJ30">
        <f t="shared" ca="1" si="42"/>
        <v>3</v>
      </c>
      <c r="CK30">
        <f t="shared" ca="1" si="43"/>
        <v>3</v>
      </c>
      <c r="CL30">
        <f t="shared" ca="1" si="44"/>
        <v>3</v>
      </c>
      <c r="CM30">
        <f t="shared" ca="1" si="45"/>
        <v>3</v>
      </c>
      <c r="CN30">
        <f t="shared" ca="1" si="46"/>
        <v>4</v>
      </c>
      <c r="CO30">
        <f ca="1">COUNTIF($E$9:$E29,CO$8)</f>
        <v>0</v>
      </c>
      <c r="CP30">
        <f ca="1">COUNTIF($E$9:$E29,CP$8)</f>
        <v>2</v>
      </c>
      <c r="CQ30">
        <f ca="1">COUNTIF($E$9:$E29,CQ$8)</f>
        <v>2</v>
      </c>
      <c r="CR30">
        <f ca="1">COUNTIF($E$9:$E29,CR$8)</f>
        <v>1</v>
      </c>
      <c r="CS30">
        <f ca="1">COUNTIF($E$9:$E29,CS$8)</f>
        <v>1</v>
      </c>
      <c r="CT30">
        <f ca="1">COUNTIF($E$9:$E29,CT$8)</f>
        <v>1</v>
      </c>
      <c r="CU30">
        <f ca="1">COUNTIF($E$9:$E29,CU$8)</f>
        <v>0</v>
      </c>
      <c r="CV30">
        <f ca="1">COUNTIF($E$9:$E29,CV$8)</f>
        <v>0</v>
      </c>
      <c r="CW30">
        <f ca="1">COUNTIF($E$9:$E29,CW$8)</f>
        <v>0</v>
      </c>
      <c r="CX30">
        <f ca="1">COUNTIF($E$9:$E29,CX$8)</f>
        <v>0</v>
      </c>
      <c r="CY30">
        <f ca="1">COUNTIF($E$9:$E29,CY$8)</f>
        <v>0</v>
      </c>
      <c r="CZ30">
        <f ca="1">COUNTIF($E$9:$E29,CZ$8)</f>
        <v>1</v>
      </c>
      <c r="DA30">
        <f ca="1">COUNTIF($E$9:$E29,DA$8)</f>
        <v>1</v>
      </c>
      <c r="DB30">
        <f ca="1">COUNTIF($E$9:$E29,DB$8)</f>
        <v>0</v>
      </c>
      <c r="DC30">
        <f ca="1">COUNTIF($E$9:$E29,DC$8)</f>
        <v>0</v>
      </c>
      <c r="DD30">
        <f ca="1">COUNTIF($E$9:$E29,DD$8)</f>
        <v>1</v>
      </c>
      <c r="DE30">
        <f ca="1">COUNTIF($E$9:$E29,DE$8)</f>
        <v>0</v>
      </c>
      <c r="DF30">
        <f ca="1">COUNTIF($E$9:$E29,DF$8)</f>
        <v>1</v>
      </c>
      <c r="DG30">
        <f ca="1">COUNTIF($E$9:$E29,DG$8)</f>
        <v>0</v>
      </c>
      <c r="DH30">
        <f ca="1">COUNTIF($E$9:$E29,DH$8)</f>
        <v>0</v>
      </c>
      <c r="DI30">
        <f ca="1">COUNTIF($E$9:$E29,DI$8)</f>
        <v>3</v>
      </c>
      <c r="DJ30">
        <f ca="1">COUNTIF($E$9:$E29,DJ$8)</f>
        <v>0</v>
      </c>
      <c r="DK30">
        <f ca="1">COUNTIF($E$9:$E29,DK$8)</f>
        <v>0</v>
      </c>
      <c r="DL30">
        <f ca="1">COUNTIF($E$9:$E29,DL$8)</f>
        <v>0</v>
      </c>
      <c r="DM30">
        <f ca="1">COUNTIF($E$9:$E29,DM$8)</f>
        <v>0</v>
      </c>
      <c r="DN30">
        <f ca="1">COUNTIF($E$9:$E29,DN$8)</f>
        <v>0</v>
      </c>
      <c r="DO30">
        <f ca="1">COUNTIF($E$9:$E29,DO$8)</f>
        <v>1</v>
      </c>
      <c r="DP30">
        <f ca="1">COUNTIF($E$9:$E29,DP$8)</f>
        <v>1</v>
      </c>
      <c r="DQ30">
        <f ca="1">COUNTIF($E$9:$E29,DQ$8)</f>
        <v>1</v>
      </c>
      <c r="DR30">
        <f ca="1">COUNTIF($E$9:$E29,DR$8)</f>
        <v>0</v>
      </c>
      <c r="DS30">
        <f ca="1">COUNTIF($E$9:$E29,DS$8)</f>
        <v>0</v>
      </c>
      <c r="DT30">
        <f ca="1">COUNTIF($E$9:$E29,DT$8)</f>
        <v>1</v>
      </c>
      <c r="DU30">
        <f ca="1">COUNTIF($E$9:$E29,DU$8)</f>
        <v>1</v>
      </c>
      <c r="DV30">
        <f ca="1">COUNTIF($E$9:$E29,DV$8)</f>
        <v>0</v>
      </c>
      <c r="DW30">
        <f ca="1">COUNTIF($E$9:$E29,DW$8)</f>
        <v>0</v>
      </c>
      <c r="DX30">
        <f ca="1">COUNTIF($E$9:$E29,DX$8)</f>
        <v>0</v>
      </c>
      <c r="DY30">
        <f ca="1">COUNTIF($E$9:$E29,DY$8)</f>
        <v>2</v>
      </c>
    </row>
    <row r="31" spans="4:129" x14ac:dyDescent="0.25">
      <c r="D31" s="4">
        <v>23</v>
      </c>
      <c r="E31" s="5">
        <f t="shared" ca="1" si="0"/>
        <v>29</v>
      </c>
      <c r="F31" s="4">
        <f ca="1">IF(E31="","",COUNTIF(E$9:E30,E31))</f>
        <v>0</v>
      </c>
      <c r="G31" s="4">
        <f ca="1">IF(E30="","",IF(AND($B$10=$EA$2,COUNTIF(G$9:G30,1)=0,COUNTIF(F$9:F30,B$5)&gt;0),0,IF(D31&lt;B$6,0,IF(OR(I31&lt;B$7,I31&gt;B$8),0,1))))</f>
        <v>0</v>
      </c>
      <c r="H31" s="4">
        <f t="shared" ca="1" si="47"/>
        <v>1</v>
      </c>
      <c r="I31" s="4">
        <f t="shared" ca="1" si="1"/>
        <v>3</v>
      </c>
      <c r="J31" s="4">
        <f t="shared" ca="1" si="2"/>
        <v>0</v>
      </c>
      <c r="K31" s="5">
        <f t="shared" ca="1" si="3"/>
        <v>0</v>
      </c>
      <c r="L31" s="4">
        <f t="shared" ca="1" si="48"/>
        <v>0</v>
      </c>
      <c r="M31" s="13" t="str">
        <f t="shared" ca="1" si="53"/>
        <v/>
      </c>
      <c r="N31" t="str">
        <f t="shared" ca="1" si="53"/>
        <v/>
      </c>
      <c r="O31" t="str">
        <f t="shared" ca="1" si="53"/>
        <v/>
      </c>
      <c r="P31" t="str">
        <f t="shared" ca="1" si="53"/>
        <v/>
      </c>
      <c r="Q31" t="str">
        <f t="shared" ca="1" si="53"/>
        <v/>
      </c>
      <c r="R31" t="str">
        <f t="shared" ca="1" si="53"/>
        <v/>
      </c>
      <c r="S31" t="str">
        <f t="shared" ca="1" si="53"/>
        <v/>
      </c>
      <c r="T31" t="str">
        <f t="shared" ca="1" si="53"/>
        <v/>
      </c>
      <c r="U31" t="str">
        <f t="shared" ca="1" si="53"/>
        <v/>
      </c>
      <c r="V31" t="str">
        <f t="shared" ca="1" si="53"/>
        <v/>
      </c>
      <c r="W31" t="str">
        <f t="shared" ca="1" si="54"/>
        <v/>
      </c>
      <c r="X31" t="str">
        <f t="shared" ca="1" si="54"/>
        <v/>
      </c>
      <c r="Y31" t="str">
        <f t="shared" ca="1" si="54"/>
        <v/>
      </c>
      <c r="Z31" t="str">
        <f t="shared" ca="1" si="54"/>
        <v/>
      </c>
      <c r="AA31" t="str">
        <f t="shared" ca="1" si="54"/>
        <v/>
      </c>
      <c r="AB31" t="str">
        <f t="shared" ca="1" si="54"/>
        <v/>
      </c>
      <c r="AC31" t="str">
        <f t="shared" ca="1" si="54"/>
        <v/>
      </c>
      <c r="AD31" t="str">
        <f t="shared" ca="1" si="54"/>
        <v/>
      </c>
      <c r="AE31" t="str">
        <f t="shared" ca="1" si="54"/>
        <v/>
      </c>
      <c r="AF31" t="str">
        <f t="shared" ca="1" si="54"/>
        <v/>
      </c>
      <c r="AG31" t="str">
        <f t="shared" ca="1" si="55"/>
        <v/>
      </c>
      <c r="AH31" t="str">
        <f t="shared" ca="1" si="55"/>
        <v/>
      </c>
      <c r="AI31" t="str">
        <f t="shared" ca="1" si="55"/>
        <v/>
      </c>
      <c r="AJ31" t="str">
        <f t="shared" ca="1" si="55"/>
        <v/>
      </c>
      <c r="AK31" t="str">
        <f t="shared" ca="1" si="55"/>
        <v/>
      </c>
      <c r="AL31" t="str">
        <f t="shared" ca="1" si="55"/>
        <v/>
      </c>
      <c r="AM31" t="str">
        <f t="shared" ca="1" si="55"/>
        <v/>
      </c>
      <c r="AN31" t="str">
        <f t="shared" ca="1" si="55"/>
        <v/>
      </c>
      <c r="AO31" t="str">
        <f t="shared" ca="1" si="55"/>
        <v/>
      </c>
      <c r="AP31" t="str">
        <f t="shared" ca="1" si="55"/>
        <v/>
      </c>
      <c r="AQ31" t="str">
        <f t="shared" ca="1" si="56"/>
        <v/>
      </c>
      <c r="AR31" t="str">
        <f t="shared" ca="1" si="56"/>
        <v/>
      </c>
      <c r="AS31" t="str">
        <f t="shared" ca="1" si="56"/>
        <v/>
      </c>
      <c r="AT31" t="str">
        <f t="shared" ca="1" si="56"/>
        <v/>
      </c>
      <c r="AU31" t="str">
        <f t="shared" ca="1" si="56"/>
        <v/>
      </c>
      <c r="AV31" t="str">
        <f t="shared" ca="1" si="56"/>
        <v/>
      </c>
      <c r="AW31" t="str">
        <f t="shared" ca="1" si="56"/>
        <v/>
      </c>
      <c r="AX31" s="4">
        <f ca="1">IF(E31="","",MAX(L$8:L31))</f>
        <v>0</v>
      </c>
      <c r="AY31" s="4" t="str">
        <f t="shared" ca="1" si="8"/>
        <v/>
      </c>
      <c r="AZ31" t="str">
        <f t="shared" ca="1" si="9"/>
        <v/>
      </c>
      <c r="BA31" t="str">
        <f ca="1">IF(BA30&lt;&gt;"",BA30,IF(AZ31&lt;&gt;"",MAX(H$9:H31),""))</f>
        <v/>
      </c>
      <c r="BB31" t="str">
        <f ca="1">IF(BB30&lt;&gt;"",BB30,IF(BA31&lt;&gt;"",COUNTIF(G$9:G31,1),""))</f>
        <v/>
      </c>
      <c r="BC31">
        <v>1</v>
      </c>
      <c r="BD31">
        <f t="shared" ca="1" si="10"/>
        <v>1</v>
      </c>
      <c r="BE31">
        <f t="shared" ca="1" si="11"/>
        <v>2</v>
      </c>
      <c r="BF31">
        <f t="shared" ca="1" si="12"/>
        <v>3</v>
      </c>
      <c r="BG31">
        <f t="shared" ca="1" si="13"/>
        <v>3</v>
      </c>
      <c r="BH31">
        <f t="shared" ca="1" si="14"/>
        <v>3</v>
      </c>
      <c r="BI31">
        <f t="shared" ca="1" si="15"/>
        <v>3</v>
      </c>
      <c r="BJ31">
        <f t="shared" ca="1" si="16"/>
        <v>3</v>
      </c>
      <c r="BK31">
        <f t="shared" ca="1" si="17"/>
        <v>3</v>
      </c>
      <c r="BL31">
        <f t="shared" ca="1" si="18"/>
        <v>3</v>
      </c>
      <c r="BM31">
        <f t="shared" ca="1" si="19"/>
        <v>3</v>
      </c>
      <c r="BN31">
        <f t="shared" ca="1" si="20"/>
        <v>3</v>
      </c>
      <c r="BO31">
        <f t="shared" ca="1" si="21"/>
        <v>3</v>
      </c>
      <c r="BP31">
        <f t="shared" ca="1" si="22"/>
        <v>3</v>
      </c>
      <c r="BQ31">
        <f t="shared" ca="1" si="23"/>
        <v>3</v>
      </c>
      <c r="BR31">
        <f t="shared" ca="1" si="24"/>
        <v>3</v>
      </c>
      <c r="BS31">
        <f t="shared" ca="1" si="25"/>
        <v>3</v>
      </c>
      <c r="BT31">
        <f t="shared" ca="1" si="26"/>
        <v>3</v>
      </c>
      <c r="BU31">
        <f t="shared" ca="1" si="27"/>
        <v>3</v>
      </c>
      <c r="BV31">
        <f t="shared" ca="1" si="28"/>
        <v>3</v>
      </c>
      <c r="BW31">
        <f t="shared" ca="1" si="29"/>
        <v>3</v>
      </c>
      <c r="BX31">
        <f t="shared" ca="1" si="30"/>
        <v>3</v>
      </c>
      <c r="BY31">
        <f t="shared" ca="1" si="31"/>
        <v>3</v>
      </c>
      <c r="BZ31">
        <f t="shared" ca="1" si="32"/>
        <v>3</v>
      </c>
      <c r="CA31">
        <f t="shared" ca="1" si="33"/>
        <v>3</v>
      </c>
      <c r="CB31">
        <f t="shared" ca="1" si="34"/>
        <v>3</v>
      </c>
      <c r="CC31">
        <f t="shared" ca="1" si="35"/>
        <v>3</v>
      </c>
      <c r="CD31">
        <f t="shared" ca="1" si="36"/>
        <v>3</v>
      </c>
      <c r="CE31">
        <f t="shared" ca="1" si="37"/>
        <v>3</v>
      </c>
      <c r="CF31">
        <f t="shared" ca="1" si="38"/>
        <v>3</v>
      </c>
      <c r="CG31">
        <f t="shared" ca="1" si="39"/>
        <v>3</v>
      </c>
      <c r="CH31">
        <f t="shared" ca="1" si="40"/>
        <v>3</v>
      </c>
      <c r="CI31">
        <f t="shared" ca="1" si="41"/>
        <v>3</v>
      </c>
      <c r="CJ31">
        <f t="shared" ca="1" si="42"/>
        <v>3</v>
      </c>
      <c r="CK31">
        <f t="shared" ca="1" si="43"/>
        <v>3</v>
      </c>
      <c r="CL31">
        <f t="shared" ca="1" si="44"/>
        <v>3</v>
      </c>
      <c r="CM31">
        <f t="shared" ca="1" si="45"/>
        <v>3</v>
      </c>
      <c r="CN31">
        <f t="shared" ca="1" si="46"/>
        <v>4</v>
      </c>
      <c r="CO31">
        <f ca="1">COUNTIF($E$9:$E30,CO$8)</f>
        <v>0</v>
      </c>
      <c r="CP31">
        <f ca="1">COUNTIF($E$9:$E30,CP$8)</f>
        <v>2</v>
      </c>
      <c r="CQ31">
        <f ca="1">COUNTIF($E$9:$E30,CQ$8)</f>
        <v>2</v>
      </c>
      <c r="CR31">
        <f ca="1">COUNTIF($E$9:$E30,CR$8)</f>
        <v>1</v>
      </c>
      <c r="CS31">
        <f ca="1">COUNTIF($E$9:$E30,CS$8)</f>
        <v>1</v>
      </c>
      <c r="CT31">
        <f ca="1">COUNTIF($E$9:$E30,CT$8)</f>
        <v>1</v>
      </c>
      <c r="CU31">
        <f ca="1">COUNTIF($E$9:$E30,CU$8)</f>
        <v>0</v>
      </c>
      <c r="CV31">
        <f ca="1">COUNTIF($E$9:$E30,CV$8)</f>
        <v>1</v>
      </c>
      <c r="CW31">
        <f ca="1">COUNTIF($E$9:$E30,CW$8)</f>
        <v>0</v>
      </c>
      <c r="CX31">
        <f ca="1">COUNTIF($E$9:$E30,CX$8)</f>
        <v>0</v>
      </c>
      <c r="CY31">
        <f ca="1">COUNTIF($E$9:$E30,CY$8)</f>
        <v>0</v>
      </c>
      <c r="CZ31">
        <f ca="1">COUNTIF($E$9:$E30,CZ$8)</f>
        <v>1</v>
      </c>
      <c r="DA31">
        <f ca="1">COUNTIF($E$9:$E30,DA$8)</f>
        <v>1</v>
      </c>
      <c r="DB31">
        <f ca="1">COUNTIF($E$9:$E30,DB$8)</f>
        <v>0</v>
      </c>
      <c r="DC31">
        <f ca="1">COUNTIF($E$9:$E30,DC$8)</f>
        <v>0</v>
      </c>
      <c r="DD31">
        <f ca="1">COUNTIF($E$9:$E30,DD$8)</f>
        <v>1</v>
      </c>
      <c r="DE31">
        <f ca="1">COUNTIF($E$9:$E30,DE$8)</f>
        <v>0</v>
      </c>
      <c r="DF31">
        <f ca="1">COUNTIF($E$9:$E30,DF$8)</f>
        <v>1</v>
      </c>
      <c r="DG31">
        <f ca="1">COUNTIF($E$9:$E30,DG$8)</f>
        <v>0</v>
      </c>
      <c r="DH31">
        <f ca="1">COUNTIF($E$9:$E30,DH$8)</f>
        <v>0</v>
      </c>
      <c r="DI31">
        <f ca="1">COUNTIF($E$9:$E30,DI$8)</f>
        <v>3</v>
      </c>
      <c r="DJ31">
        <f ca="1">COUNTIF($E$9:$E30,DJ$8)</f>
        <v>0</v>
      </c>
      <c r="DK31">
        <f ca="1">COUNTIF($E$9:$E30,DK$8)</f>
        <v>0</v>
      </c>
      <c r="DL31">
        <f ca="1">COUNTIF($E$9:$E30,DL$8)</f>
        <v>0</v>
      </c>
      <c r="DM31">
        <f ca="1">COUNTIF($E$9:$E30,DM$8)</f>
        <v>0</v>
      </c>
      <c r="DN31">
        <f ca="1">COUNTIF($E$9:$E30,DN$8)</f>
        <v>0</v>
      </c>
      <c r="DO31">
        <f ca="1">COUNTIF($E$9:$E30,DO$8)</f>
        <v>1</v>
      </c>
      <c r="DP31">
        <f ca="1">COUNTIF($E$9:$E30,DP$8)</f>
        <v>1</v>
      </c>
      <c r="DQ31">
        <f ca="1">COUNTIF($E$9:$E30,DQ$8)</f>
        <v>1</v>
      </c>
      <c r="DR31">
        <f ca="1">COUNTIF($E$9:$E30,DR$8)</f>
        <v>0</v>
      </c>
      <c r="DS31">
        <f ca="1">COUNTIF($E$9:$E30,DS$8)</f>
        <v>0</v>
      </c>
      <c r="DT31">
        <f ca="1">COUNTIF($E$9:$E30,DT$8)</f>
        <v>1</v>
      </c>
      <c r="DU31">
        <f ca="1">COUNTIF($E$9:$E30,DU$8)</f>
        <v>1</v>
      </c>
      <c r="DV31">
        <f ca="1">COUNTIF($E$9:$E30,DV$8)</f>
        <v>0</v>
      </c>
      <c r="DW31">
        <f ca="1">COUNTIF($E$9:$E30,DW$8)</f>
        <v>0</v>
      </c>
      <c r="DX31">
        <f ca="1">COUNTIF($E$9:$E30,DX$8)</f>
        <v>0</v>
      </c>
      <c r="DY31">
        <f ca="1">COUNTIF($E$9:$E30,DY$8)</f>
        <v>2</v>
      </c>
    </row>
    <row r="32" spans="4:129" x14ac:dyDescent="0.25">
      <c r="D32" s="4">
        <v>24</v>
      </c>
      <c r="E32" s="5">
        <f t="shared" ca="1" si="0"/>
        <v>2</v>
      </c>
      <c r="F32" s="4">
        <f ca="1">IF(E32="","",COUNTIF(E$9:E31,E32))</f>
        <v>2</v>
      </c>
      <c r="G32" s="4">
        <f ca="1">IF(E31="","",IF(AND($B$10=$EA$2,COUNTIF(G$9:G31,1)=0,COUNTIF(F$9:F31,B$5)&gt;0),0,IF(D32&lt;B$6,0,IF(OR(I32&lt;B$7,I32&gt;B$8),0,1))))</f>
        <v>0</v>
      </c>
      <c r="H32" s="4">
        <f t="shared" ca="1" si="47"/>
        <v>1</v>
      </c>
      <c r="I32" s="4">
        <f t="shared" ca="1" si="1"/>
        <v>3</v>
      </c>
      <c r="J32" s="4">
        <f t="shared" ca="1" si="2"/>
        <v>0</v>
      </c>
      <c r="K32" s="5">
        <f t="shared" ca="1" si="3"/>
        <v>0</v>
      </c>
      <c r="L32" s="4">
        <f t="shared" ca="1" si="48"/>
        <v>0</v>
      </c>
      <c r="M32" s="13" t="str">
        <f t="shared" ca="1" si="53"/>
        <v/>
      </c>
      <c r="N32" t="str">
        <f t="shared" ca="1" si="53"/>
        <v/>
      </c>
      <c r="O32" t="str">
        <f t="shared" ca="1" si="53"/>
        <v/>
      </c>
      <c r="P32" t="str">
        <f t="shared" ca="1" si="53"/>
        <v/>
      </c>
      <c r="Q32" t="str">
        <f t="shared" ca="1" si="53"/>
        <v/>
      </c>
      <c r="R32" t="str">
        <f t="shared" ca="1" si="53"/>
        <v/>
      </c>
      <c r="S32" t="str">
        <f t="shared" ca="1" si="53"/>
        <v/>
      </c>
      <c r="T32" t="str">
        <f t="shared" ca="1" si="53"/>
        <v/>
      </c>
      <c r="U32" t="str">
        <f t="shared" ca="1" si="53"/>
        <v/>
      </c>
      <c r="V32" t="str">
        <f t="shared" ca="1" si="53"/>
        <v/>
      </c>
      <c r="W32" t="str">
        <f t="shared" ca="1" si="54"/>
        <v/>
      </c>
      <c r="X32" t="str">
        <f t="shared" ca="1" si="54"/>
        <v/>
      </c>
      <c r="Y32" t="str">
        <f t="shared" ca="1" si="54"/>
        <v/>
      </c>
      <c r="Z32" t="str">
        <f t="shared" ca="1" si="54"/>
        <v/>
      </c>
      <c r="AA32" t="str">
        <f t="shared" ca="1" si="54"/>
        <v/>
      </c>
      <c r="AB32" t="str">
        <f t="shared" ca="1" si="54"/>
        <v/>
      </c>
      <c r="AC32" t="str">
        <f t="shared" ca="1" si="54"/>
        <v/>
      </c>
      <c r="AD32" t="str">
        <f t="shared" ca="1" si="54"/>
        <v/>
      </c>
      <c r="AE32" t="str">
        <f t="shared" ca="1" si="54"/>
        <v/>
      </c>
      <c r="AF32" t="str">
        <f t="shared" ca="1" si="54"/>
        <v/>
      </c>
      <c r="AG32" t="str">
        <f t="shared" ca="1" si="55"/>
        <v/>
      </c>
      <c r="AH32" t="str">
        <f t="shared" ca="1" si="55"/>
        <v/>
      </c>
      <c r="AI32" t="str">
        <f t="shared" ca="1" si="55"/>
        <v/>
      </c>
      <c r="AJ32" t="str">
        <f t="shared" ca="1" si="55"/>
        <v/>
      </c>
      <c r="AK32" t="str">
        <f t="shared" ca="1" si="55"/>
        <v/>
      </c>
      <c r="AL32" t="str">
        <f t="shared" ca="1" si="55"/>
        <v/>
      </c>
      <c r="AM32" t="str">
        <f t="shared" ca="1" si="55"/>
        <v/>
      </c>
      <c r="AN32" t="str">
        <f t="shared" ca="1" si="55"/>
        <v/>
      </c>
      <c r="AO32" t="str">
        <f t="shared" ca="1" si="55"/>
        <v/>
      </c>
      <c r="AP32" t="str">
        <f t="shared" ca="1" si="55"/>
        <v/>
      </c>
      <c r="AQ32" t="str">
        <f t="shared" ca="1" si="56"/>
        <v/>
      </c>
      <c r="AR32" t="str">
        <f t="shared" ca="1" si="56"/>
        <v/>
      </c>
      <c r="AS32" t="str">
        <f t="shared" ca="1" si="56"/>
        <v/>
      </c>
      <c r="AT32" t="str">
        <f t="shared" ca="1" si="56"/>
        <v/>
      </c>
      <c r="AU32" t="str">
        <f t="shared" ca="1" si="56"/>
        <v/>
      </c>
      <c r="AV32" t="str">
        <f t="shared" ca="1" si="56"/>
        <v/>
      </c>
      <c r="AW32" t="str">
        <f t="shared" ca="1" si="56"/>
        <v/>
      </c>
      <c r="AX32" s="4">
        <f ca="1">IF(E32="","",MAX(L$8:L32))</f>
        <v>0</v>
      </c>
      <c r="AY32" s="4" t="str">
        <f t="shared" ca="1" si="8"/>
        <v/>
      </c>
      <c r="AZ32" t="str">
        <f t="shared" ca="1" si="9"/>
        <v/>
      </c>
      <c r="BA32" t="str">
        <f ca="1">IF(BA31&lt;&gt;"",BA31,IF(AZ32&lt;&gt;"",MAX(H$9:H32),""))</f>
        <v/>
      </c>
      <c r="BB32" t="str">
        <f ca="1">IF(BB31&lt;&gt;"",BB31,IF(BA32&lt;&gt;"",COUNTIF(G$9:G32,1),""))</f>
        <v/>
      </c>
      <c r="BC32">
        <v>1</v>
      </c>
      <c r="BD32">
        <f t="shared" ca="1" si="10"/>
        <v>1</v>
      </c>
      <c r="BE32">
        <f t="shared" ca="1" si="11"/>
        <v>2</v>
      </c>
      <c r="BF32">
        <f t="shared" ca="1" si="12"/>
        <v>3</v>
      </c>
      <c r="BG32">
        <f t="shared" ca="1" si="13"/>
        <v>3</v>
      </c>
      <c r="BH32">
        <f t="shared" ca="1" si="14"/>
        <v>3</v>
      </c>
      <c r="BI32">
        <f t="shared" ca="1" si="15"/>
        <v>3</v>
      </c>
      <c r="BJ32">
        <f t="shared" ca="1" si="16"/>
        <v>3</v>
      </c>
      <c r="BK32">
        <f t="shared" ca="1" si="17"/>
        <v>3</v>
      </c>
      <c r="BL32">
        <f t="shared" ca="1" si="18"/>
        <v>3</v>
      </c>
      <c r="BM32">
        <f t="shared" ca="1" si="19"/>
        <v>3</v>
      </c>
      <c r="BN32">
        <f t="shared" ca="1" si="20"/>
        <v>3</v>
      </c>
      <c r="BO32">
        <f t="shared" ca="1" si="21"/>
        <v>3</v>
      </c>
      <c r="BP32">
        <f t="shared" ca="1" si="22"/>
        <v>3</v>
      </c>
      <c r="BQ32">
        <f t="shared" ca="1" si="23"/>
        <v>3</v>
      </c>
      <c r="BR32">
        <f t="shared" ca="1" si="24"/>
        <v>3</v>
      </c>
      <c r="BS32">
        <f t="shared" ca="1" si="25"/>
        <v>3</v>
      </c>
      <c r="BT32">
        <f t="shared" ca="1" si="26"/>
        <v>3</v>
      </c>
      <c r="BU32">
        <f t="shared" ca="1" si="27"/>
        <v>3</v>
      </c>
      <c r="BV32">
        <f t="shared" ca="1" si="28"/>
        <v>3</v>
      </c>
      <c r="BW32">
        <f t="shared" ca="1" si="29"/>
        <v>3</v>
      </c>
      <c r="BX32">
        <f t="shared" ca="1" si="30"/>
        <v>3</v>
      </c>
      <c r="BY32">
        <f t="shared" ca="1" si="31"/>
        <v>3</v>
      </c>
      <c r="BZ32">
        <f t="shared" ca="1" si="32"/>
        <v>3</v>
      </c>
      <c r="CA32">
        <f t="shared" ca="1" si="33"/>
        <v>3</v>
      </c>
      <c r="CB32">
        <f t="shared" ca="1" si="34"/>
        <v>3</v>
      </c>
      <c r="CC32">
        <f t="shared" ca="1" si="35"/>
        <v>3</v>
      </c>
      <c r="CD32">
        <f t="shared" ca="1" si="36"/>
        <v>3</v>
      </c>
      <c r="CE32">
        <f t="shared" ca="1" si="37"/>
        <v>3</v>
      </c>
      <c r="CF32">
        <f t="shared" ca="1" si="38"/>
        <v>3</v>
      </c>
      <c r="CG32">
        <f t="shared" ca="1" si="39"/>
        <v>3</v>
      </c>
      <c r="CH32">
        <f t="shared" ca="1" si="40"/>
        <v>3</v>
      </c>
      <c r="CI32">
        <f t="shared" ca="1" si="41"/>
        <v>3</v>
      </c>
      <c r="CJ32">
        <f t="shared" ca="1" si="42"/>
        <v>3</v>
      </c>
      <c r="CK32">
        <f t="shared" ca="1" si="43"/>
        <v>3</v>
      </c>
      <c r="CL32">
        <f t="shared" ca="1" si="44"/>
        <v>3</v>
      </c>
      <c r="CM32">
        <f t="shared" ca="1" si="45"/>
        <v>3</v>
      </c>
      <c r="CN32">
        <f t="shared" ca="1" si="46"/>
        <v>4</v>
      </c>
      <c r="CO32">
        <f ca="1">COUNTIF($E$9:$E31,CO$8)</f>
        <v>0</v>
      </c>
      <c r="CP32">
        <f ca="1">COUNTIF($E$9:$E31,CP$8)</f>
        <v>2</v>
      </c>
      <c r="CQ32">
        <f ca="1">COUNTIF($E$9:$E31,CQ$8)</f>
        <v>2</v>
      </c>
      <c r="CR32">
        <f ca="1">COUNTIF($E$9:$E31,CR$8)</f>
        <v>1</v>
      </c>
      <c r="CS32">
        <f ca="1">COUNTIF($E$9:$E31,CS$8)</f>
        <v>1</v>
      </c>
      <c r="CT32">
        <f ca="1">COUNTIF($E$9:$E31,CT$8)</f>
        <v>1</v>
      </c>
      <c r="CU32">
        <f ca="1">COUNTIF($E$9:$E31,CU$8)</f>
        <v>0</v>
      </c>
      <c r="CV32">
        <f ca="1">COUNTIF($E$9:$E31,CV$8)</f>
        <v>1</v>
      </c>
      <c r="CW32">
        <f ca="1">COUNTIF($E$9:$E31,CW$8)</f>
        <v>0</v>
      </c>
      <c r="CX32">
        <f ca="1">COUNTIF($E$9:$E31,CX$8)</f>
        <v>0</v>
      </c>
      <c r="CY32">
        <f ca="1">COUNTIF($E$9:$E31,CY$8)</f>
        <v>0</v>
      </c>
      <c r="CZ32">
        <f ca="1">COUNTIF($E$9:$E31,CZ$8)</f>
        <v>1</v>
      </c>
      <c r="DA32">
        <f ca="1">COUNTIF($E$9:$E31,DA$8)</f>
        <v>1</v>
      </c>
      <c r="DB32">
        <f ca="1">COUNTIF($E$9:$E31,DB$8)</f>
        <v>0</v>
      </c>
      <c r="DC32">
        <f ca="1">COUNTIF($E$9:$E31,DC$8)</f>
        <v>0</v>
      </c>
      <c r="DD32">
        <f ca="1">COUNTIF($E$9:$E31,DD$8)</f>
        <v>1</v>
      </c>
      <c r="DE32">
        <f ca="1">COUNTIF($E$9:$E31,DE$8)</f>
        <v>0</v>
      </c>
      <c r="DF32">
        <f ca="1">COUNTIF($E$9:$E31,DF$8)</f>
        <v>1</v>
      </c>
      <c r="DG32">
        <f ca="1">COUNTIF($E$9:$E31,DG$8)</f>
        <v>0</v>
      </c>
      <c r="DH32">
        <f ca="1">COUNTIF($E$9:$E31,DH$8)</f>
        <v>0</v>
      </c>
      <c r="DI32">
        <f ca="1">COUNTIF($E$9:$E31,DI$8)</f>
        <v>3</v>
      </c>
      <c r="DJ32">
        <f ca="1">COUNTIF($E$9:$E31,DJ$8)</f>
        <v>0</v>
      </c>
      <c r="DK32">
        <f ca="1">COUNTIF($E$9:$E31,DK$8)</f>
        <v>0</v>
      </c>
      <c r="DL32">
        <f ca="1">COUNTIF($E$9:$E31,DL$8)</f>
        <v>0</v>
      </c>
      <c r="DM32">
        <f ca="1">COUNTIF($E$9:$E31,DM$8)</f>
        <v>0</v>
      </c>
      <c r="DN32">
        <f ca="1">COUNTIF($E$9:$E31,DN$8)</f>
        <v>0</v>
      </c>
      <c r="DO32">
        <f ca="1">COUNTIF($E$9:$E31,DO$8)</f>
        <v>1</v>
      </c>
      <c r="DP32">
        <f ca="1">COUNTIF($E$9:$E31,DP$8)</f>
        <v>1</v>
      </c>
      <c r="DQ32">
        <f ca="1">COUNTIF($E$9:$E31,DQ$8)</f>
        <v>1</v>
      </c>
      <c r="DR32">
        <f ca="1">COUNTIF($E$9:$E31,DR$8)</f>
        <v>1</v>
      </c>
      <c r="DS32">
        <f ca="1">COUNTIF($E$9:$E31,DS$8)</f>
        <v>0</v>
      </c>
      <c r="DT32">
        <f ca="1">COUNTIF($E$9:$E31,DT$8)</f>
        <v>1</v>
      </c>
      <c r="DU32">
        <f ca="1">COUNTIF($E$9:$E31,DU$8)</f>
        <v>1</v>
      </c>
      <c r="DV32">
        <f ca="1">COUNTIF($E$9:$E31,DV$8)</f>
        <v>0</v>
      </c>
      <c r="DW32">
        <f ca="1">COUNTIF($E$9:$E31,DW$8)</f>
        <v>0</v>
      </c>
      <c r="DX32">
        <f ca="1">COUNTIF($E$9:$E31,DX$8)</f>
        <v>0</v>
      </c>
      <c r="DY32">
        <f ca="1">COUNTIF($E$9:$E31,DY$8)</f>
        <v>2</v>
      </c>
    </row>
    <row r="33" spans="4:129" x14ac:dyDescent="0.25">
      <c r="D33" s="4">
        <v>25</v>
      </c>
      <c r="E33" s="5">
        <f t="shared" ca="1" si="0"/>
        <v>20</v>
      </c>
      <c r="F33" s="4">
        <f ca="1">IF(E33="","",COUNTIF(E$9:E32,E33))</f>
        <v>3</v>
      </c>
      <c r="G33" s="4">
        <f ca="1">IF(E32="","",IF(AND($B$10=$EA$2,COUNTIF(G$9:G32,1)=0,COUNTIF(F$9:F32,B$5)&gt;0),0,IF(D33&lt;B$6,0,IF(OR(I33&lt;B$7,I33&gt;B$8),0,1))))</f>
        <v>0</v>
      </c>
      <c r="H33" s="4">
        <f t="shared" ca="1" si="47"/>
        <v>1</v>
      </c>
      <c r="I33" s="4">
        <f t="shared" ca="1" si="1"/>
        <v>2</v>
      </c>
      <c r="J33" s="4">
        <f t="shared" ca="1" si="2"/>
        <v>0</v>
      </c>
      <c r="K33" s="5">
        <f t="shared" ca="1" si="3"/>
        <v>0</v>
      </c>
      <c r="L33" s="4">
        <f t="shared" ca="1" si="48"/>
        <v>0</v>
      </c>
      <c r="M33" s="13" t="str">
        <f t="shared" ca="1" si="53"/>
        <v/>
      </c>
      <c r="N33" t="str">
        <f t="shared" ca="1" si="53"/>
        <v/>
      </c>
      <c r="O33" t="str">
        <f t="shared" ca="1" si="53"/>
        <v/>
      </c>
      <c r="P33" t="str">
        <f t="shared" ca="1" si="53"/>
        <v/>
      </c>
      <c r="Q33" t="str">
        <f t="shared" ca="1" si="53"/>
        <v/>
      </c>
      <c r="R33" t="str">
        <f t="shared" ca="1" si="53"/>
        <v/>
      </c>
      <c r="S33" t="str">
        <f t="shared" ca="1" si="53"/>
        <v/>
      </c>
      <c r="T33" t="str">
        <f t="shared" ca="1" si="53"/>
        <v/>
      </c>
      <c r="U33" t="str">
        <f t="shared" ca="1" si="53"/>
        <v/>
      </c>
      <c r="V33" t="str">
        <f t="shared" ca="1" si="53"/>
        <v/>
      </c>
      <c r="W33" t="str">
        <f t="shared" ca="1" si="54"/>
        <v/>
      </c>
      <c r="X33" t="str">
        <f t="shared" ca="1" si="54"/>
        <v/>
      </c>
      <c r="Y33" t="str">
        <f t="shared" ca="1" si="54"/>
        <v/>
      </c>
      <c r="Z33" t="str">
        <f t="shared" ca="1" si="54"/>
        <v/>
      </c>
      <c r="AA33" t="str">
        <f t="shared" ca="1" si="54"/>
        <v/>
      </c>
      <c r="AB33" t="str">
        <f t="shared" ca="1" si="54"/>
        <v/>
      </c>
      <c r="AC33" t="str">
        <f t="shared" ca="1" si="54"/>
        <v/>
      </c>
      <c r="AD33" t="str">
        <f t="shared" ca="1" si="54"/>
        <v/>
      </c>
      <c r="AE33" t="str">
        <f t="shared" ca="1" si="54"/>
        <v/>
      </c>
      <c r="AF33" t="str">
        <f t="shared" ca="1" si="54"/>
        <v/>
      </c>
      <c r="AG33" t="str">
        <f t="shared" ca="1" si="55"/>
        <v/>
      </c>
      <c r="AH33" t="str">
        <f t="shared" ca="1" si="55"/>
        <v/>
      </c>
      <c r="AI33" t="str">
        <f t="shared" ca="1" si="55"/>
        <v/>
      </c>
      <c r="AJ33" t="str">
        <f t="shared" ca="1" si="55"/>
        <v/>
      </c>
      <c r="AK33" t="str">
        <f t="shared" ca="1" si="55"/>
        <v/>
      </c>
      <c r="AL33" t="str">
        <f t="shared" ca="1" si="55"/>
        <v/>
      </c>
      <c r="AM33" t="str">
        <f t="shared" ca="1" si="55"/>
        <v/>
      </c>
      <c r="AN33" t="str">
        <f t="shared" ca="1" si="55"/>
        <v/>
      </c>
      <c r="AO33" t="str">
        <f t="shared" ca="1" si="55"/>
        <v/>
      </c>
      <c r="AP33" t="str">
        <f t="shared" ca="1" si="55"/>
        <v/>
      </c>
      <c r="AQ33" t="str">
        <f t="shared" ca="1" si="56"/>
        <v/>
      </c>
      <c r="AR33" t="str">
        <f t="shared" ca="1" si="56"/>
        <v/>
      </c>
      <c r="AS33" t="str">
        <f t="shared" ca="1" si="56"/>
        <v/>
      </c>
      <c r="AT33" t="str">
        <f t="shared" ca="1" si="56"/>
        <v/>
      </c>
      <c r="AU33" t="str">
        <f t="shared" ca="1" si="56"/>
        <v/>
      </c>
      <c r="AV33" t="str">
        <f t="shared" ca="1" si="56"/>
        <v/>
      </c>
      <c r="AW33" t="str">
        <f t="shared" ca="1" si="56"/>
        <v/>
      </c>
      <c r="AX33" s="4">
        <f ca="1">IF(E33="","",MAX(L$8:L33))</f>
        <v>0</v>
      </c>
      <c r="AY33" s="4" t="str">
        <f t="shared" ca="1" si="8"/>
        <v/>
      </c>
      <c r="AZ33" t="str">
        <f t="shared" ca="1" si="9"/>
        <v/>
      </c>
      <c r="BA33" t="str">
        <f ca="1">IF(BA32&lt;&gt;"",BA32,IF(AZ33&lt;&gt;"",MAX(H$9:H33),""))</f>
        <v/>
      </c>
      <c r="BB33" t="str">
        <f ca="1">IF(BB32&lt;&gt;"",BB32,IF(BA33&lt;&gt;"",COUNTIF(G$9:G33,1),""))</f>
        <v/>
      </c>
      <c r="BC33">
        <v>1</v>
      </c>
      <c r="BD33">
        <f t="shared" ca="1" si="10"/>
        <v>1</v>
      </c>
      <c r="BE33">
        <f t="shared" ca="1" si="11"/>
        <v>2</v>
      </c>
      <c r="BF33">
        <f t="shared" ca="1" si="12"/>
        <v>2</v>
      </c>
      <c r="BG33">
        <f t="shared" ca="1" si="13"/>
        <v>2</v>
      </c>
      <c r="BH33">
        <f t="shared" ca="1" si="14"/>
        <v>2</v>
      </c>
      <c r="BI33">
        <f t="shared" ca="1" si="15"/>
        <v>2</v>
      </c>
      <c r="BJ33">
        <f t="shared" ca="1" si="16"/>
        <v>2</v>
      </c>
      <c r="BK33">
        <f t="shared" ca="1" si="17"/>
        <v>2</v>
      </c>
      <c r="BL33">
        <f t="shared" ca="1" si="18"/>
        <v>2</v>
      </c>
      <c r="BM33">
        <f t="shared" ca="1" si="19"/>
        <v>2</v>
      </c>
      <c r="BN33">
        <f t="shared" ca="1" si="20"/>
        <v>2</v>
      </c>
      <c r="BO33">
        <f t="shared" ca="1" si="21"/>
        <v>2</v>
      </c>
      <c r="BP33">
        <f t="shared" ca="1" si="22"/>
        <v>2</v>
      </c>
      <c r="BQ33">
        <f t="shared" ca="1" si="23"/>
        <v>2</v>
      </c>
      <c r="BR33">
        <f t="shared" ca="1" si="24"/>
        <v>2</v>
      </c>
      <c r="BS33">
        <f t="shared" ca="1" si="25"/>
        <v>2</v>
      </c>
      <c r="BT33">
        <f t="shared" ca="1" si="26"/>
        <v>2</v>
      </c>
      <c r="BU33">
        <f t="shared" ca="1" si="27"/>
        <v>2</v>
      </c>
      <c r="BV33">
        <f t="shared" ca="1" si="28"/>
        <v>2</v>
      </c>
      <c r="BW33">
        <f t="shared" ca="1" si="29"/>
        <v>2</v>
      </c>
      <c r="BX33">
        <f t="shared" ca="1" si="30"/>
        <v>2</v>
      </c>
      <c r="BY33">
        <f t="shared" ca="1" si="31"/>
        <v>2</v>
      </c>
      <c r="BZ33">
        <f t="shared" ca="1" si="32"/>
        <v>2</v>
      </c>
      <c r="CA33">
        <f t="shared" ca="1" si="33"/>
        <v>2</v>
      </c>
      <c r="CB33">
        <f t="shared" ca="1" si="34"/>
        <v>2</v>
      </c>
      <c r="CC33">
        <f t="shared" ca="1" si="35"/>
        <v>2</v>
      </c>
      <c r="CD33">
        <f t="shared" ca="1" si="36"/>
        <v>2</v>
      </c>
      <c r="CE33">
        <f t="shared" ca="1" si="37"/>
        <v>2</v>
      </c>
      <c r="CF33">
        <f t="shared" ca="1" si="38"/>
        <v>2</v>
      </c>
      <c r="CG33">
        <f t="shared" ca="1" si="39"/>
        <v>2</v>
      </c>
      <c r="CH33">
        <f t="shared" ca="1" si="40"/>
        <v>2</v>
      </c>
      <c r="CI33">
        <f t="shared" ca="1" si="41"/>
        <v>2</v>
      </c>
      <c r="CJ33">
        <f t="shared" ca="1" si="42"/>
        <v>2</v>
      </c>
      <c r="CK33">
        <f t="shared" ca="1" si="43"/>
        <v>2</v>
      </c>
      <c r="CL33">
        <f t="shared" ca="1" si="44"/>
        <v>2</v>
      </c>
      <c r="CM33">
        <f t="shared" ca="1" si="45"/>
        <v>2</v>
      </c>
      <c r="CN33">
        <f t="shared" ca="1" si="46"/>
        <v>3</v>
      </c>
      <c r="CO33">
        <f ca="1">COUNTIF($E$9:$E32,CO$8)</f>
        <v>0</v>
      </c>
      <c r="CP33">
        <f ca="1">COUNTIF($E$9:$E32,CP$8)</f>
        <v>2</v>
      </c>
      <c r="CQ33">
        <f ca="1">COUNTIF($E$9:$E32,CQ$8)</f>
        <v>3</v>
      </c>
      <c r="CR33">
        <f ca="1">COUNTIF($E$9:$E32,CR$8)</f>
        <v>1</v>
      </c>
      <c r="CS33">
        <f ca="1">COUNTIF($E$9:$E32,CS$8)</f>
        <v>1</v>
      </c>
      <c r="CT33">
        <f ca="1">COUNTIF($E$9:$E32,CT$8)</f>
        <v>1</v>
      </c>
      <c r="CU33">
        <f ca="1">COUNTIF($E$9:$E32,CU$8)</f>
        <v>0</v>
      </c>
      <c r="CV33">
        <f ca="1">COUNTIF($E$9:$E32,CV$8)</f>
        <v>1</v>
      </c>
      <c r="CW33">
        <f ca="1">COUNTIF($E$9:$E32,CW$8)</f>
        <v>0</v>
      </c>
      <c r="CX33">
        <f ca="1">COUNTIF($E$9:$E32,CX$8)</f>
        <v>0</v>
      </c>
      <c r="CY33">
        <f ca="1">COUNTIF($E$9:$E32,CY$8)</f>
        <v>0</v>
      </c>
      <c r="CZ33">
        <f ca="1">COUNTIF($E$9:$E32,CZ$8)</f>
        <v>1</v>
      </c>
      <c r="DA33">
        <f ca="1">COUNTIF($E$9:$E32,DA$8)</f>
        <v>1</v>
      </c>
      <c r="DB33">
        <f ca="1">COUNTIF($E$9:$E32,DB$8)</f>
        <v>0</v>
      </c>
      <c r="DC33">
        <f ca="1">COUNTIF($E$9:$E32,DC$8)</f>
        <v>0</v>
      </c>
      <c r="DD33">
        <f ca="1">COUNTIF($E$9:$E32,DD$8)</f>
        <v>1</v>
      </c>
      <c r="DE33">
        <f ca="1">COUNTIF($E$9:$E32,DE$8)</f>
        <v>0</v>
      </c>
      <c r="DF33">
        <f ca="1">COUNTIF($E$9:$E32,DF$8)</f>
        <v>1</v>
      </c>
      <c r="DG33">
        <f ca="1">COUNTIF($E$9:$E32,DG$8)</f>
        <v>0</v>
      </c>
      <c r="DH33">
        <f ca="1">COUNTIF($E$9:$E32,DH$8)</f>
        <v>0</v>
      </c>
      <c r="DI33">
        <f ca="1">COUNTIF($E$9:$E32,DI$8)</f>
        <v>3</v>
      </c>
      <c r="DJ33">
        <f ca="1">COUNTIF($E$9:$E32,DJ$8)</f>
        <v>0</v>
      </c>
      <c r="DK33">
        <f ca="1">COUNTIF($E$9:$E32,DK$8)</f>
        <v>0</v>
      </c>
      <c r="DL33">
        <f ca="1">COUNTIF($E$9:$E32,DL$8)</f>
        <v>0</v>
      </c>
      <c r="DM33">
        <f ca="1">COUNTIF($E$9:$E32,DM$8)</f>
        <v>0</v>
      </c>
      <c r="DN33">
        <f ca="1">COUNTIF($E$9:$E32,DN$8)</f>
        <v>0</v>
      </c>
      <c r="DO33">
        <f ca="1">COUNTIF($E$9:$E32,DO$8)</f>
        <v>1</v>
      </c>
      <c r="DP33">
        <f ca="1">COUNTIF($E$9:$E32,DP$8)</f>
        <v>1</v>
      </c>
      <c r="DQ33">
        <f ca="1">COUNTIF($E$9:$E32,DQ$8)</f>
        <v>1</v>
      </c>
      <c r="DR33">
        <f ca="1">COUNTIF($E$9:$E32,DR$8)</f>
        <v>1</v>
      </c>
      <c r="DS33">
        <f ca="1">COUNTIF($E$9:$E32,DS$8)</f>
        <v>0</v>
      </c>
      <c r="DT33">
        <f ca="1">COUNTIF($E$9:$E32,DT$8)</f>
        <v>1</v>
      </c>
      <c r="DU33">
        <f ca="1">COUNTIF($E$9:$E32,DU$8)</f>
        <v>1</v>
      </c>
      <c r="DV33">
        <f ca="1">COUNTIF($E$9:$E32,DV$8)</f>
        <v>0</v>
      </c>
      <c r="DW33">
        <f ca="1">COUNTIF($E$9:$E32,DW$8)</f>
        <v>0</v>
      </c>
      <c r="DX33">
        <f ca="1">COUNTIF($E$9:$E32,DX$8)</f>
        <v>0</v>
      </c>
      <c r="DY33">
        <f ca="1">COUNTIF($E$9:$E32,DY$8)</f>
        <v>2</v>
      </c>
    </row>
    <row r="34" spans="4:129" x14ac:dyDescent="0.25">
      <c r="D34" s="4">
        <v>26</v>
      </c>
      <c r="E34" s="5">
        <f t="shared" ca="1" si="0"/>
        <v>7</v>
      </c>
      <c r="F34" s="4">
        <f ca="1">IF(E34="","",COUNTIF(E$9:E33,E34))</f>
        <v>1</v>
      </c>
      <c r="G34" s="4">
        <f ca="1">IF(E33="","",IF(AND($B$10=$EA$2,COUNTIF(G$9:G33,1)=0,COUNTIF(F$9:F33,B$5)&gt;0),0,IF(D34&lt;B$6,0,IF(OR(I34&lt;B$7,I34&gt;B$8),0,1))))</f>
        <v>0</v>
      </c>
      <c r="H34" s="4">
        <f t="shared" ca="1" si="47"/>
        <v>1</v>
      </c>
      <c r="I34" s="4">
        <f t="shared" ca="1" si="1"/>
        <v>2</v>
      </c>
      <c r="J34" s="4">
        <f t="shared" ca="1" si="2"/>
        <v>0</v>
      </c>
      <c r="K34" s="5">
        <f t="shared" ca="1" si="3"/>
        <v>0</v>
      </c>
      <c r="L34" s="4">
        <f t="shared" ca="1" si="48"/>
        <v>0</v>
      </c>
      <c r="M34" s="13" t="str">
        <f t="shared" ca="1" si="53"/>
        <v/>
      </c>
      <c r="N34" t="str">
        <f t="shared" ca="1" si="53"/>
        <v/>
      </c>
      <c r="O34" t="str">
        <f t="shared" ca="1" si="53"/>
        <v/>
      </c>
      <c r="P34" t="str">
        <f t="shared" ca="1" si="53"/>
        <v/>
      </c>
      <c r="Q34" t="str">
        <f t="shared" ca="1" si="53"/>
        <v/>
      </c>
      <c r="R34" t="str">
        <f t="shared" ca="1" si="53"/>
        <v/>
      </c>
      <c r="S34" t="str">
        <f t="shared" ca="1" si="53"/>
        <v/>
      </c>
      <c r="T34" t="str">
        <f t="shared" ca="1" si="53"/>
        <v/>
      </c>
      <c r="U34" t="str">
        <f t="shared" ca="1" si="53"/>
        <v/>
      </c>
      <c r="V34" t="str">
        <f t="shared" ca="1" si="53"/>
        <v/>
      </c>
      <c r="W34" t="str">
        <f t="shared" ca="1" si="54"/>
        <v/>
      </c>
      <c r="X34" t="str">
        <f t="shared" ca="1" si="54"/>
        <v/>
      </c>
      <c r="Y34" t="str">
        <f t="shared" ca="1" si="54"/>
        <v/>
      </c>
      <c r="Z34" t="str">
        <f t="shared" ca="1" si="54"/>
        <v/>
      </c>
      <c r="AA34" t="str">
        <f t="shared" ca="1" si="54"/>
        <v/>
      </c>
      <c r="AB34" t="str">
        <f t="shared" ca="1" si="54"/>
        <v/>
      </c>
      <c r="AC34" t="str">
        <f t="shared" ca="1" si="54"/>
        <v/>
      </c>
      <c r="AD34" t="str">
        <f t="shared" ca="1" si="54"/>
        <v/>
      </c>
      <c r="AE34" t="str">
        <f t="shared" ca="1" si="54"/>
        <v/>
      </c>
      <c r="AF34" t="str">
        <f t="shared" ca="1" si="54"/>
        <v/>
      </c>
      <c r="AG34" t="str">
        <f t="shared" ca="1" si="55"/>
        <v/>
      </c>
      <c r="AH34" t="str">
        <f t="shared" ca="1" si="55"/>
        <v/>
      </c>
      <c r="AI34" t="str">
        <f t="shared" ca="1" si="55"/>
        <v/>
      </c>
      <c r="AJ34" t="str">
        <f t="shared" ca="1" si="55"/>
        <v/>
      </c>
      <c r="AK34" t="str">
        <f t="shared" ca="1" si="55"/>
        <v/>
      </c>
      <c r="AL34" t="str">
        <f t="shared" ca="1" si="55"/>
        <v/>
      </c>
      <c r="AM34" t="str">
        <f t="shared" ca="1" si="55"/>
        <v/>
      </c>
      <c r="AN34" t="str">
        <f t="shared" ca="1" si="55"/>
        <v/>
      </c>
      <c r="AO34" t="str">
        <f t="shared" ca="1" si="55"/>
        <v/>
      </c>
      <c r="AP34" t="str">
        <f t="shared" ca="1" si="55"/>
        <v/>
      </c>
      <c r="AQ34" t="str">
        <f t="shared" ca="1" si="56"/>
        <v/>
      </c>
      <c r="AR34" t="str">
        <f t="shared" ca="1" si="56"/>
        <v/>
      </c>
      <c r="AS34" t="str">
        <f t="shared" ca="1" si="56"/>
        <v/>
      </c>
      <c r="AT34" t="str">
        <f t="shared" ca="1" si="56"/>
        <v/>
      </c>
      <c r="AU34" t="str">
        <f t="shared" ca="1" si="56"/>
        <v/>
      </c>
      <c r="AV34" t="str">
        <f t="shared" ca="1" si="56"/>
        <v/>
      </c>
      <c r="AW34" t="str">
        <f t="shared" ca="1" si="56"/>
        <v/>
      </c>
      <c r="AX34" s="4">
        <f ca="1">IF(E34="","",MAX(L$8:L34))</f>
        <v>0</v>
      </c>
      <c r="AY34" s="4" t="str">
        <f t="shared" ca="1" si="8"/>
        <v/>
      </c>
      <c r="AZ34" t="str">
        <f t="shared" ca="1" si="9"/>
        <v/>
      </c>
      <c r="BA34" t="str">
        <f ca="1">IF(BA33&lt;&gt;"",BA33,IF(AZ34&lt;&gt;"",MAX(H$9:H34),""))</f>
        <v/>
      </c>
      <c r="BB34" t="str">
        <f ca="1">IF(BB33&lt;&gt;"",BB33,IF(BA34&lt;&gt;"",COUNTIF(G$9:G34,1),""))</f>
        <v/>
      </c>
      <c r="BC34">
        <v>1</v>
      </c>
      <c r="BD34">
        <f t="shared" ca="1" si="10"/>
        <v>1</v>
      </c>
      <c r="BE34">
        <f t="shared" ca="1" si="11"/>
        <v>2</v>
      </c>
      <c r="BF34">
        <f t="shared" ca="1" si="12"/>
        <v>2</v>
      </c>
      <c r="BG34">
        <f t="shared" ca="1" si="13"/>
        <v>2</v>
      </c>
      <c r="BH34">
        <f t="shared" ca="1" si="14"/>
        <v>2</v>
      </c>
      <c r="BI34">
        <f t="shared" ca="1" si="15"/>
        <v>2</v>
      </c>
      <c r="BJ34">
        <f t="shared" ca="1" si="16"/>
        <v>2</v>
      </c>
      <c r="BK34">
        <f t="shared" ca="1" si="17"/>
        <v>2</v>
      </c>
      <c r="BL34">
        <f t="shared" ca="1" si="18"/>
        <v>2</v>
      </c>
      <c r="BM34">
        <f t="shared" ca="1" si="19"/>
        <v>2</v>
      </c>
      <c r="BN34">
        <f t="shared" ca="1" si="20"/>
        <v>2</v>
      </c>
      <c r="BO34">
        <f t="shared" ca="1" si="21"/>
        <v>2</v>
      </c>
      <c r="BP34">
        <f t="shared" ca="1" si="22"/>
        <v>2</v>
      </c>
      <c r="BQ34">
        <f t="shared" ca="1" si="23"/>
        <v>2</v>
      </c>
      <c r="BR34">
        <f t="shared" ca="1" si="24"/>
        <v>2</v>
      </c>
      <c r="BS34">
        <f t="shared" ca="1" si="25"/>
        <v>2</v>
      </c>
      <c r="BT34">
        <f t="shared" ca="1" si="26"/>
        <v>2</v>
      </c>
      <c r="BU34">
        <f t="shared" ca="1" si="27"/>
        <v>2</v>
      </c>
      <c r="BV34">
        <f t="shared" ca="1" si="28"/>
        <v>2</v>
      </c>
      <c r="BW34">
        <f t="shared" ca="1" si="29"/>
        <v>2</v>
      </c>
      <c r="BX34">
        <f t="shared" ca="1" si="30"/>
        <v>2</v>
      </c>
      <c r="BY34">
        <f t="shared" ca="1" si="31"/>
        <v>2</v>
      </c>
      <c r="BZ34">
        <f t="shared" ca="1" si="32"/>
        <v>2</v>
      </c>
      <c r="CA34">
        <f t="shared" ca="1" si="33"/>
        <v>2</v>
      </c>
      <c r="CB34">
        <f t="shared" ca="1" si="34"/>
        <v>2</v>
      </c>
      <c r="CC34">
        <f t="shared" ca="1" si="35"/>
        <v>2</v>
      </c>
      <c r="CD34">
        <f t="shared" ca="1" si="36"/>
        <v>2</v>
      </c>
      <c r="CE34">
        <f t="shared" ca="1" si="37"/>
        <v>2</v>
      </c>
      <c r="CF34">
        <f t="shared" ca="1" si="38"/>
        <v>2</v>
      </c>
      <c r="CG34">
        <f t="shared" ca="1" si="39"/>
        <v>2</v>
      </c>
      <c r="CH34">
        <f t="shared" ca="1" si="40"/>
        <v>2</v>
      </c>
      <c r="CI34">
        <f t="shared" ca="1" si="41"/>
        <v>2</v>
      </c>
      <c r="CJ34">
        <f t="shared" ca="1" si="42"/>
        <v>2</v>
      </c>
      <c r="CK34">
        <f t="shared" ca="1" si="43"/>
        <v>2</v>
      </c>
      <c r="CL34">
        <f t="shared" ca="1" si="44"/>
        <v>2</v>
      </c>
      <c r="CM34">
        <f t="shared" ca="1" si="45"/>
        <v>2</v>
      </c>
      <c r="CN34">
        <f t="shared" ca="1" si="46"/>
        <v>3</v>
      </c>
      <c r="CO34">
        <f ca="1">COUNTIF($E$9:$E33,CO$8)</f>
        <v>0</v>
      </c>
      <c r="CP34">
        <f ca="1">COUNTIF($E$9:$E33,CP$8)</f>
        <v>2</v>
      </c>
      <c r="CQ34">
        <f ca="1">COUNTIF($E$9:$E33,CQ$8)</f>
        <v>3</v>
      </c>
      <c r="CR34">
        <f ca="1">COUNTIF($E$9:$E33,CR$8)</f>
        <v>1</v>
      </c>
      <c r="CS34">
        <f ca="1">COUNTIF($E$9:$E33,CS$8)</f>
        <v>1</v>
      </c>
      <c r="CT34">
        <f ca="1">COUNTIF($E$9:$E33,CT$8)</f>
        <v>1</v>
      </c>
      <c r="CU34">
        <f ca="1">COUNTIF($E$9:$E33,CU$8)</f>
        <v>0</v>
      </c>
      <c r="CV34">
        <f ca="1">COUNTIF($E$9:$E33,CV$8)</f>
        <v>1</v>
      </c>
      <c r="CW34">
        <f ca="1">COUNTIF($E$9:$E33,CW$8)</f>
        <v>0</v>
      </c>
      <c r="CX34">
        <f ca="1">COUNTIF($E$9:$E33,CX$8)</f>
        <v>0</v>
      </c>
      <c r="CY34">
        <f ca="1">COUNTIF($E$9:$E33,CY$8)</f>
        <v>0</v>
      </c>
      <c r="CZ34">
        <f ca="1">COUNTIF($E$9:$E33,CZ$8)</f>
        <v>1</v>
      </c>
      <c r="DA34">
        <f ca="1">COUNTIF($E$9:$E33,DA$8)</f>
        <v>1</v>
      </c>
      <c r="DB34">
        <f ca="1">COUNTIF($E$9:$E33,DB$8)</f>
        <v>0</v>
      </c>
      <c r="DC34">
        <f ca="1">COUNTIF($E$9:$E33,DC$8)</f>
        <v>0</v>
      </c>
      <c r="DD34">
        <f ca="1">COUNTIF($E$9:$E33,DD$8)</f>
        <v>1</v>
      </c>
      <c r="DE34">
        <f ca="1">COUNTIF($E$9:$E33,DE$8)</f>
        <v>0</v>
      </c>
      <c r="DF34">
        <f ca="1">COUNTIF($E$9:$E33,DF$8)</f>
        <v>1</v>
      </c>
      <c r="DG34">
        <f ca="1">COUNTIF($E$9:$E33,DG$8)</f>
        <v>0</v>
      </c>
      <c r="DH34">
        <f ca="1">COUNTIF($E$9:$E33,DH$8)</f>
        <v>0</v>
      </c>
      <c r="DI34">
        <f ca="1">COUNTIF($E$9:$E33,DI$8)</f>
        <v>4</v>
      </c>
      <c r="DJ34">
        <f ca="1">COUNTIF($E$9:$E33,DJ$8)</f>
        <v>0</v>
      </c>
      <c r="DK34">
        <f ca="1">COUNTIF($E$9:$E33,DK$8)</f>
        <v>0</v>
      </c>
      <c r="DL34">
        <f ca="1">COUNTIF($E$9:$E33,DL$8)</f>
        <v>0</v>
      </c>
      <c r="DM34">
        <f ca="1">COUNTIF($E$9:$E33,DM$8)</f>
        <v>0</v>
      </c>
      <c r="DN34">
        <f ca="1">COUNTIF($E$9:$E33,DN$8)</f>
        <v>0</v>
      </c>
      <c r="DO34">
        <f ca="1">COUNTIF($E$9:$E33,DO$8)</f>
        <v>1</v>
      </c>
      <c r="DP34">
        <f ca="1">COUNTIF($E$9:$E33,DP$8)</f>
        <v>1</v>
      </c>
      <c r="DQ34">
        <f ca="1">COUNTIF($E$9:$E33,DQ$8)</f>
        <v>1</v>
      </c>
      <c r="DR34">
        <f ca="1">COUNTIF($E$9:$E33,DR$8)</f>
        <v>1</v>
      </c>
      <c r="DS34">
        <f ca="1">COUNTIF($E$9:$E33,DS$8)</f>
        <v>0</v>
      </c>
      <c r="DT34">
        <f ca="1">COUNTIF($E$9:$E33,DT$8)</f>
        <v>1</v>
      </c>
      <c r="DU34">
        <f ca="1">COUNTIF($E$9:$E33,DU$8)</f>
        <v>1</v>
      </c>
      <c r="DV34">
        <f ca="1">COUNTIF($E$9:$E33,DV$8)</f>
        <v>0</v>
      </c>
      <c r="DW34">
        <f ca="1">COUNTIF($E$9:$E33,DW$8)</f>
        <v>0</v>
      </c>
      <c r="DX34">
        <f ca="1">COUNTIF($E$9:$E33,DX$8)</f>
        <v>0</v>
      </c>
      <c r="DY34">
        <f ca="1">COUNTIF($E$9:$E33,DY$8)</f>
        <v>2</v>
      </c>
    </row>
    <row r="35" spans="4:129" x14ac:dyDescent="0.25">
      <c r="D35" s="4">
        <v>27</v>
      </c>
      <c r="E35" s="5">
        <f t="shared" ca="1" si="0"/>
        <v>33</v>
      </c>
      <c r="F35" s="4">
        <f ca="1">IF(E35="","",COUNTIF(E$9:E34,E35))</f>
        <v>0</v>
      </c>
      <c r="G35" s="4">
        <f ca="1">IF(E34="","",IF(AND($B$10=$EA$2,COUNTIF(G$9:G34,1)=0,COUNTIF(F$9:F34,B$5)&gt;0),0,IF(D35&lt;B$6,0,IF(OR(I35&lt;B$7,I35&gt;B$8),0,1))))</f>
        <v>0</v>
      </c>
      <c r="H35" s="4">
        <f t="shared" ca="1" si="47"/>
        <v>1</v>
      </c>
      <c r="I35" s="4">
        <f t="shared" ca="1" si="1"/>
        <v>3</v>
      </c>
      <c r="J35" s="4">
        <f t="shared" ca="1" si="2"/>
        <v>0</v>
      </c>
      <c r="K35" s="5">
        <f t="shared" ca="1" si="3"/>
        <v>0</v>
      </c>
      <c r="L35" s="4">
        <f t="shared" ca="1" si="48"/>
        <v>0</v>
      </c>
      <c r="M35" s="13" t="str">
        <f t="shared" ca="1" si="53"/>
        <v/>
      </c>
      <c r="N35" t="str">
        <f t="shared" ca="1" si="53"/>
        <v/>
      </c>
      <c r="O35" t="str">
        <f t="shared" ca="1" si="53"/>
        <v/>
      </c>
      <c r="P35" t="str">
        <f t="shared" ca="1" si="53"/>
        <v/>
      </c>
      <c r="Q35" t="str">
        <f t="shared" ca="1" si="53"/>
        <v/>
      </c>
      <c r="R35" t="str">
        <f t="shared" ca="1" si="53"/>
        <v/>
      </c>
      <c r="S35" t="str">
        <f t="shared" ca="1" si="53"/>
        <v/>
      </c>
      <c r="T35" t="str">
        <f t="shared" ca="1" si="53"/>
        <v/>
      </c>
      <c r="U35" t="str">
        <f t="shared" ca="1" si="53"/>
        <v/>
      </c>
      <c r="V35" t="str">
        <f t="shared" ca="1" si="53"/>
        <v/>
      </c>
      <c r="W35" t="str">
        <f t="shared" ca="1" si="54"/>
        <v/>
      </c>
      <c r="X35" t="str">
        <f t="shared" ca="1" si="54"/>
        <v/>
      </c>
      <c r="Y35" t="str">
        <f t="shared" ca="1" si="54"/>
        <v/>
      </c>
      <c r="Z35" t="str">
        <f t="shared" ca="1" si="54"/>
        <v/>
      </c>
      <c r="AA35" t="str">
        <f t="shared" ca="1" si="54"/>
        <v/>
      </c>
      <c r="AB35" t="str">
        <f t="shared" ca="1" si="54"/>
        <v/>
      </c>
      <c r="AC35" t="str">
        <f t="shared" ca="1" si="54"/>
        <v/>
      </c>
      <c r="AD35" t="str">
        <f t="shared" ca="1" si="54"/>
        <v/>
      </c>
      <c r="AE35" t="str">
        <f t="shared" ca="1" si="54"/>
        <v/>
      </c>
      <c r="AF35" t="str">
        <f t="shared" ca="1" si="54"/>
        <v/>
      </c>
      <c r="AG35" t="str">
        <f t="shared" ca="1" si="55"/>
        <v/>
      </c>
      <c r="AH35" t="str">
        <f t="shared" ca="1" si="55"/>
        <v/>
      </c>
      <c r="AI35" t="str">
        <f t="shared" ca="1" si="55"/>
        <v/>
      </c>
      <c r="AJ35" t="str">
        <f t="shared" ca="1" si="55"/>
        <v/>
      </c>
      <c r="AK35" t="str">
        <f t="shared" ca="1" si="55"/>
        <v/>
      </c>
      <c r="AL35" t="str">
        <f t="shared" ca="1" si="55"/>
        <v/>
      </c>
      <c r="AM35" t="str">
        <f t="shared" ca="1" si="55"/>
        <v/>
      </c>
      <c r="AN35" t="str">
        <f t="shared" ca="1" si="55"/>
        <v/>
      </c>
      <c r="AO35" t="str">
        <f t="shared" ca="1" si="55"/>
        <v/>
      </c>
      <c r="AP35" t="str">
        <f t="shared" ca="1" si="55"/>
        <v/>
      </c>
      <c r="AQ35" t="str">
        <f t="shared" ca="1" si="56"/>
        <v/>
      </c>
      <c r="AR35" t="str">
        <f t="shared" ca="1" si="56"/>
        <v/>
      </c>
      <c r="AS35" t="str">
        <f t="shared" ca="1" si="56"/>
        <v/>
      </c>
      <c r="AT35" t="str">
        <f t="shared" ca="1" si="56"/>
        <v/>
      </c>
      <c r="AU35" t="str">
        <f t="shared" ca="1" si="56"/>
        <v/>
      </c>
      <c r="AV35" t="str">
        <f t="shared" ca="1" si="56"/>
        <v/>
      </c>
      <c r="AW35" t="str">
        <f t="shared" ca="1" si="56"/>
        <v/>
      </c>
      <c r="AX35" s="4">
        <f ca="1">IF(E35="","",MAX(L$8:L35))</f>
        <v>0</v>
      </c>
      <c r="AY35" s="4" t="str">
        <f t="shared" ca="1" si="8"/>
        <v/>
      </c>
      <c r="AZ35" t="str">
        <f t="shared" ca="1" si="9"/>
        <v/>
      </c>
      <c r="BA35" t="str">
        <f ca="1">IF(BA34&lt;&gt;"",BA34,IF(AZ35&lt;&gt;"",MAX(H$9:H35),""))</f>
        <v/>
      </c>
      <c r="BB35" t="str">
        <f ca="1">IF(BB34&lt;&gt;"",BB34,IF(BA35&lt;&gt;"",COUNTIF(G$9:G35,1),""))</f>
        <v/>
      </c>
      <c r="BC35">
        <v>1</v>
      </c>
      <c r="BD35">
        <f t="shared" ca="1" si="10"/>
        <v>1</v>
      </c>
      <c r="BE35">
        <f t="shared" ca="1" si="11"/>
        <v>2</v>
      </c>
      <c r="BF35">
        <f t="shared" ca="1" si="12"/>
        <v>2</v>
      </c>
      <c r="BG35">
        <f t="shared" ca="1" si="13"/>
        <v>2</v>
      </c>
      <c r="BH35">
        <f t="shared" ca="1" si="14"/>
        <v>2</v>
      </c>
      <c r="BI35">
        <f t="shared" ca="1" si="15"/>
        <v>2</v>
      </c>
      <c r="BJ35">
        <f t="shared" ca="1" si="16"/>
        <v>2</v>
      </c>
      <c r="BK35">
        <f t="shared" ca="1" si="17"/>
        <v>3</v>
      </c>
      <c r="BL35">
        <f t="shared" ca="1" si="18"/>
        <v>3</v>
      </c>
      <c r="BM35">
        <f t="shared" ca="1" si="19"/>
        <v>3</v>
      </c>
      <c r="BN35">
        <f t="shared" ca="1" si="20"/>
        <v>3</v>
      </c>
      <c r="BO35">
        <f t="shared" ca="1" si="21"/>
        <v>3</v>
      </c>
      <c r="BP35">
        <f t="shared" ca="1" si="22"/>
        <v>3</v>
      </c>
      <c r="BQ35">
        <f t="shared" ca="1" si="23"/>
        <v>3</v>
      </c>
      <c r="BR35">
        <f t="shared" ca="1" si="24"/>
        <v>3</v>
      </c>
      <c r="BS35">
        <f t="shared" ca="1" si="25"/>
        <v>3</v>
      </c>
      <c r="BT35">
        <f t="shared" ca="1" si="26"/>
        <v>3</v>
      </c>
      <c r="BU35">
        <f t="shared" ca="1" si="27"/>
        <v>3</v>
      </c>
      <c r="BV35">
        <f t="shared" ca="1" si="28"/>
        <v>3</v>
      </c>
      <c r="BW35">
        <f t="shared" ca="1" si="29"/>
        <v>3</v>
      </c>
      <c r="BX35">
        <f t="shared" ca="1" si="30"/>
        <v>3</v>
      </c>
      <c r="BY35">
        <f t="shared" ca="1" si="31"/>
        <v>3</v>
      </c>
      <c r="BZ35">
        <f t="shared" ca="1" si="32"/>
        <v>3</v>
      </c>
      <c r="CA35">
        <f t="shared" ca="1" si="33"/>
        <v>3</v>
      </c>
      <c r="CB35">
        <f t="shared" ca="1" si="34"/>
        <v>3</v>
      </c>
      <c r="CC35">
        <f t="shared" ca="1" si="35"/>
        <v>3</v>
      </c>
      <c r="CD35">
        <f t="shared" ca="1" si="36"/>
        <v>3</v>
      </c>
      <c r="CE35">
        <f t="shared" ca="1" si="37"/>
        <v>3</v>
      </c>
      <c r="CF35">
        <f t="shared" ca="1" si="38"/>
        <v>3</v>
      </c>
      <c r="CG35">
        <f t="shared" ca="1" si="39"/>
        <v>3</v>
      </c>
      <c r="CH35">
        <f t="shared" ca="1" si="40"/>
        <v>3</v>
      </c>
      <c r="CI35">
        <f t="shared" ca="1" si="41"/>
        <v>3</v>
      </c>
      <c r="CJ35">
        <f t="shared" ca="1" si="42"/>
        <v>3</v>
      </c>
      <c r="CK35">
        <f t="shared" ca="1" si="43"/>
        <v>3</v>
      </c>
      <c r="CL35">
        <f t="shared" ca="1" si="44"/>
        <v>3</v>
      </c>
      <c r="CM35">
        <f t="shared" ca="1" si="45"/>
        <v>3</v>
      </c>
      <c r="CN35">
        <f t="shared" ca="1" si="46"/>
        <v>4</v>
      </c>
      <c r="CO35">
        <f ca="1">COUNTIF($E$9:$E34,CO$8)</f>
        <v>0</v>
      </c>
      <c r="CP35">
        <f ca="1">COUNTIF($E$9:$E34,CP$8)</f>
        <v>2</v>
      </c>
      <c r="CQ35">
        <f ca="1">COUNTIF($E$9:$E34,CQ$8)</f>
        <v>3</v>
      </c>
      <c r="CR35">
        <f ca="1">COUNTIF($E$9:$E34,CR$8)</f>
        <v>1</v>
      </c>
      <c r="CS35">
        <f ca="1">COUNTIF($E$9:$E34,CS$8)</f>
        <v>1</v>
      </c>
      <c r="CT35">
        <f ca="1">COUNTIF($E$9:$E34,CT$8)</f>
        <v>1</v>
      </c>
      <c r="CU35">
        <f ca="1">COUNTIF($E$9:$E34,CU$8)</f>
        <v>0</v>
      </c>
      <c r="CV35">
        <f ca="1">COUNTIF($E$9:$E34,CV$8)</f>
        <v>2</v>
      </c>
      <c r="CW35">
        <f ca="1">COUNTIF($E$9:$E34,CW$8)</f>
        <v>0</v>
      </c>
      <c r="CX35">
        <f ca="1">COUNTIF($E$9:$E34,CX$8)</f>
        <v>0</v>
      </c>
      <c r="CY35">
        <f ca="1">COUNTIF($E$9:$E34,CY$8)</f>
        <v>0</v>
      </c>
      <c r="CZ35">
        <f ca="1">COUNTIF($E$9:$E34,CZ$8)</f>
        <v>1</v>
      </c>
      <c r="DA35">
        <f ca="1">COUNTIF($E$9:$E34,DA$8)</f>
        <v>1</v>
      </c>
      <c r="DB35">
        <f ca="1">COUNTIF($E$9:$E34,DB$8)</f>
        <v>0</v>
      </c>
      <c r="DC35">
        <f ca="1">COUNTIF($E$9:$E34,DC$8)</f>
        <v>0</v>
      </c>
      <c r="DD35">
        <f ca="1">COUNTIF($E$9:$E34,DD$8)</f>
        <v>1</v>
      </c>
      <c r="DE35">
        <f ca="1">COUNTIF($E$9:$E34,DE$8)</f>
        <v>0</v>
      </c>
      <c r="DF35">
        <f ca="1">COUNTIF($E$9:$E34,DF$8)</f>
        <v>1</v>
      </c>
      <c r="DG35">
        <f ca="1">COUNTIF($E$9:$E34,DG$8)</f>
        <v>0</v>
      </c>
      <c r="DH35">
        <f ca="1">COUNTIF($E$9:$E34,DH$8)</f>
        <v>0</v>
      </c>
      <c r="DI35">
        <f ca="1">COUNTIF($E$9:$E34,DI$8)</f>
        <v>4</v>
      </c>
      <c r="DJ35">
        <f ca="1">COUNTIF($E$9:$E34,DJ$8)</f>
        <v>0</v>
      </c>
      <c r="DK35">
        <f ca="1">COUNTIF($E$9:$E34,DK$8)</f>
        <v>0</v>
      </c>
      <c r="DL35">
        <f ca="1">COUNTIF($E$9:$E34,DL$8)</f>
        <v>0</v>
      </c>
      <c r="DM35">
        <f ca="1">COUNTIF($E$9:$E34,DM$8)</f>
        <v>0</v>
      </c>
      <c r="DN35">
        <f ca="1">COUNTIF($E$9:$E34,DN$8)</f>
        <v>0</v>
      </c>
      <c r="DO35">
        <f ca="1">COUNTIF($E$9:$E34,DO$8)</f>
        <v>1</v>
      </c>
      <c r="DP35">
        <f ca="1">COUNTIF($E$9:$E34,DP$8)</f>
        <v>1</v>
      </c>
      <c r="DQ35">
        <f ca="1">COUNTIF($E$9:$E34,DQ$8)</f>
        <v>1</v>
      </c>
      <c r="DR35">
        <f ca="1">COUNTIF($E$9:$E34,DR$8)</f>
        <v>1</v>
      </c>
      <c r="DS35">
        <f ca="1">COUNTIF($E$9:$E34,DS$8)</f>
        <v>0</v>
      </c>
      <c r="DT35">
        <f ca="1">COUNTIF($E$9:$E34,DT$8)</f>
        <v>1</v>
      </c>
      <c r="DU35">
        <f ca="1">COUNTIF($E$9:$E34,DU$8)</f>
        <v>1</v>
      </c>
      <c r="DV35">
        <f ca="1">COUNTIF($E$9:$E34,DV$8)</f>
        <v>0</v>
      </c>
      <c r="DW35">
        <f ca="1">COUNTIF($E$9:$E34,DW$8)</f>
        <v>0</v>
      </c>
      <c r="DX35">
        <f ca="1">COUNTIF($E$9:$E34,DX$8)</f>
        <v>0</v>
      </c>
      <c r="DY35">
        <f ca="1">COUNTIF($E$9:$E34,DY$8)</f>
        <v>2</v>
      </c>
    </row>
    <row r="36" spans="4:129" x14ac:dyDescent="0.25">
      <c r="D36" s="4">
        <v>28</v>
      </c>
      <c r="E36" s="5">
        <f t="shared" ca="1" si="0"/>
        <v>7</v>
      </c>
      <c r="F36" s="4">
        <f ca="1">IF(E36="","",COUNTIF(E$9:E35,E36))</f>
        <v>2</v>
      </c>
      <c r="G36" s="4">
        <f ca="1">IF(E35="","",IF(AND($B$10=$EA$2,COUNTIF(G$9:G35,1)=0,COUNTIF(F$9:F35,B$5)&gt;0),0,IF(D36&lt;B$6,0,IF(OR(I36&lt;B$7,I36&gt;B$8),0,1))))</f>
        <v>0</v>
      </c>
      <c r="H36" s="4">
        <f t="shared" ca="1" si="47"/>
        <v>1</v>
      </c>
      <c r="I36" s="4">
        <f t="shared" ca="1" si="1"/>
        <v>3</v>
      </c>
      <c r="J36" s="4">
        <f t="shared" ca="1" si="2"/>
        <v>0</v>
      </c>
      <c r="K36" s="5">
        <f t="shared" ca="1" si="3"/>
        <v>0</v>
      </c>
      <c r="L36" s="4">
        <f t="shared" ca="1" si="48"/>
        <v>0</v>
      </c>
      <c r="M36" s="13" t="str">
        <f t="shared" ca="1" si="53"/>
        <v/>
      </c>
      <c r="N36" t="str">
        <f t="shared" ca="1" si="53"/>
        <v/>
      </c>
      <c r="O36" t="str">
        <f t="shared" ca="1" si="53"/>
        <v/>
      </c>
      <c r="P36" t="str">
        <f t="shared" ca="1" si="53"/>
        <v/>
      </c>
      <c r="Q36" t="str">
        <f t="shared" ca="1" si="53"/>
        <v/>
      </c>
      <c r="R36" t="str">
        <f t="shared" ca="1" si="53"/>
        <v/>
      </c>
      <c r="S36" t="str">
        <f t="shared" ca="1" si="53"/>
        <v/>
      </c>
      <c r="T36" t="str">
        <f t="shared" ca="1" si="53"/>
        <v/>
      </c>
      <c r="U36" t="str">
        <f t="shared" ca="1" si="53"/>
        <v/>
      </c>
      <c r="V36" t="str">
        <f t="shared" ca="1" si="53"/>
        <v/>
      </c>
      <c r="W36" t="str">
        <f t="shared" ca="1" si="54"/>
        <v/>
      </c>
      <c r="X36" t="str">
        <f t="shared" ca="1" si="54"/>
        <v/>
      </c>
      <c r="Y36" t="str">
        <f t="shared" ca="1" si="54"/>
        <v/>
      </c>
      <c r="Z36" t="str">
        <f t="shared" ca="1" si="54"/>
        <v/>
      </c>
      <c r="AA36" t="str">
        <f t="shared" ca="1" si="54"/>
        <v/>
      </c>
      <c r="AB36" t="str">
        <f t="shared" ca="1" si="54"/>
        <v/>
      </c>
      <c r="AC36" t="str">
        <f t="shared" ca="1" si="54"/>
        <v/>
      </c>
      <c r="AD36" t="str">
        <f t="shared" ca="1" si="54"/>
        <v/>
      </c>
      <c r="AE36" t="str">
        <f t="shared" ca="1" si="54"/>
        <v/>
      </c>
      <c r="AF36" t="str">
        <f t="shared" ca="1" si="54"/>
        <v/>
      </c>
      <c r="AG36" t="str">
        <f t="shared" ca="1" si="55"/>
        <v/>
      </c>
      <c r="AH36" t="str">
        <f t="shared" ca="1" si="55"/>
        <v/>
      </c>
      <c r="AI36" t="str">
        <f t="shared" ca="1" si="55"/>
        <v/>
      </c>
      <c r="AJ36" t="str">
        <f t="shared" ca="1" si="55"/>
        <v/>
      </c>
      <c r="AK36" t="str">
        <f t="shared" ca="1" si="55"/>
        <v/>
      </c>
      <c r="AL36" t="str">
        <f t="shared" ca="1" si="55"/>
        <v/>
      </c>
      <c r="AM36" t="str">
        <f t="shared" ca="1" si="55"/>
        <v/>
      </c>
      <c r="AN36" t="str">
        <f t="shared" ca="1" si="55"/>
        <v/>
      </c>
      <c r="AO36" t="str">
        <f t="shared" ca="1" si="55"/>
        <v/>
      </c>
      <c r="AP36" t="str">
        <f t="shared" ca="1" si="55"/>
        <v/>
      </c>
      <c r="AQ36" t="str">
        <f t="shared" ca="1" si="56"/>
        <v/>
      </c>
      <c r="AR36" t="str">
        <f t="shared" ca="1" si="56"/>
        <v/>
      </c>
      <c r="AS36" t="str">
        <f t="shared" ca="1" si="56"/>
        <v/>
      </c>
      <c r="AT36" t="str">
        <f t="shared" ca="1" si="56"/>
        <v/>
      </c>
      <c r="AU36" t="str">
        <f t="shared" ca="1" si="56"/>
        <v/>
      </c>
      <c r="AV36" t="str">
        <f t="shared" ca="1" si="56"/>
        <v/>
      </c>
      <c r="AW36" t="str">
        <f t="shared" ca="1" si="56"/>
        <v/>
      </c>
      <c r="AX36" s="4">
        <f ca="1">IF(E36="","",MAX(L$8:L36))</f>
        <v>0</v>
      </c>
      <c r="AY36" s="4" t="str">
        <f t="shared" ca="1" si="8"/>
        <v/>
      </c>
      <c r="AZ36" t="str">
        <f t="shared" ca="1" si="9"/>
        <v/>
      </c>
      <c r="BA36" t="str">
        <f ca="1">IF(BA35&lt;&gt;"",BA35,IF(AZ36&lt;&gt;"",MAX(H$9:H36),""))</f>
        <v/>
      </c>
      <c r="BB36" t="str">
        <f ca="1">IF(BB35&lt;&gt;"",BB35,IF(BA36&lt;&gt;"",COUNTIF(G$9:G36,1),""))</f>
        <v/>
      </c>
      <c r="BC36">
        <v>1</v>
      </c>
      <c r="BD36">
        <f t="shared" ca="1" si="10"/>
        <v>1</v>
      </c>
      <c r="BE36">
        <f t="shared" ca="1" si="11"/>
        <v>2</v>
      </c>
      <c r="BF36">
        <f t="shared" ca="1" si="12"/>
        <v>2</v>
      </c>
      <c r="BG36">
        <f t="shared" ca="1" si="13"/>
        <v>2</v>
      </c>
      <c r="BH36">
        <f t="shared" ca="1" si="14"/>
        <v>2</v>
      </c>
      <c r="BI36">
        <f t="shared" ca="1" si="15"/>
        <v>2</v>
      </c>
      <c r="BJ36">
        <f t="shared" ca="1" si="16"/>
        <v>2</v>
      </c>
      <c r="BK36">
        <f t="shared" ca="1" si="17"/>
        <v>3</v>
      </c>
      <c r="BL36">
        <f t="shared" ca="1" si="18"/>
        <v>3</v>
      </c>
      <c r="BM36">
        <f t="shared" ca="1" si="19"/>
        <v>3</v>
      </c>
      <c r="BN36">
        <f t="shared" ca="1" si="20"/>
        <v>3</v>
      </c>
      <c r="BO36">
        <f t="shared" ca="1" si="21"/>
        <v>3</v>
      </c>
      <c r="BP36">
        <f t="shared" ca="1" si="22"/>
        <v>3</v>
      </c>
      <c r="BQ36">
        <f t="shared" ca="1" si="23"/>
        <v>3</v>
      </c>
      <c r="BR36">
        <f t="shared" ca="1" si="24"/>
        <v>3</v>
      </c>
      <c r="BS36">
        <f t="shared" ca="1" si="25"/>
        <v>3</v>
      </c>
      <c r="BT36">
        <f t="shared" ca="1" si="26"/>
        <v>3</v>
      </c>
      <c r="BU36">
        <f t="shared" ca="1" si="27"/>
        <v>3</v>
      </c>
      <c r="BV36">
        <f t="shared" ca="1" si="28"/>
        <v>3</v>
      </c>
      <c r="BW36">
        <f t="shared" ca="1" si="29"/>
        <v>3</v>
      </c>
      <c r="BX36">
        <f t="shared" ca="1" si="30"/>
        <v>3</v>
      </c>
      <c r="BY36">
        <f t="shared" ca="1" si="31"/>
        <v>3</v>
      </c>
      <c r="BZ36">
        <f t="shared" ca="1" si="32"/>
        <v>3</v>
      </c>
      <c r="CA36">
        <f t="shared" ca="1" si="33"/>
        <v>3</v>
      </c>
      <c r="CB36">
        <f t="shared" ca="1" si="34"/>
        <v>3</v>
      </c>
      <c r="CC36">
        <f t="shared" ca="1" si="35"/>
        <v>3</v>
      </c>
      <c r="CD36">
        <f t="shared" ca="1" si="36"/>
        <v>3</v>
      </c>
      <c r="CE36">
        <f t="shared" ca="1" si="37"/>
        <v>3</v>
      </c>
      <c r="CF36">
        <f t="shared" ca="1" si="38"/>
        <v>3</v>
      </c>
      <c r="CG36">
        <f t="shared" ca="1" si="39"/>
        <v>3</v>
      </c>
      <c r="CH36">
        <f t="shared" ca="1" si="40"/>
        <v>3</v>
      </c>
      <c r="CI36">
        <f t="shared" ca="1" si="41"/>
        <v>3</v>
      </c>
      <c r="CJ36">
        <f t="shared" ca="1" si="42"/>
        <v>3</v>
      </c>
      <c r="CK36">
        <f t="shared" ca="1" si="43"/>
        <v>3</v>
      </c>
      <c r="CL36">
        <f t="shared" ca="1" si="44"/>
        <v>3</v>
      </c>
      <c r="CM36">
        <f t="shared" ca="1" si="45"/>
        <v>3</v>
      </c>
      <c r="CN36">
        <f t="shared" ca="1" si="46"/>
        <v>4</v>
      </c>
      <c r="CO36">
        <f ca="1">COUNTIF($E$9:$E35,CO$8)</f>
        <v>0</v>
      </c>
      <c r="CP36">
        <f ca="1">COUNTIF($E$9:$E35,CP$8)</f>
        <v>2</v>
      </c>
      <c r="CQ36">
        <f ca="1">COUNTIF($E$9:$E35,CQ$8)</f>
        <v>3</v>
      </c>
      <c r="CR36">
        <f ca="1">COUNTIF($E$9:$E35,CR$8)</f>
        <v>1</v>
      </c>
      <c r="CS36">
        <f ca="1">COUNTIF($E$9:$E35,CS$8)</f>
        <v>1</v>
      </c>
      <c r="CT36">
        <f ca="1">COUNTIF($E$9:$E35,CT$8)</f>
        <v>1</v>
      </c>
      <c r="CU36">
        <f ca="1">COUNTIF($E$9:$E35,CU$8)</f>
        <v>0</v>
      </c>
      <c r="CV36">
        <f ca="1">COUNTIF($E$9:$E35,CV$8)</f>
        <v>2</v>
      </c>
      <c r="CW36">
        <f ca="1">COUNTIF($E$9:$E35,CW$8)</f>
        <v>0</v>
      </c>
      <c r="CX36">
        <f ca="1">COUNTIF($E$9:$E35,CX$8)</f>
        <v>0</v>
      </c>
      <c r="CY36">
        <f ca="1">COUNTIF($E$9:$E35,CY$8)</f>
        <v>0</v>
      </c>
      <c r="CZ36">
        <f ca="1">COUNTIF($E$9:$E35,CZ$8)</f>
        <v>1</v>
      </c>
      <c r="DA36">
        <f ca="1">COUNTIF($E$9:$E35,DA$8)</f>
        <v>1</v>
      </c>
      <c r="DB36">
        <f ca="1">COUNTIF($E$9:$E35,DB$8)</f>
        <v>0</v>
      </c>
      <c r="DC36">
        <f ca="1">COUNTIF($E$9:$E35,DC$8)</f>
        <v>0</v>
      </c>
      <c r="DD36">
        <f ca="1">COUNTIF($E$9:$E35,DD$8)</f>
        <v>1</v>
      </c>
      <c r="DE36">
        <f ca="1">COUNTIF($E$9:$E35,DE$8)</f>
        <v>0</v>
      </c>
      <c r="DF36">
        <f ca="1">COUNTIF($E$9:$E35,DF$8)</f>
        <v>1</v>
      </c>
      <c r="DG36">
        <f ca="1">COUNTIF($E$9:$E35,DG$8)</f>
        <v>0</v>
      </c>
      <c r="DH36">
        <f ca="1">COUNTIF($E$9:$E35,DH$8)</f>
        <v>0</v>
      </c>
      <c r="DI36">
        <f ca="1">COUNTIF($E$9:$E35,DI$8)</f>
        <v>4</v>
      </c>
      <c r="DJ36">
        <f ca="1">COUNTIF($E$9:$E35,DJ$8)</f>
        <v>0</v>
      </c>
      <c r="DK36">
        <f ca="1">COUNTIF($E$9:$E35,DK$8)</f>
        <v>0</v>
      </c>
      <c r="DL36">
        <f ca="1">COUNTIF($E$9:$E35,DL$8)</f>
        <v>0</v>
      </c>
      <c r="DM36">
        <f ca="1">COUNTIF($E$9:$E35,DM$8)</f>
        <v>0</v>
      </c>
      <c r="DN36">
        <f ca="1">COUNTIF($E$9:$E35,DN$8)</f>
        <v>0</v>
      </c>
      <c r="DO36">
        <f ca="1">COUNTIF($E$9:$E35,DO$8)</f>
        <v>1</v>
      </c>
      <c r="DP36">
        <f ca="1">COUNTIF($E$9:$E35,DP$8)</f>
        <v>1</v>
      </c>
      <c r="DQ36">
        <f ca="1">COUNTIF($E$9:$E35,DQ$8)</f>
        <v>1</v>
      </c>
      <c r="DR36">
        <f ca="1">COUNTIF($E$9:$E35,DR$8)</f>
        <v>1</v>
      </c>
      <c r="DS36">
        <f ca="1">COUNTIF($E$9:$E35,DS$8)</f>
        <v>0</v>
      </c>
      <c r="DT36">
        <f ca="1">COUNTIF($E$9:$E35,DT$8)</f>
        <v>1</v>
      </c>
      <c r="DU36">
        <f ca="1">COUNTIF($E$9:$E35,DU$8)</f>
        <v>1</v>
      </c>
      <c r="DV36">
        <f ca="1">COUNTIF($E$9:$E35,DV$8)</f>
        <v>1</v>
      </c>
      <c r="DW36">
        <f ca="1">COUNTIF($E$9:$E35,DW$8)</f>
        <v>0</v>
      </c>
      <c r="DX36">
        <f ca="1">COUNTIF($E$9:$E35,DX$8)</f>
        <v>0</v>
      </c>
      <c r="DY36">
        <f ca="1">COUNTIF($E$9:$E35,DY$8)</f>
        <v>2</v>
      </c>
    </row>
    <row r="37" spans="4:129" x14ac:dyDescent="0.25">
      <c r="D37" s="4">
        <v>29</v>
      </c>
      <c r="E37" s="5">
        <f t="shared" ca="1" si="0"/>
        <v>32</v>
      </c>
      <c r="F37" s="4">
        <f ca="1">IF(E37="","",COUNTIF(E$9:E36,E37))</f>
        <v>1</v>
      </c>
      <c r="G37" s="4">
        <f ca="1">IF(E36="","",IF(AND($B$10=$EA$2,COUNTIF(G$9:G36,1)=0,COUNTIF(F$9:F36,B$5)&gt;0),0,IF(D37&lt;B$6,0,IF(OR(I37&lt;B$7,I37&gt;B$8),0,1))))</f>
        <v>0</v>
      </c>
      <c r="H37" s="4">
        <f t="shared" ca="1" si="47"/>
        <v>1</v>
      </c>
      <c r="I37" s="4">
        <f t="shared" ca="1" si="1"/>
        <v>2</v>
      </c>
      <c r="J37" s="4">
        <f t="shared" ca="1" si="2"/>
        <v>0</v>
      </c>
      <c r="K37" s="5">
        <f t="shared" ca="1" si="3"/>
        <v>0</v>
      </c>
      <c r="L37" s="4">
        <f t="shared" ca="1" si="48"/>
        <v>0</v>
      </c>
      <c r="M37" s="13" t="str">
        <f t="shared" ca="1" si="53"/>
        <v/>
      </c>
      <c r="N37" t="str">
        <f t="shared" ca="1" si="53"/>
        <v/>
      </c>
      <c r="O37" t="str">
        <f t="shared" ca="1" si="53"/>
        <v/>
      </c>
      <c r="P37" t="str">
        <f t="shared" ca="1" si="53"/>
        <v/>
      </c>
      <c r="Q37" t="str">
        <f t="shared" ca="1" si="53"/>
        <v/>
      </c>
      <c r="R37" t="str">
        <f t="shared" ca="1" si="53"/>
        <v/>
      </c>
      <c r="S37" t="str">
        <f t="shared" ca="1" si="53"/>
        <v/>
      </c>
      <c r="T37" t="str">
        <f t="shared" ca="1" si="53"/>
        <v/>
      </c>
      <c r="U37" t="str">
        <f t="shared" ca="1" si="53"/>
        <v/>
      </c>
      <c r="V37" t="str">
        <f t="shared" ca="1" si="53"/>
        <v/>
      </c>
      <c r="W37" t="str">
        <f t="shared" ca="1" si="54"/>
        <v/>
      </c>
      <c r="X37" t="str">
        <f t="shared" ca="1" si="54"/>
        <v/>
      </c>
      <c r="Y37" t="str">
        <f t="shared" ca="1" si="54"/>
        <v/>
      </c>
      <c r="Z37" t="str">
        <f t="shared" ca="1" si="54"/>
        <v/>
      </c>
      <c r="AA37" t="str">
        <f t="shared" ca="1" si="54"/>
        <v/>
      </c>
      <c r="AB37" t="str">
        <f t="shared" ca="1" si="54"/>
        <v/>
      </c>
      <c r="AC37" t="str">
        <f t="shared" ca="1" si="54"/>
        <v/>
      </c>
      <c r="AD37" t="str">
        <f t="shared" ca="1" si="54"/>
        <v/>
      </c>
      <c r="AE37" t="str">
        <f t="shared" ca="1" si="54"/>
        <v/>
      </c>
      <c r="AF37" t="str">
        <f t="shared" ca="1" si="54"/>
        <v/>
      </c>
      <c r="AG37" t="str">
        <f t="shared" ca="1" si="55"/>
        <v/>
      </c>
      <c r="AH37" t="str">
        <f t="shared" ca="1" si="55"/>
        <v/>
      </c>
      <c r="AI37" t="str">
        <f t="shared" ca="1" si="55"/>
        <v/>
      </c>
      <c r="AJ37" t="str">
        <f t="shared" ca="1" si="55"/>
        <v/>
      </c>
      <c r="AK37" t="str">
        <f t="shared" ca="1" si="55"/>
        <v/>
      </c>
      <c r="AL37" t="str">
        <f t="shared" ca="1" si="55"/>
        <v/>
      </c>
      <c r="AM37" t="str">
        <f t="shared" ca="1" si="55"/>
        <v/>
      </c>
      <c r="AN37" t="str">
        <f t="shared" ca="1" si="55"/>
        <v/>
      </c>
      <c r="AO37" t="str">
        <f t="shared" ca="1" si="55"/>
        <v/>
      </c>
      <c r="AP37" t="str">
        <f t="shared" ca="1" si="55"/>
        <v/>
      </c>
      <c r="AQ37" t="str">
        <f t="shared" ca="1" si="56"/>
        <v/>
      </c>
      <c r="AR37" t="str">
        <f t="shared" ca="1" si="56"/>
        <v/>
      </c>
      <c r="AS37" t="str">
        <f t="shared" ca="1" si="56"/>
        <v/>
      </c>
      <c r="AT37" t="str">
        <f t="shared" ca="1" si="56"/>
        <v/>
      </c>
      <c r="AU37" t="str">
        <f t="shared" ca="1" si="56"/>
        <v/>
      </c>
      <c r="AV37" t="str">
        <f t="shared" ca="1" si="56"/>
        <v/>
      </c>
      <c r="AW37" t="str">
        <f t="shared" ca="1" si="56"/>
        <v/>
      </c>
      <c r="AX37" s="4">
        <f ca="1">IF(E37="","",MAX(L$8:L37))</f>
        <v>0</v>
      </c>
      <c r="AY37" s="4" t="str">
        <f t="shared" ca="1" si="8"/>
        <v/>
      </c>
      <c r="AZ37" t="str">
        <f t="shared" ca="1" si="9"/>
        <v/>
      </c>
      <c r="BA37" t="str">
        <f ca="1">IF(BA36&lt;&gt;"",BA36,IF(AZ37&lt;&gt;"",MAX(H$9:H37),""))</f>
        <v/>
      </c>
      <c r="BB37" t="str">
        <f ca="1">IF(BB36&lt;&gt;"",BB36,IF(BA37&lt;&gt;"",COUNTIF(G$9:G37,1),""))</f>
        <v/>
      </c>
      <c r="BC37">
        <v>1</v>
      </c>
      <c r="BD37">
        <f t="shared" ca="1" si="10"/>
        <v>1</v>
      </c>
      <c r="BE37">
        <f t="shared" ca="1" si="11"/>
        <v>2</v>
      </c>
      <c r="BF37">
        <f t="shared" ca="1" si="12"/>
        <v>2</v>
      </c>
      <c r="BG37">
        <f t="shared" ca="1" si="13"/>
        <v>2</v>
      </c>
      <c r="BH37">
        <f t="shared" ca="1" si="14"/>
        <v>2</v>
      </c>
      <c r="BI37">
        <f t="shared" ca="1" si="15"/>
        <v>2</v>
      </c>
      <c r="BJ37">
        <f t="shared" ca="1" si="16"/>
        <v>2</v>
      </c>
      <c r="BK37">
        <f t="shared" ca="1" si="17"/>
        <v>2</v>
      </c>
      <c r="BL37">
        <f t="shared" ca="1" si="18"/>
        <v>2</v>
      </c>
      <c r="BM37">
        <f t="shared" ca="1" si="19"/>
        <v>2</v>
      </c>
      <c r="BN37">
        <f t="shared" ca="1" si="20"/>
        <v>2</v>
      </c>
      <c r="BO37">
        <f t="shared" ca="1" si="21"/>
        <v>2</v>
      </c>
      <c r="BP37">
        <f t="shared" ca="1" si="22"/>
        <v>2</v>
      </c>
      <c r="BQ37">
        <f t="shared" ca="1" si="23"/>
        <v>2</v>
      </c>
      <c r="BR37">
        <f t="shared" ca="1" si="24"/>
        <v>2</v>
      </c>
      <c r="BS37">
        <f t="shared" ca="1" si="25"/>
        <v>2</v>
      </c>
      <c r="BT37">
        <f t="shared" ca="1" si="26"/>
        <v>2</v>
      </c>
      <c r="BU37">
        <f t="shared" ca="1" si="27"/>
        <v>2</v>
      </c>
      <c r="BV37">
        <f t="shared" ca="1" si="28"/>
        <v>2</v>
      </c>
      <c r="BW37">
        <f t="shared" ca="1" si="29"/>
        <v>2</v>
      </c>
      <c r="BX37">
        <f t="shared" ca="1" si="30"/>
        <v>2</v>
      </c>
      <c r="BY37">
        <f t="shared" ca="1" si="31"/>
        <v>2</v>
      </c>
      <c r="BZ37">
        <f t="shared" ca="1" si="32"/>
        <v>2</v>
      </c>
      <c r="CA37">
        <f t="shared" ca="1" si="33"/>
        <v>2</v>
      </c>
      <c r="CB37">
        <f t="shared" ca="1" si="34"/>
        <v>2</v>
      </c>
      <c r="CC37">
        <f t="shared" ca="1" si="35"/>
        <v>2</v>
      </c>
      <c r="CD37">
        <f t="shared" ca="1" si="36"/>
        <v>2</v>
      </c>
      <c r="CE37">
        <f t="shared" ca="1" si="37"/>
        <v>2</v>
      </c>
      <c r="CF37">
        <f t="shared" ca="1" si="38"/>
        <v>2</v>
      </c>
      <c r="CG37">
        <f t="shared" ca="1" si="39"/>
        <v>2</v>
      </c>
      <c r="CH37">
        <f t="shared" ca="1" si="40"/>
        <v>2</v>
      </c>
      <c r="CI37">
        <f t="shared" ca="1" si="41"/>
        <v>2</v>
      </c>
      <c r="CJ37">
        <f t="shared" ca="1" si="42"/>
        <v>2</v>
      </c>
      <c r="CK37">
        <f t="shared" ca="1" si="43"/>
        <v>2</v>
      </c>
      <c r="CL37">
        <f t="shared" ca="1" si="44"/>
        <v>2</v>
      </c>
      <c r="CM37">
        <f t="shared" ca="1" si="45"/>
        <v>2</v>
      </c>
      <c r="CN37">
        <f t="shared" ca="1" si="46"/>
        <v>3</v>
      </c>
      <c r="CO37">
        <f ca="1">COUNTIF($E$9:$E36,CO$8)</f>
        <v>0</v>
      </c>
      <c r="CP37">
        <f ca="1">COUNTIF($E$9:$E36,CP$8)</f>
        <v>2</v>
      </c>
      <c r="CQ37">
        <f ca="1">COUNTIF($E$9:$E36,CQ$8)</f>
        <v>3</v>
      </c>
      <c r="CR37">
        <f ca="1">COUNTIF($E$9:$E36,CR$8)</f>
        <v>1</v>
      </c>
      <c r="CS37">
        <f ca="1">COUNTIF($E$9:$E36,CS$8)</f>
        <v>1</v>
      </c>
      <c r="CT37">
        <f ca="1">COUNTIF($E$9:$E36,CT$8)</f>
        <v>1</v>
      </c>
      <c r="CU37">
        <f ca="1">COUNTIF($E$9:$E36,CU$8)</f>
        <v>0</v>
      </c>
      <c r="CV37">
        <f ca="1">COUNTIF($E$9:$E36,CV$8)</f>
        <v>3</v>
      </c>
      <c r="CW37">
        <f ca="1">COUNTIF($E$9:$E36,CW$8)</f>
        <v>0</v>
      </c>
      <c r="CX37">
        <f ca="1">COUNTIF($E$9:$E36,CX$8)</f>
        <v>0</v>
      </c>
      <c r="CY37">
        <f ca="1">COUNTIF($E$9:$E36,CY$8)</f>
        <v>0</v>
      </c>
      <c r="CZ37">
        <f ca="1">COUNTIF($E$9:$E36,CZ$8)</f>
        <v>1</v>
      </c>
      <c r="DA37">
        <f ca="1">COUNTIF($E$9:$E36,DA$8)</f>
        <v>1</v>
      </c>
      <c r="DB37">
        <f ca="1">COUNTIF($E$9:$E36,DB$8)</f>
        <v>0</v>
      </c>
      <c r="DC37">
        <f ca="1">COUNTIF($E$9:$E36,DC$8)</f>
        <v>0</v>
      </c>
      <c r="DD37">
        <f ca="1">COUNTIF($E$9:$E36,DD$8)</f>
        <v>1</v>
      </c>
      <c r="DE37">
        <f ca="1">COUNTIF($E$9:$E36,DE$8)</f>
        <v>0</v>
      </c>
      <c r="DF37">
        <f ca="1">COUNTIF($E$9:$E36,DF$8)</f>
        <v>1</v>
      </c>
      <c r="DG37">
        <f ca="1">COUNTIF($E$9:$E36,DG$8)</f>
        <v>0</v>
      </c>
      <c r="DH37">
        <f ca="1">COUNTIF($E$9:$E36,DH$8)</f>
        <v>0</v>
      </c>
      <c r="DI37">
        <f ca="1">COUNTIF($E$9:$E36,DI$8)</f>
        <v>4</v>
      </c>
      <c r="DJ37">
        <f ca="1">COUNTIF($E$9:$E36,DJ$8)</f>
        <v>0</v>
      </c>
      <c r="DK37">
        <f ca="1">COUNTIF($E$9:$E36,DK$8)</f>
        <v>0</v>
      </c>
      <c r="DL37">
        <f ca="1">COUNTIF($E$9:$E36,DL$8)</f>
        <v>0</v>
      </c>
      <c r="DM37">
        <f ca="1">COUNTIF($E$9:$E36,DM$8)</f>
        <v>0</v>
      </c>
      <c r="DN37">
        <f ca="1">COUNTIF($E$9:$E36,DN$8)</f>
        <v>0</v>
      </c>
      <c r="DO37">
        <f ca="1">COUNTIF($E$9:$E36,DO$8)</f>
        <v>1</v>
      </c>
      <c r="DP37">
        <f ca="1">COUNTIF($E$9:$E36,DP$8)</f>
        <v>1</v>
      </c>
      <c r="DQ37">
        <f ca="1">COUNTIF($E$9:$E36,DQ$8)</f>
        <v>1</v>
      </c>
      <c r="DR37">
        <f ca="1">COUNTIF($E$9:$E36,DR$8)</f>
        <v>1</v>
      </c>
      <c r="DS37">
        <f ca="1">COUNTIF($E$9:$E36,DS$8)</f>
        <v>0</v>
      </c>
      <c r="DT37">
        <f ca="1">COUNTIF($E$9:$E36,DT$8)</f>
        <v>1</v>
      </c>
      <c r="DU37">
        <f ca="1">COUNTIF($E$9:$E36,DU$8)</f>
        <v>1</v>
      </c>
      <c r="DV37">
        <f ca="1">COUNTIF($E$9:$E36,DV$8)</f>
        <v>1</v>
      </c>
      <c r="DW37">
        <f ca="1">COUNTIF($E$9:$E36,DW$8)</f>
        <v>0</v>
      </c>
      <c r="DX37">
        <f ca="1">COUNTIF($E$9:$E36,DX$8)</f>
        <v>0</v>
      </c>
      <c r="DY37">
        <f ca="1">COUNTIF($E$9:$E36,DY$8)</f>
        <v>2</v>
      </c>
    </row>
    <row r="38" spans="4:129" x14ac:dyDescent="0.25">
      <c r="D38" s="4">
        <v>30</v>
      </c>
      <c r="E38" s="5">
        <f t="shared" ca="1" si="0"/>
        <v>5</v>
      </c>
      <c r="F38" s="4">
        <f ca="1">IF(E38="","",COUNTIF(E$9:E37,E38))</f>
        <v>1</v>
      </c>
      <c r="G38" s="4">
        <f ca="1">IF(E37="","",IF(AND($B$10=$EA$2,COUNTIF(G$9:G37,1)=0,COUNTIF(F$9:F37,B$5)&gt;0),0,IF(D38&lt;B$6,0,IF(OR(I38&lt;B$7,I38&gt;B$8),0,1))))</f>
        <v>0</v>
      </c>
      <c r="H38" s="4">
        <f t="shared" ca="1" si="47"/>
        <v>1</v>
      </c>
      <c r="I38" s="4">
        <f t="shared" ca="1" si="1"/>
        <v>3</v>
      </c>
      <c r="J38" s="4">
        <f t="shared" ca="1" si="2"/>
        <v>0</v>
      </c>
      <c r="K38" s="5">
        <f t="shared" ca="1" si="3"/>
        <v>0</v>
      </c>
      <c r="L38" s="4">
        <f t="shared" ca="1" si="48"/>
        <v>0</v>
      </c>
      <c r="M38" s="13" t="str">
        <f t="shared" ca="1" si="53"/>
        <v/>
      </c>
      <c r="N38" t="str">
        <f t="shared" ca="1" si="53"/>
        <v/>
      </c>
      <c r="O38" t="str">
        <f t="shared" ca="1" si="53"/>
        <v/>
      </c>
      <c r="P38" t="str">
        <f t="shared" ca="1" si="53"/>
        <v/>
      </c>
      <c r="Q38" t="str">
        <f t="shared" ca="1" si="53"/>
        <v/>
      </c>
      <c r="R38" t="str">
        <f t="shared" ca="1" si="53"/>
        <v/>
      </c>
      <c r="S38" t="str">
        <f t="shared" ca="1" si="53"/>
        <v/>
      </c>
      <c r="T38" t="str">
        <f t="shared" ca="1" si="53"/>
        <v/>
      </c>
      <c r="U38" t="str">
        <f t="shared" ca="1" si="53"/>
        <v/>
      </c>
      <c r="V38" t="str">
        <f t="shared" ca="1" si="53"/>
        <v/>
      </c>
      <c r="W38" t="str">
        <f t="shared" ca="1" si="54"/>
        <v/>
      </c>
      <c r="X38" t="str">
        <f t="shared" ca="1" si="54"/>
        <v/>
      </c>
      <c r="Y38" t="str">
        <f t="shared" ca="1" si="54"/>
        <v/>
      </c>
      <c r="Z38" t="str">
        <f t="shared" ca="1" si="54"/>
        <v/>
      </c>
      <c r="AA38" t="str">
        <f t="shared" ca="1" si="54"/>
        <v/>
      </c>
      <c r="AB38" t="str">
        <f t="shared" ca="1" si="54"/>
        <v/>
      </c>
      <c r="AC38" t="str">
        <f t="shared" ca="1" si="54"/>
        <v/>
      </c>
      <c r="AD38" t="str">
        <f t="shared" ca="1" si="54"/>
        <v/>
      </c>
      <c r="AE38" t="str">
        <f t="shared" ca="1" si="54"/>
        <v/>
      </c>
      <c r="AF38" t="str">
        <f t="shared" ca="1" si="54"/>
        <v/>
      </c>
      <c r="AG38" t="str">
        <f t="shared" ca="1" si="55"/>
        <v/>
      </c>
      <c r="AH38" t="str">
        <f t="shared" ca="1" si="55"/>
        <v/>
      </c>
      <c r="AI38" t="str">
        <f t="shared" ca="1" si="55"/>
        <v/>
      </c>
      <c r="AJ38" t="str">
        <f t="shared" ca="1" si="55"/>
        <v/>
      </c>
      <c r="AK38" t="str">
        <f t="shared" ca="1" si="55"/>
        <v/>
      </c>
      <c r="AL38" t="str">
        <f t="shared" ca="1" si="55"/>
        <v/>
      </c>
      <c r="AM38" t="str">
        <f t="shared" ca="1" si="55"/>
        <v/>
      </c>
      <c r="AN38" t="str">
        <f t="shared" ca="1" si="55"/>
        <v/>
      </c>
      <c r="AO38" t="str">
        <f t="shared" ca="1" si="55"/>
        <v/>
      </c>
      <c r="AP38" t="str">
        <f t="shared" ca="1" si="55"/>
        <v/>
      </c>
      <c r="AQ38" t="str">
        <f t="shared" ca="1" si="56"/>
        <v/>
      </c>
      <c r="AR38" t="str">
        <f t="shared" ca="1" si="56"/>
        <v/>
      </c>
      <c r="AS38" t="str">
        <f t="shared" ca="1" si="56"/>
        <v/>
      </c>
      <c r="AT38" t="str">
        <f t="shared" ca="1" si="56"/>
        <v/>
      </c>
      <c r="AU38" t="str">
        <f t="shared" ca="1" si="56"/>
        <v/>
      </c>
      <c r="AV38" t="str">
        <f t="shared" ca="1" si="56"/>
        <v/>
      </c>
      <c r="AW38" t="str">
        <f t="shared" ca="1" si="56"/>
        <v/>
      </c>
      <c r="AX38" s="4">
        <f ca="1">IF(E38="","",MAX(L$8:L38))</f>
        <v>0</v>
      </c>
      <c r="AY38" s="4" t="str">
        <f t="shared" ca="1" si="8"/>
        <v/>
      </c>
      <c r="AZ38" t="str">
        <f t="shared" ca="1" si="9"/>
        <v/>
      </c>
      <c r="BA38" t="str">
        <f ca="1">IF(BA37&lt;&gt;"",BA37,IF(AZ38&lt;&gt;"",MAX(H$9:H38),""))</f>
        <v/>
      </c>
      <c r="BB38" t="str">
        <f ca="1">IF(BB37&lt;&gt;"",BB37,IF(BA38&lt;&gt;"",COUNTIF(G$9:G38,1),""))</f>
        <v/>
      </c>
      <c r="BC38">
        <v>1</v>
      </c>
      <c r="BD38">
        <f t="shared" ca="1" si="10"/>
        <v>1</v>
      </c>
      <c r="BE38">
        <f t="shared" ca="1" si="11"/>
        <v>2</v>
      </c>
      <c r="BF38">
        <f t="shared" ca="1" si="12"/>
        <v>2</v>
      </c>
      <c r="BG38">
        <f t="shared" ca="1" si="13"/>
        <v>2</v>
      </c>
      <c r="BH38">
        <f t="shared" ca="1" si="14"/>
        <v>2</v>
      </c>
      <c r="BI38">
        <f t="shared" ca="1" si="15"/>
        <v>2</v>
      </c>
      <c r="BJ38">
        <f t="shared" ca="1" si="16"/>
        <v>2</v>
      </c>
      <c r="BK38">
        <f t="shared" ca="1" si="17"/>
        <v>2</v>
      </c>
      <c r="BL38">
        <f t="shared" ca="1" si="18"/>
        <v>2</v>
      </c>
      <c r="BM38">
        <f t="shared" ca="1" si="19"/>
        <v>2</v>
      </c>
      <c r="BN38">
        <f t="shared" ca="1" si="20"/>
        <v>2</v>
      </c>
      <c r="BO38">
        <f t="shared" ca="1" si="21"/>
        <v>2</v>
      </c>
      <c r="BP38">
        <f t="shared" ca="1" si="22"/>
        <v>2</v>
      </c>
      <c r="BQ38">
        <f t="shared" ca="1" si="23"/>
        <v>2</v>
      </c>
      <c r="BR38">
        <f t="shared" ca="1" si="24"/>
        <v>2</v>
      </c>
      <c r="BS38">
        <f t="shared" ca="1" si="25"/>
        <v>2</v>
      </c>
      <c r="BT38">
        <f t="shared" ca="1" si="26"/>
        <v>2</v>
      </c>
      <c r="BU38">
        <f t="shared" ca="1" si="27"/>
        <v>2</v>
      </c>
      <c r="BV38">
        <f t="shared" ca="1" si="28"/>
        <v>2</v>
      </c>
      <c r="BW38">
        <f t="shared" ca="1" si="29"/>
        <v>2</v>
      </c>
      <c r="BX38">
        <f t="shared" ca="1" si="30"/>
        <v>2</v>
      </c>
      <c r="BY38">
        <f t="shared" ca="1" si="31"/>
        <v>2</v>
      </c>
      <c r="BZ38">
        <f t="shared" ca="1" si="32"/>
        <v>2</v>
      </c>
      <c r="CA38">
        <f t="shared" ca="1" si="33"/>
        <v>2</v>
      </c>
      <c r="CB38">
        <f t="shared" ca="1" si="34"/>
        <v>2</v>
      </c>
      <c r="CC38">
        <f t="shared" ca="1" si="35"/>
        <v>2</v>
      </c>
      <c r="CD38">
        <f t="shared" ca="1" si="36"/>
        <v>2</v>
      </c>
      <c r="CE38">
        <f t="shared" ca="1" si="37"/>
        <v>2</v>
      </c>
      <c r="CF38">
        <f t="shared" ca="1" si="38"/>
        <v>2</v>
      </c>
      <c r="CG38">
        <f t="shared" ca="1" si="39"/>
        <v>2</v>
      </c>
      <c r="CH38">
        <f t="shared" ca="1" si="40"/>
        <v>2</v>
      </c>
      <c r="CI38">
        <f t="shared" ca="1" si="41"/>
        <v>2</v>
      </c>
      <c r="CJ38">
        <f t="shared" ca="1" si="42"/>
        <v>3</v>
      </c>
      <c r="CK38">
        <f t="shared" ca="1" si="43"/>
        <v>3</v>
      </c>
      <c r="CL38">
        <f t="shared" ca="1" si="44"/>
        <v>3</v>
      </c>
      <c r="CM38">
        <f t="shared" ca="1" si="45"/>
        <v>3</v>
      </c>
      <c r="CN38">
        <f t="shared" ca="1" si="46"/>
        <v>4</v>
      </c>
      <c r="CO38">
        <f ca="1">COUNTIF($E$9:$E37,CO$8)</f>
        <v>0</v>
      </c>
      <c r="CP38">
        <f ca="1">COUNTIF($E$9:$E37,CP$8)</f>
        <v>2</v>
      </c>
      <c r="CQ38">
        <f ca="1">COUNTIF($E$9:$E37,CQ$8)</f>
        <v>3</v>
      </c>
      <c r="CR38">
        <f ca="1">COUNTIF($E$9:$E37,CR$8)</f>
        <v>1</v>
      </c>
      <c r="CS38">
        <f ca="1">COUNTIF($E$9:$E37,CS$8)</f>
        <v>1</v>
      </c>
      <c r="CT38">
        <f ca="1">COUNTIF($E$9:$E37,CT$8)</f>
        <v>1</v>
      </c>
      <c r="CU38">
        <f ca="1">COUNTIF($E$9:$E37,CU$8)</f>
        <v>0</v>
      </c>
      <c r="CV38">
        <f ca="1">COUNTIF($E$9:$E37,CV$8)</f>
        <v>3</v>
      </c>
      <c r="CW38">
        <f ca="1">COUNTIF($E$9:$E37,CW$8)</f>
        <v>0</v>
      </c>
      <c r="CX38">
        <f ca="1">COUNTIF($E$9:$E37,CX$8)</f>
        <v>0</v>
      </c>
      <c r="CY38">
        <f ca="1">COUNTIF($E$9:$E37,CY$8)</f>
        <v>0</v>
      </c>
      <c r="CZ38">
        <f ca="1">COUNTIF($E$9:$E37,CZ$8)</f>
        <v>1</v>
      </c>
      <c r="DA38">
        <f ca="1">COUNTIF($E$9:$E37,DA$8)</f>
        <v>1</v>
      </c>
      <c r="DB38">
        <f ca="1">COUNTIF($E$9:$E37,DB$8)</f>
        <v>0</v>
      </c>
      <c r="DC38">
        <f ca="1">COUNTIF($E$9:$E37,DC$8)</f>
        <v>0</v>
      </c>
      <c r="DD38">
        <f ca="1">COUNTIF($E$9:$E37,DD$8)</f>
        <v>1</v>
      </c>
      <c r="DE38">
        <f ca="1">COUNTIF($E$9:$E37,DE$8)</f>
        <v>0</v>
      </c>
      <c r="DF38">
        <f ca="1">COUNTIF($E$9:$E37,DF$8)</f>
        <v>1</v>
      </c>
      <c r="DG38">
        <f ca="1">COUNTIF($E$9:$E37,DG$8)</f>
        <v>0</v>
      </c>
      <c r="DH38">
        <f ca="1">COUNTIF($E$9:$E37,DH$8)</f>
        <v>0</v>
      </c>
      <c r="DI38">
        <f ca="1">COUNTIF($E$9:$E37,DI$8)</f>
        <v>4</v>
      </c>
      <c r="DJ38">
        <f ca="1">COUNTIF($E$9:$E37,DJ$8)</f>
        <v>0</v>
      </c>
      <c r="DK38">
        <f ca="1">COUNTIF($E$9:$E37,DK$8)</f>
        <v>0</v>
      </c>
      <c r="DL38">
        <f ca="1">COUNTIF($E$9:$E37,DL$8)</f>
        <v>0</v>
      </c>
      <c r="DM38">
        <f ca="1">COUNTIF($E$9:$E37,DM$8)</f>
        <v>0</v>
      </c>
      <c r="DN38">
        <f ca="1">COUNTIF($E$9:$E37,DN$8)</f>
        <v>0</v>
      </c>
      <c r="DO38">
        <f ca="1">COUNTIF($E$9:$E37,DO$8)</f>
        <v>1</v>
      </c>
      <c r="DP38">
        <f ca="1">COUNTIF($E$9:$E37,DP$8)</f>
        <v>1</v>
      </c>
      <c r="DQ38">
        <f ca="1">COUNTIF($E$9:$E37,DQ$8)</f>
        <v>1</v>
      </c>
      <c r="DR38">
        <f ca="1">COUNTIF($E$9:$E37,DR$8)</f>
        <v>1</v>
      </c>
      <c r="DS38">
        <f ca="1">COUNTIF($E$9:$E37,DS$8)</f>
        <v>0</v>
      </c>
      <c r="DT38">
        <f ca="1">COUNTIF($E$9:$E37,DT$8)</f>
        <v>1</v>
      </c>
      <c r="DU38">
        <f ca="1">COUNTIF($E$9:$E37,DU$8)</f>
        <v>2</v>
      </c>
      <c r="DV38">
        <f ca="1">COUNTIF($E$9:$E37,DV$8)</f>
        <v>1</v>
      </c>
      <c r="DW38">
        <f ca="1">COUNTIF($E$9:$E37,DW$8)</f>
        <v>0</v>
      </c>
      <c r="DX38">
        <f ca="1">COUNTIF($E$9:$E37,DX$8)</f>
        <v>0</v>
      </c>
      <c r="DY38">
        <f ca="1">COUNTIF($E$9:$E37,DY$8)</f>
        <v>2</v>
      </c>
    </row>
    <row r="39" spans="4:129" x14ac:dyDescent="0.25">
      <c r="D39" s="4">
        <v>31</v>
      </c>
      <c r="E39" s="5">
        <f t="shared" ca="1" si="0"/>
        <v>36</v>
      </c>
      <c r="F39" s="4">
        <f ca="1">IF(E39="","",COUNTIF(E$9:E38,E39))</f>
        <v>2</v>
      </c>
      <c r="G39" s="4">
        <f ca="1">IF(E38="","",IF(AND($B$10=$EA$2,COUNTIF(G$9:G38,1)=0,COUNTIF(F$9:F38,B$5)&gt;0),0,IF(D39&lt;B$6,0,IF(OR(I39&lt;B$7,I39&gt;B$8),0,1))))</f>
        <v>0</v>
      </c>
      <c r="H39" s="4">
        <f t="shared" ca="1" si="47"/>
        <v>1</v>
      </c>
      <c r="I39" s="4">
        <f t="shared" ca="1" si="1"/>
        <v>4</v>
      </c>
      <c r="J39" s="4">
        <f t="shared" ca="1" si="2"/>
        <v>0</v>
      </c>
      <c r="K39" s="5">
        <f t="shared" ca="1" si="3"/>
        <v>0</v>
      </c>
      <c r="L39" s="4">
        <f t="shared" ca="1" si="48"/>
        <v>0</v>
      </c>
      <c r="M39" s="13" t="str">
        <f t="shared" ca="1" si="53"/>
        <v/>
      </c>
      <c r="N39" t="str">
        <f t="shared" ca="1" si="53"/>
        <v/>
      </c>
      <c r="O39" t="str">
        <f t="shared" ca="1" si="53"/>
        <v/>
      </c>
      <c r="P39" t="str">
        <f t="shared" ca="1" si="53"/>
        <v/>
      </c>
      <c r="Q39" t="str">
        <f t="shared" ca="1" si="53"/>
        <v/>
      </c>
      <c r="R39" t="str">
        <f t="shared" ca="1" si="53"/>
        <v/>
      </c>
      <c r="S39" t="str">
        <f t="shared" ca="1" si="53"/>
        <v/>
      </c>
      <c r="T39" t="str">
        <f t="shared" ca="1" si="53"/>
        <v/>
      </c>
      <c r="U39" t="str">
        <f t="shared" ca="1" si="53"/>
        <v/>
      </c>
      <c r="V39" t="str">
        <f t="shared" ca="1" si="53"/>
        <v/>
      </c>
      <c r="W39" t="str">
        <f t="shared" ca="1" si="54"/>
        <v/>
      </c>
      <c r="X39" t="str">
        <f t="shared" ca="1" si="54"/>
        <v/>
      </c>
      <c r="Y39" t="str">
        <f t="shared" ca="1" si="54"/>
        <v/>
      </c>
      <c r="Z39" t="str">
        <f t="shared" ca="1" si="54"/>
        <v/>
      </c>
      <c r="AA39" t="str">
        <f t="shared" ca="1" si="54"/>
        <v/>
      </c>
      <c r="AB39" t="str">
        <f t="shared" ca="1" si="54"/>
        <v/>
      </c>
      <c r="AC39" t="str">
        <f t="shared" ca="1" si="54"/>
        <v/>
      </c>
      <c r="AD39" t="str">
        <f t="shared" ca="1" si="54"/>
        <v/>
      </c>
      <c r="AE39" t="str">
        <f t="shared" ca="1" si="54"/>
        <v/>
      </c>
      <c r="AF39" t="str">
        <f t="shared" ca="1" si="54"/>
        <v/>
      </c>
      <c r="AG39" t="str">
        <f t="shared" ca="1" si="55"/>
        <v/>
      </c>
      <c r="AH39" t="str">
        <f t="shared" ca="1" si="55"/>
        <v/>
      </c>
      <c r="AI39" t="str">
        <f t="shared" ca="1" si="55"/>
        <v/>
      </c>
      <c r="AJ39" t="str">
        <f t="shared" ca="1" si="55"/>
        <v/>
      </c>
      <c r="AK39" t="str">
        <f t="shared" ca="1" si="55"/>
        <v/>
      </c>
      <c r="AL39" t="str">
        <f t="shared" ca="1" si="55"/>
        <v/>
      </c>
      <c r="AM39" t="str">
        <f t="shared" ca="1" si="55"/>
        <v/>
      </c>
      <c r="AN39" t="str">
        <f t="shared" ca="1" si="55"/>
        <v/>
      </c>
      <c r="AO39" t="str">
        <f t="shared" ca="1" si="55"/>
        <v/>
      </c>
      <c r="AP39" t="str">
        <f t="shared" ca="1" si="55"/>
        <v/>
      </c>
      <c r="AQ39" t="str">
        <f t="shared" ca="1" si="56"/>
        <v/>
      </c>
      <c r="AR39" t="str">
        <f t="shared" ca="1" si="56"/>
        <v/>
      </c>
      <c r="AS39" t="str">
        <f t="shared" ca="1" si="56"/>
        <v/>
      </c>
      <c r="AT39" t="str">
        <f t="shared" ca="1" si="56"/>
        <v/>
      </c>
      <c r="AU39" t="str">
        <f t="shared" ca="1" si="56"/>
        <v/>
      </c>
      <c r="AV39" t="str">
        <f t="shared" ca="1" si="56"/>
        <v/>
      </c>
      <c r="AW39" t="str">
        <f t="shared" ca="1" si="56"/>
        <v/>
      </c>
      <c r="AX39" s="4">
        <f ca="1">IF(E39="","",MAX(L$8:L39))</f>
        <v>0</v>
      </c>
      <c r="AY39" s="4" t="str">
        <f t="shared" ca="1" si="8"/>
        <v/>
      </c>
      <c r="AZ39" t="str">
        <f t="shared" ca="1" si="9"/>
        <v/>
      </c>
      <c r="BA39" t="str">
        <f ca="1">IF(BA38&lt;&gt;"",BA38,IF(AZ39&lt;&gt;"",MAX(H$9:H39),""))</f>
        <v/>
      </c>
      <c r="BB39" t="str">
        <f ca="1">IF(BB38&lt;&gt;"",BB38,IF(BA39&lt;&gt;"",COUNTIF(G$9:G39,1),""))</f>
        <v/>
      </c>
      <c r="BC39">
        <v>1</v>
      </c>
      <c r="BD39">
        <f t="shared" ca="1" si="10"/>
        <v>1</v>
      </c>
      <c r="BE39">
        <f t="shared" ca="1" si="11"/>
        <v>2</v>
      </c>
      <c r="BF39">
        <f t="shared" ca="1" si="12"/>
        <v>2</v>
      </c>
      <c r="BG39">
        <f t="shared" ca="1" si="13"/>
        <v>2</v>
      </c>
      <c r="BH39">
        <f t="shared" ca="1" si="14"/>
        <v>2</v>
      </c>
      <c r="BI39">
        <f t="shared" ca="1" si="15"/>
        <v>3</v>
      </c>
      <c r="BJ39">
        <f t="shared" ca="1" si="16"/>
        <v>3</v>
      </c>
      <c r="BK39">
        <f t="shared" ca="1" si="17"/>
        <v>3</v>
      </c>
      <c r="BL39">
        <f t="shared" ca="1" si="18"/>
        <v>3</v>
      </c>
      <c r="BM39">
        <f t="shared" ca="1" si="19"/>
        <v>3</v>
      </c>
      <c r="BN39">
        <f t="shared" ca="1" si="20"/>
        <v>3</v>
      </c>
      <c r="BO39">
        <f t="shared" ca="1" si="21"/>
        <v>3</v>
      </c>
      <c r="BP39">
        <f t="shared" ca="1" si="22"/>
        <v>3</v>
      </c>
      <c r="BQ39">
        <f t="shared" ca="1" si="23"/>
        <v>3</v>
      </c>
      <c r="BR39">
        <f t="shared" ca="1" si="24"/>
        <v>3</v>
      </c>
      <c r="BS39">
        <f t="shared" ca="1" si="25"/>
        <v>3</v>
      </c>
      <c r="BT39">
        <f t="shared" ca="1" si="26"/>
        <v>3</v>
      </c>
      <c r="BU39">
        <f t="shared" ca="1" si="27"/>
        <v>3</v>
      </c>
      <c r="BV39">
        <f t="shared" ca="1" si="28"/>
        <v>3</v>
      </c>
      <c r="BW39">
        <f t="shared" ca="1" si="29"/>
        <v>3</v>
      </c>
      <c r="BX39">
        <f t="shared" ca="1" si="30"/>
        <v>3</v>
      </c>
      <c r="BY39">
        <f t="shared" ca="1" si="31"/>
        <v>3</v>
      </c>
      <c r="BZ39">
        <f t="shared" ca="1" si="32"/>
        <v>3</v>
      </c>
      <c r="CA39">
        <f t="shared" ca="1" si="33"/>
        <v>3</v>
      </c>
      <c r="CB39">
        <f t="shared" ca="1" si="34"/>
        <v>3</v>
      </c>
      <c r="CC39">
        <f t="shared" ca="1" si="35"/>
        <v>3</v>
      </c>
      <c r="CD39">
        <f t="shared" ca="1" si="36"/>
        <v>3</v>
      </c>
      <c r="CE39">
        <f t="shared" ca="1" si="37"/>
        <v>3</v>
      </c>
      <c r="CF39">
        <f t="shared" ca="1" si="38"/>
        <v>3</v>
      </c>
      <c r="CG39">
        <f t="shared" ca="1" si="39"/>
        <v>3</v>
      </c>
      <c r="CH39">
        <f t="shared" ca="1" si="40"/>
        <v>3</v>
      </c>
      <c r="CI39">
        <f t="shared" ca="1" si="41"/>
        <v>3</v>
      </c>
      <c r="CJ39">
        <f t="shared" ca="1" si="42"/>
        <v>4</v>
      </c>
      <c r="CK39">
        <f t="shared" ca="1" si="43"/>
        <v>4</v>
      </c>
      <c r="CL39">
        <f t="shared" ca="1" si="44"/>
        <v>4</v>
      </c>
      <c r="CM39">
        <f t="shared" ca="1" si="45"/>
        <v>4</v>
      </c>
      <c r="CN39">
        <f t="shared" ca="1" si="46"/>
        <v>5</v>
      </c>
      <c r="CO39">
        <f ca="1">COUNTIF($E$9:$E38,CO$8)</f>
        <v>0</v>
      </c>
      <c r="CP39">
        <f ca="1">COUNTIF($E$9:$E38,CP$8)</f>
        <v>2</v>
      </c>
      <c r="CQ39">
        <f ca="1">COUNTIF($E$9:$E38,CQ$8)</f>
        <v>3</v>
      </c>
      <c r="CR39">
        <f ca="1">COUNTIF($E$9:$E38,CR$8)</f>
        <v>1</v>
      </c>
      <c r="CS39">
        <f ca="1">COUNTIF($E$9:$E38,CS$8)</f>
        <v>1</v>
      </c>
      <c r="CT39">
        <f ca="1">COUNTIF($E$9:$E38,CT$8)</f>
        <v>2</v>
      </c>
      <c r="CU39">
        <f ca="1">COUNTIF($E$9:$E38,CU$8)</f>
        <v>0</v>
      </c>
      <c r="CV39">
        <f ca="1">COUNTIF($E$9:$E38,CV$8)</f>
        <v>3</v>
      </c>
      <c r="CW39">
        <f ca="1">COUNTIF($E$9:$E38,CW$8)</f>
        <v>0</v>
      </c>
      <c r="CX39">
        <f ca="1">COUNTIF($E$9:$E38,CX$8)</f>
        <v>0</v>
      </c>
      <c r="CY39">
        <f ca="1">COUNTIF($E$9:$E38,CY$8)</f>
        <v>0</v>
      </c>
      <c r="CZ39">
        <f ca="1">COUNTIF($E$9:$E38,CZ$8)</f>
        <v>1</v>
      </c>
      <c r="DA39">
        <f ca="1">COUNTIF($E$9:$E38,DA$8)</f>
        <v>1</v>
      </c>
      <c r="DB39">
        <f ca="1">COUNTIF($E$9:$E38,DB$8)</f>
        <v>0</v>
      </c>
      <c r="DC39">
        <f ca="1">COUNTIF($E$9:$E38,DC$8)</f>
        <v>0</v>
      </c>
      <c r="DD39">
        <f ca="1">COUNTIF($E$9:$E38,DD$8)</f>
        <v>1</v>
      </c>
      <c r="DE39">
        <f ca="1">COUNTIF($E$9:$E38,DE$8)</f>
        <v>0</v>
      </c>
      <c r="DF39">
        <f ca="1">COUNTIF($E$9:$E38,DF$8)</f>
        <v>1</v>
      </c>
      <c r="DG39">
        <f ca="1">COUNTIF($E$9:$E38,DG$8)</f>
        <v>0</v>
      </c>
      <c r="DH39">
        <f ca="1">COUNTIF($E$9:$E38,DH$8)</f>
        <v>0</v>
      </c>
      <c r="DI39">
        <f ca="1">COUNTIF($E$9:$E38,DI$8)</f>
        <v>4</v>
      </c>
      <c r="DJ39">
        <f ca="1">COUNTIF($E$9:$E38,DJ$8)</f>
        <v>0</v>
      </c>
      <c r="DK39">
        <f ca="1">COUNTIF($E$9:$E38,DK$8)</f>
        <v>0</v>
      </c>
      <c r="DL39">
        <f ca="1">COUNTIF($E$9:$E38,DL$8)</f>
        <v>0</v>
      </c>
      <c r="DM39">
        <f ca="1">COUNTIF($E$9:$E38,DM$8)</f>
        <v>0</v>
      </c>
      <c r="DN39">
        <f ca="1">COUNTIF($E$9:$E38,DN$8)</f>
        <v>0</v>
      </c>
      <c r="DO39">
        <f ca="1">COUNTIF($E$9:$E38,DO$8)</f>
        <v>1</v>
      </c>
      <c r="DP39">
        <f ca="1">COUNTIF($E$9:$E38,DP$8)</f>
        <v>1</v>
      </c>
      <c r="DQ39">
        <f ca="1">COUNTIF($E$9:$E38,DQ$8)</f>
        <v>1</v>
      </c>
      <c r="DR39">
        <f ca="1">COUNTIF($E$9:$E38,DR$8)</f>
        <v>1</v>
      </c>
      <c r="DS39">
        <f ca="1">COUNTIF($E$9:$E38,DS$8)</f>
        <v>0</v>
      </c>
      <c r="DT39">
        <f ca="1">COUNTIF($E$9:$E38,DT$8)</f>
        <v>1</v>
      </c>
      <c r="DU39">
        <f ca="1">COUNTIF($E$9:$E38,DU$8)</f>
        <v>2</v>
      </c>
      <c r="DV39">
        <f ca="1">COUNTIF($E$9:$E38,DV$8)</f>
        <v>1</v>
      </c>
      <c r="DW39">
        <f ca="1">COUNTIF($E$9:$E38,DW$8)</f>
        <v>0</v>
      </c>
      <c r="DX39">
        <f ca="1">COUNTIF($E$9:$E38,DX$8)</f>
        <v>0</v>
      </c>
      <c r="DY39">
        <f ca="1">COUNTIF($E$9:$E38,DY$8)</f>
        <v>2</v>
      </c>
    </row>
    <row r="40" spans="4:129" x14ac:dyDescent="0.25">
      <c r="D40" s="4">
        <v>32</v>
      </c>
      <c r="E40" s="5">
        <f t="shared" ca="1" si="0"/>
        <v>35</v>
      </c>
      <c r="F40" s="4">
        <f ca="1">IF(E40="","",COUNTIF(E$9:E39,E40))</f>
        <v>0</v>
      </c>
      <c r="G40" s="4">
        <f ca="1">IF(E39="","",IF(AND($B$10=$EA$2,COUNTIF(G$9:G39,1)=0,COUNTIF(F$9:F39,B$5)&gt;0),0,IF(D40&lt;B$6,0,IF(OR(I40&lt;B$7,I40&gt;B$8),0,1))))</f>
        <v>0</v>
      </c>
      <c r="H40" s="4">
        <f t="shared" ca="1" si="47"/>
        <v>1</v>
      </c>
      <c r="I40" s="4">
        <f t="shared" ca="1" si="1"/>
        <v>3</v>
      </c>
      <c r="J40" s="4">
        <f t="shared" ca="1" si="2"/>
        <v>0</v>
      </c>
      <c r="K40" s="5">
        <f t="shared" ca="1" si="3"/>
        <v>0</v>
      </c>
      <c r="L40" s="4">
        <f t="shared" ca="1" si="48"/>
        <v>0</v>
      </c>
      <c r="M40" s="13" t="str">
        <f t="shared" ref="M40:V46" ca="1" si="57">IF($G40=0,"",IF(M$2&gt;=$CN40,"",LOOKUP(M$2,$BC40:$CM40,$BC$8:$CM$8)))</f>
        <v/>
      </c>
      <c r="N40" t="str">
        <f t="shared" ca="1" si="57"/>
        <v/>
      </c>
      <c r="O40" t="str">
        <f t="shared" ca="1" si="57"/>
        <v/>
      </c>
      <c r="P40" t="str">
        <f t="shared" ca="1" si="57"/>
        <v/>
      </c>
      <c r="Q40" t="str">
        <f t="shared" ca="1" si="57"/>
        <v/>
      </c>
      <c r="R40" t="str">
        <f t="shared" ca="1" si="57"/>
        <v/>
      </c>
      <c r="S40" t="str">
        <f t="shared" ca="1" si="57"/>
        <v/>
      </c>
      <c r="T40" t="str">
        <f t="shared" ca="1" si="57"/>
        <v/>
      </c>
      <c r="U40" t="str">
        <f t="shared" ca="1" si="57"/>
        <v/>
      </c>
      <c r="V40" t="str">
        <f t="shared" ca="1" si="57"/>
        <v/>
      </c>
      <c r="W40" t="str">
        <f t="shared" ref="W40:AF46" ca="1" si="58">IF($G40=0,"",IF(W$2&gt;=$CN40,"",LOOKUP(W$2,$BC40:$CM40,$BC$8:$CM$8)))</f>
        <v/>
      </c>
      <c r="X40" t="str">
        <f t="shared" ca="1" si="58"/>
        <v/>
      </c>
      <c r="Y40" t="str">
        <f t="shared" ca="1" si="58"/>
        <v/>
      </c>
      <c r="Z40" t="str">
        <f t="shared" ca="1" si="58"/>
        <v/>
      </c>
      <c r="AA40" t="str">
        <f t="shared" ca="1" si="58"/>
        <v/>
      </c>
      <c r="AB40" t="str">
        <f t="shared" ca="1" si="58"/>
        <v/>
      </c>
      <c r="AC40" t="str">
        <f t="shared" ca="1" si="58"/>
        <v/>
      </c>
      <c r="AD40" t="str">
        <f t="shared" ca="1" si="58"/>
        <v/>
      </c>
      <c r="AE40" t="str">
        <f t="shared" ca="1" si="58"/>
        <v/>
      </c>
      <c r="AF40" t="str">
        <f t="shared" ca="1" si="58"/>
        <v/>
      </c>
      <c r="AG40" t="str">
        <f t="shared" ref="AG40:AP46" ca="1" si="59">IF($G40=0,"",IF(AG$2&gt;=$CN40,"",LOOKUP(AG$2,$BC40:$CM40,$BC$8:$CM$8)))</f>
        <v/>
      </c>
      <c r="AH40" t="str">
        <f t="shared" ca="1" si="59"/>
        <v/>
      </c>
      <c r="AI40" t="str">
        <f t="shared" ca="1" si="59"/>
        <v/>
      </c>
      <c r="AJ40" t="str">
        <f t="shared" ca="1" si="59"/>
        <v/>
      </c>
      <c r="AK40" t="str">
        <f t="shared" ca="1" si="59"/>
        <v/>
      </c>
      <c r="AL40" t="str">
        <f t="shared" ca="1" si="59"/>
        <v/>
      </c>
      <c r="AM40" t="str">
        <f t="shared" ca="1" si="59"/>
        <v/>
      </c>
      <c r="AN40" t="str">
        <f t="shared" ca="1" si="59"/>
        <v/>
      </c>
      <c r="AO40" t="str">
        <f t="shared" ca="1" si="59"/>
        <v/>
      </c>
      <c r="AP40" t="str">
        <f t="shared" ca="1" si="59"/>
        <v/>
      </c>
      <c r="AQ40" t="str">
        <f t="shared" ref="AQ40:AW46" ca="1" si="60">IF($G40=0,"",IF(AQ$2&gt;=$CN40,"",LOOKUP(AQ$2,$BC40:$CM40,$BC$8:$CM$8)))</f>
        <v/>
      </c>
      <c r="AR40" t="str">
        <f t="shared" ca="1" si="60"/>
        <v/>
      </c>
      <c r="AS40" t="str">
        <f t="shared" ca="1" si="60"/>
        <v/>
      </c>
      <c r="AT40" t="str">
        <f t="shared" ca="1" si="60"/>
        <v/>
      </c>
      <c r="AU40" t="str">
        <f t="shared" ca="1" si="60"/>
        <v/>
      </c>
      <c r="AV40" t="str">
        <f t="shared" ca="1" si="60"/>
        <v/>
      </c>
      <c r="AW40" t="str">
        <f t="shared" ca="1" si="60"/>
        <v/>
      </c>
      <c r="AX40" s="4">
        <f ca="1">IF(E40="","",MAX(L$8:L40))</f>
        <v>0</v>
      </c>
      <c r="AY40" s="4" t="str">
        <f t="shared" ca="1" si="8"/>
        <v/>
      </c>
      <c r="AZ40" t="str">
        <f t="shared" ca="1" si="9"/>
        <v/>
      </c>
      <c r="BA40" t="str">
        <f ca="1">IF(BA39&lt;&gt;"",BA39,IF(AZ40&lt;&gt;"",MAX(H$9:H40),""))</f>
        <v/>
      </c>
      <c r="BB40" t="str">
        <f ca="1">IF(BB39&lt;&gt;"",BB39,IF(BA40&lt;&gt;"",COUNTIF(G$9:G40,1),""))</f>
        <v/>
      </c>
      <c r="BC40">
        <v>1</v>
      </c>
      <c r="BD40">
        <f t="shared" ca="1" si="10"/>
        <v>1</v>
      </c>
      <c r="BE40">
        <f t="shared" ca="1" si="11"/>
        <v>2</v>
      </c>
      <c r="BF40">
        <f t="shared" ca="1" si="12"/>
        <v>2</v>
      </c>
      <c r="BG40">
        <f t="shared" ca="1" si="13"/>
        <v>2</v>
      </c>
      <c r="BH40">
        <f t="shared" ca="1" si="14"/>
        <v>2</v>
      </c>
      <c r="BI40">
        <f t="shared" ca="1" si="15"/>
        <v>3</v>
      </c>
      <c r="BJ40">
        <f t="shared" ca="1" si="16"/>
        <v>3</v>
      </c>
      <c r="BK40">
        <f t="shared" ca="1" si="17"/>
        <v>3</v>
      </c>
      <c r="BL40">
        <f t="shared" ca="1" si="18"/>
        <v>3</v>
      </c>
      <c r="BM40">
        <f t="shared" ca="1" si="19"/>
        <v>3</v>
      </c>
      <c r="BN40">
        <f t="shared" ca="1" si="20"/>
        <v>3</v>
      </c>
      <c r="BO40">
        <f t="shared" ca="1" si="21"/>
        <v>3</v>
      </c>
      <c r="BP40">
        <f t="shared" ca="1" si="22"/>
        <v>3</v>
      </c>
      <c r="BQ40">
        <f t="shared" ca="1" si="23"/>
        <v>3</v>
      </c>
      <c r="BR40">
        <f t="shared" ca="1" si="24"/>
        <v>3</v>
      </c>
      <c r="BS40">
        <f t="shared" ca="1" si="25"/>
        <v>3</v>
      </c>
      <c r="BT40">
        <f t="shared" ca="1" si="26"/>
        <v>3</v>
      </c>
      <c r="BU40">
        <f t="shared" ca="1" si="27"/>
        <v>3</v>
      </c>
      <c r="BV40">
        <f t="shared" ca="1" si="28"/>
        <v>3</v>
      </c>
      <c r="BW40">
        <f t="shared" ca="1" si="29"/>
        <v>3</v>
      </c>
      <c r="BX40">
        <f t="shared" ca="1" si="30"/>
        <v>3</v>
      </c>
      <c r="BY40">
        <f t="shared" ca="1" si="31"/>
        <v>3</v>
      </c>
      <c r="BZ40">
        <f t="shared" ca="1" si="32"/>
        <v>3</v>
      </c>
      <c r="CA40">
        <f t="shared" ca="1" si="33"/>
        <v>3</v>
      </c>
      <c r="CB40">
        <f t="shared" ca="1" si="34"/>
        <v>3</v>
      </c>
      <c r="CC40">
        <f t="shared" ca="1" si="35"/>
        <v>3</v>
      </c>
      <c r="CD40">
        <f t="shared" ca="1" si="36"/>
        <v>3</v>
      </c>
      <c r="CE40">
        <f t="shared" ca="1" si="37"/>
        <v>3</v>
      </c>
      <c r="CF40">
        <f t="shared" ca="1" si="38"/>
        <v>3</v>
      </c>
      <c r="CG40">
        <f t="shared" ca="1" si="39"/>
        <v>3</v>
      </c>
      <c r="CH40">
        <f t="shared" ca="1" si="40"/>
        <v>3</v>
      </c>
      <c r="CI40">
        <f t="shared" ca="1" si="41"/>
        <v>3</v>
      </c>
      <c r="CJ40">
        <f t="shared" ca="1" si="42"/>
        <v>4</v>
      </c>
      <c r="CK40">
        <f t="shared" ca="1" si="43"/>
        <v>4</v>
      </c>
      <c r="CL40">
        <f t="shared" ca="1" si="44"/>
        <v>4</v>
      </c>
      <c r="CM40">
        <f t="shared" ca="1" si="45"/>
        <v>4</v>
      </c>
      <c r="CN40">
        <f t="shared" ca="1" si="46"/>
        <v>4</v>
      </c>
      <c r="CO40">
        <f ca="1">COUNTIF($E$9:$E39,CO$8)</f>
        <v>0</v>
      </c>
      <c r="CP40">
        <f ca="1">COUNTIF($E$9:$E39,CP$8)</f>
        <v>2</v>
      </c>
      <c r="CQ40">
        <f ca="1">COUNTIF($E$9:$E39,CQ$8)</f>
        <v>3</v>
      </c>
      <c r="CR40">
        <f ca="1">COUNTIF($E$9:$E39,CR$8)</f>
        <v>1</v>
      </c>
      <c r="CS40">
        <f ca="1">COUNTIF($E$9:$E39,CS$8)</f>
        <v>1</v>
      </c>
      <c r="CT40">
        <f ca="1">COUNTIF($E$9:$E39,CT$8)</f>
        <v>2</v>
      </c>
      <c r="CU40">
        <f ca="1">COUNTIF($E$9:$E39,CU$8)</f>
        <v>0</v>
      </c>
      <c r="CV40">
        <f ca="1">COUNTIF($E$9:$E39,CV$8)</f>
        <v>3</v>
      </c>
      <c r="CW40">
        <f ca="1">COUNTIF($E$9:$E39,CW$8)</f>
        <v>0</v>
      </c>
      <c r="CX40">
        <f ca="1">COUNTIF($E$9:$E39,CX$8)</f>
        <v>0</v>
      </c>
      <c r="CY40">
        <f ca="1">COUNTIF($E$9:$E39,CY$8)</f>
        <v>0</v>
      </c>
      <c r="CZ40">
        <f ca="1">COUNTIF($E$9:$E39,CZ$8)</f>
        <v>1</v>
      </c>
      <c r="DA40">
        <f ca="1">COUNTIF($E$9:$E39,DA$8)</f>
        <v>1</v>
      </c>
      <c r="DB40">
        <f ca="1">COUNTIF($E$9:$E39,DB$8)</f>
        <v>0</v>
      </c>
      <c r="DC40">
        <f ca="1">COUNTIF($E$9:$E39,DC$8)</f>
        <v>0</v>
      </c>
      <c r="DD40">
        <f ca="1">COUNTIF($E$9:$E39,DD$8)</f>
        <v>1</v>
      </c>
      <c r="DE40">
        <f ca="1">COUNTIF($E$9:$E39,DE$8)</f>
        <v>0</v>
      </c>
      <c r="DF40">
        <f ca="1">COUNTIF($E$9:$E39,DF$8)</f>
        <v>1</v>
      </c>
      <c r="DG40">
        <f ca="1">COUNTIF($E$9:$E39,DG$8)</f>
        <v>0</v>
      </c>
      <c r="DH40">
        <f ca="1">COUNTIF($E$9:$E39,DH$8)</f>
        <v>0</v>
      </c>
      <c r="DI40">
        <f ca="1">COUNTIF($E$9:$E39,DI$8)</f>
        <v>4</v>
      </c>
      <c r="DJ40">
        <f ca="1">COUNTIF($E$9:$E39,DJ$8)</f>
        <v>0</v>
      </c>
      <c r="DK40">
        <f ca="1">COUNTIF($E$9:$E39,DK$8)</f>
        <v>0</v>
      </c>
      <c r="DL40">
        <f ca="1">COUNTIF($E$9:$E39,DL$8)</f>
        <v>0</v>
      </c>
      <c r="DM40">
        <f ca="1">COUNTIF($E$9:$E39,DM$8)</f>
        <v>0</v>
      </c>
      <c r="DN40">
        <f ca="1">COUNTIF($E$9:$E39,DN$8)</f>
        <v>0</v>
      </c>
      <c r="DO40">
        <f ca="1">COUNTIF($E$9:$E39,DO$8)</f>
        <v>1</v>
      </c>
      <c r="DP40">
        <f ca="1">COUNTIF($E$9:$E39,DP$8)</f>
        <v>1</v>
      </c>
      <c r="DQ40">
        <f ca="1">COUNTIF($E$9:$E39,DQ$8)</f>
        <v>1</v>
      </c>
      <c r="DR40">
        <f ca="1">COUNTIF($E$9:$E39,DR$8)</f>
        <v>1</v>
      </c>
      <c r="DS40">
        <f ca="1">COUNTIF($E$9:$E39,DS$8)</f>
        <v>0</v>
      </c>
      <c r="DT40">
        <f ca="1">COUNTIF($E$9:$E39,DT$8)</f>
        <v>1</v>
      </c>
      <c r="DU40">
        <f ca="1">COUNTIF($E$9:$E39,DU$8)</f>
        <v>2</v>
      </c>
      <c r="DV40">
        <f ca="1">COUNTIF($E$9:$E39,DV$8)</f>
        <v>1</v>
      </c>
      <c r="DW40">
        <f ca="1">COUNTIF($E$9:$E39,DW$8)</f>
        <v>0</v>
      </c>
      <c r="DX40">
        <f ca="1">COUNTIF($E$9:$E39,DX$8)</f>
        <v>0</v>
      </c>
      <c r="DY40">
        <f ca="1">COUNTIF($E$9:$E39,DY$8)</f>
        <v>3</v>
      </c>
    </row>
    <row r="41" spans="4:129" x14ac:dyDescent="0.25">
      <c r="D41" s="4">
        <v>33</v>
      </c>
      <c r="E41" s="5">
        <f t="shared" ca="1" si="0"/>
        <v>18</v>
      </c>
      <c r="F41" s="4">
        <f ca="1">IF(E41="","",COUNTIF(E$9:E40,E41))</f>
        <v>0</v>
      </c>
      <c r="G41" s="4">
        <f ca="1">IF(E40="","",IF(AND($B$10=$EA$2,COUNTIF(G$9:G40,1)=0,COUNTIF(F$9:F40,B$5)&gt;0),0,IF(D41&lt;B$6,0,IF(OR(I41&lt;B$7,I41&gt;B$8),0,1))))</f>
        <v>0</v>
      </c>
      <c r="H41" s="4">
        <f t="shared" ca="1" si="47"/>
        <v>1</v>
      </c>
      <c r="I41" s="4">
        <f t="shared" ca="1" si="1"/>
        <v>3</v>
      </c>
      <c r="J41" s="4">
        <f t="shared" ca="1" si="2"/>
        <v>0</v>
      </c>
      <c r="K41" s="5">
        <f t="shared" ca="1" si="3"/>
        <v>0</v>
      </c>
      <c r="L41" s="4">
        <f t="shared" ca="1" si="48"/>
        <v>0</v>
      </c>
      <c r="M41" s="13" t="str">
        <f t="shared" ca="1" si="57"/>
        <v/>
      </c>
      <c r="N41" t="str">
        <f t="shared" ca="1" si="57"/>
        <v/>
      </c>
      <c r="O41" t="str">
        <f t="shared" ca="1" si="57"/>
        <v/>
      </c>
      <c r="P41" t="str">
        <f t="shared" ca="1" si="57"/>
        <v/>
      </c>
      <c r="Q41" t="str">
        <f t="shared" ca="1" si="57"/>
        <v/>
      </c>
      <c r="R41" t="str">
        <f t="shared" ca="1" si="57"/>
        <v/>
      </c>
      <c r="S41" t="str">
        <f t="shared" ca="1" si="57"/>
        <v/>
      </c>
      <c r="T41" t="str">
        <f t="shared" ca="1" si="57"/>
        <v/>
      </c>
      <c r="U41" t="str">
        <f t="shared" ca="1" si="57"/>
        <v/>
      </c>
      <c r="V41" t="str">
        <f t="shared" ca="1" si="57"/>
        <v/>
      </c>
      <c r="W41" t="str">
        <f t="shared" ca="1" si="58"/>
        <v/>
      </c>
      <c r="X41" t="str">
        <f t="shared" ca="1" si="58"/>
        <v/>
      </c>
      <c r="Y41" t="str">
        <f t="shared" ca="1" si="58"/>
        <v/>
      </c>
      <c r="Z41" t="str">
        <f t="shared" ca="1" si="58"/>
        <v/>
      </c>
      <c r="AA41" t="str">
        <f t="shared" ca="1" si="58"/>
        <v/>
      </c>
      <c r="AB41" t="str">
        <f t="shared" ca="1" si="58"/>
        <v/>
      </c>
      <c r="AC41" t="str">
        <f t="shared" ca="1" si="58"/>
        <v/>
      </c>
      <c r="AD41" t="str">
        <f t="shared" ca="1" si="58"/>
        <v/>
      </c>
      <c r="AE41" t="str">
        <f t="shared" ca="1" si="58"/>
        <v/>
      </c>
      <c r="AF41" t="str">
        <f t="shared" ca="1" si="58"/>
        <v/>
      </c>
      <c r="AG41" t="str">
        <f t="shared" ca="1" si="59"/>
        <v/>
      </c>
      <c r="AH41" t="str">
        <f t="shared" ca="1" si="59"/>
        <v/>
      </c>
      <c r="AI41" t="str">
        <f t="shared" ca="1" si="59"/>
        <v/>
      </c>
      <c r="AJ41" t="str">
        <f t="shared" ca="1" si="59"/>
        <v/>
      </c>
      <c r="AK41" t="str">
        <f t="shared" ca="1" si="59"/>
        <v/>
      </c>
      <c r="AL41" t="str">
        <f t="shared" ca="1" si="59"/>
        <v/>
      </c>
      <c r="AM41" t="str">
        <f t="shared" ca="1" si="59"/>
        <v/>
      </c>
      <c r="AN41" t="str">
        <f t="shared" ca="1" si="59"/>
        <v/>
      </c>
      <c r="AO41" t="str">
        <f t="shared" ca="1" si="59"/>
        <v/>
      </c>
      <c r="AP41" t="str">
        <f t="shared" ca="1" si="59"/>
        <v/>
      </c>
      <c r="AQ41" t="str">
        <f t="shared" ca="1" si="60"/>
        <v/>
      </c>
      <c r="AR41" t="str">
        <f t="shared" ca="1" si="60"/>
        <v/>
      </c>
      <c r="AS41" t="str">
        <f t="shared" ca="1" si="60"/>
        <v/>
      </c>
      <c r="AT41" t="str">
        <f t="shared" ca="1" si="60"/>
        <v/>
      </c>
      <c r="AU41" t="str">
        <f t="shared" ca="1" si="60"/>
        <v/>
      </c>
      <c r="AV41" t="str">
        <f t="shared" ca="1" si="60"/>
        <v/>
      </c>
      <c r="AW41" t="str">
        <f t="shared" ca="1" si="60"/>
        <v/>
      </c>
      <c r="AX41" s="4">
        <f ca="1">IF(E41="","",MAX(L$8:L41))</f>
        <v>0</v>
      </c>
      <c r="AY41" s="4" t="str">
        <f t="shared" ca="1" si="8"/>
        <v/>
      </c>
      <c r="AZ41" t="str">
        <f t="shared" ca="1" si="9"/>
        <v/>
      </c>
      <c r="BA41" t="str">
        <f ca="1">IF(BA40&lt;&gt;"",BA40,IF(AZ41&lt;&gt;"",MAX(H$9:H41),""))</f>
        <v/>
      </c>
      <c r="BB41" t="str">
        <f ca="1">IF(BB40&lt;&gt;"",BB40,IF(BA41&lt;&gt;"",COUNTIF(G$9:G41,1),""))</f>
        <v/>
      </c>
      <c r="BC41">
        <v>1</v>
      </c>
      <c r="BD41">
        <f t="shared" ca="1" si="10"/>
        <v>1</v>
      </c>
      <c r="BE41">
        <f t="shared" ca="1" si="11"/>
        <v>2</v>
      </c>
      <c r="BF41">
        <f t="shared" ca="1" si="12"/>
        <v>2</v>
      </c>
      <c r="BG41">
        <f t="shared" ca="1" si="13"/>
        <v>2</v>
      </c>
      <c r="BH41">
        <f t="shared" ca="1" si="14"/>
        <v>2</v>
      </c>
      <c r="BI41">
        <f t="shared" ca="1" si="15"/>
        <v>3</v>
      </c>
      <c r="BJ41">
        <f t="shared" ca="1" si="16"/>
        <v>3</v>
      </c>
      <c r="BK41">
        <f t="shared" ca="1" si="17"/>
        <v>3</v>
      </c>
      <c r="BL41">
        <f t="shared" ca="1" si="18"/>
        <v>3</v>
      </c>
      <c r="BM41">
        <f t="shared" ca="1" si="19"/>
        <v>3</v>
      </c>
      <c r="BN41">
        <f t="shared" ca="1" si="20"/>
        <v>3</v>
      </c>
      <c r="BO41">
        <f t="shared" ca="1" si="21"/>
        <v>3</v>
      </c>
      <c r="BP41">
        <f t="shared" ca="1" si="22"/>
        <v>3</v>
      </c>
      <c r="BQ41">
        <f t="shared" ca="1" si="23"/>
        <v>3</v>
      </c>
      <c r="BR41">
        <f t="shared" ca="1" si="24"/>
        <v>3</v>
      </c>
      <c r="BS41">
        <f t="shared" ca="1" si="25"/>
        <v>3</v>
      </c>
      <c r="BT41">
        <f t="shared" ca="1" si="26"/>
        <v>3</v>
      </c>
      <c r="BU41">
        <f t="shared" ca="1" si="27"/>
        <v>3</v>
      </c>
      <c r="BV41">
        <f t="shared" ca="1" si="28"/>
        <v>3</v>
      </c>
      <c r="BW41">
        <f t="shared" ca="1" si="29"/>
        <v>3</v>
      </c>
      <c r="BX41">
        <f t="shared" ca="1" si="30"/>
        <v>3</v>
      </c>
      <c r="BY41">
        <f t="shared" ca="1" si="31"/>
        <v>3</v>
      </c>
      <c r="BZ41">
        <f t="shared" ca="1" si="32"/>
        <v>3</v>
      </c>
      <c r="CA41">
        <f t="shared" ca="1" si="33"/>
        <v>3</v>
      </c>
      <c r="CB41">
        <f t="shared" ca="1" si="34"/>
        <v>3</v>
      </c>
      <c r="CC41">
        <f t="shared" ca="1" si="35"/>
        <v>3</v>
      </c>
      <c r="CD41">
        <f t="shared" ca="1" si="36"/>
        <v>3</v>
      </c>
      <c r="CE41">
        <f t="shared" ca="1" si="37"/>
        <v>3</v>
      </c>
      <c r="CF41">
        <f t="shared" ca="1" si="38"/>
        <v>3</v>
      </c>
      <c r="CG41">
        <f t="shared" ca="1" si="39"/>
        <v>3</v>
      </c>
      <c r="CH41">
        <f t="shared" ca="1" si="40"/>
        <v>3</v>
      </c>
      <c r="CI41">
        <f t="shared" ca="1" si="41"/>
        <v>3</v>
      </c>
      <c r="CJ41">
        <f t="shared" ca="1" si="42"/>
        <v>4</v>
      </c>
      <c r="CK41">
        <f t="shared" ca="1" si="43"/>
        <v>4</v>
      </c>
      <c r="CL41">
        <f t="shared" ca="1" si="44"/>
        <v>4</v>
      </c>
      <c r="CM41">
        <f t="shared" ca="1" si="45"/>
        <v>4</v>
      </c>
      <c r="CN41">
        <f t="shared" ca="1" si="46"/>
        <v>4</v>
      </c>
      <c r="CO41">
        <f ca="1">COUNTIF($E$9:$E40,CO$8)</f>
        <v>0</v>
      </c>
      <c r="CP41">
        <f ca="1">COUNTIF($E$9:$E40,CP$8)</f>
        <v>2</v>
      </c>
      <c r="CQ41">
        <f ca="1">COUNTIF($E$9:$E40,CQ$8)</f>
        <v>3</v>
      </c>
      <c r="CR41">
        <f ca="1">COUNTIF($E$9:$E40,CR$8)</f>
        <v>1</v>
      </c>
      <c r="CS41">
        <f ca="1">COUNTIF($E$9:$E40,CS$8)</f>
        <v>1</v>
      </c>
      <c r="CT41">
        <f ca="1">COUNTIF($E$9:$E40,CT$8)</f>
        <v>2</v>
      </c>
      <c r="CU41">
        <f ca="1">COUNTIF($E$9:$E40,CU$8)</f>
        <v>0</v>
      </c>
      <c r="CV41">
        <f ca="1">COUNTIF($E$9:$E40,CV$8)</f>
        <v>3</v>
      </c>
      <c r="CW41">
        <f ca="1">COUNTIF($E$9:$E40,CW$8)</f>
        <v>0</v>
      </c>
      <c r="CX41">
        <f ca="1">COUNTIF($E$9:$E40,CX$8)</f>
        <v>0</v>
      </c>
      <c r="CY41">
        <f ca="1">COUNTIF($E$9:$E40,CY$8)</f>
        <v>0</v>
      </c>
      <c r="CZ41">
        <f ca="1">COUNTIF($E$9:$E40,CZ$8)</f>
        <v>1</v>
      </c>
      <c r="DA41">
        <f ca="1">COUNTIF($E$9:$E40,DA$8)</f>
        <v>1</v>
      </c>
      <c r="DB41">
        <f ca="1">COUNTIF($E$9:$E40,DB$8)</f>
        <v>0</v>
      </c>
      <c r="DC41">
        <f ca="1">COUNTIF($E$9:$E40,DC$8)</f>
        <v>0</v>
      </c>
      <c r="DD41">
        <f ca="1">COUNTIF($E$9:$E40,DD$8)</f>
        <v>1</v>
      </c>
      <c r="DE41">
        <f ca="1">COUNTIF($E$9:$E40,DE$8)</f>
        <v>0</v>
      </c>
      <c r="DF41">
        <f ca="1">COUNTIF($E$9:$E40,DF$8)</f>
        <v>1</v>
      </c>
      <c r="DG41">
        <f ca="1">COUNTIF($E$9:$E40,DG$8)</f>
        <v>0</v>
      </c>
      <c r="DH41">
        <f ca="1">COUNTIF($E$9:$E40,DH$8)</f>
        <v>0</v>
      </c>
      <c r="DI41">
        <f ca="1">COUNTIF($E$9:$E40,DI$8)</f>
        <v>4</v>
      </c>
      <c r="DJ41">
        <f ca="1">COUNTIF($E$9:$E40,DJ$8)</f>
        <v>0</v>
      </c>
      <c r="DK41">
        <f ca="1">COUNTIF($E$9:$E40,DK$8)</f>
        <v>0</v>
      </c>
      <c r="DL41">
        <f ca="1">COUNTIF($E$9:$E40,DL$8)</f>
        <v>0</v>
      </c>
      <c r="DM41">
        <f ca="1">COUNTIF($E$9:$E40,DM$8)</f>
        <v>0</v>
      </c>
      <c r="DN41">
        <f ca="1">COUNTIF($E$9:$E40,DN$8)</f>
        <v>0</v>
      </c>
      <c r="DO41">
        <f ca="1">COUNTIF($E$9:$E40,DO$8)</f>
        <v>1</v>
      </c>
      <c r="DP41">
        <f ca="1">COUNTIF($E$9:$E40,DP$8)</f>
        <v>1</v>
      </c>
      <c r="DQ41">
        <f ca="1">COUNTIF($E$9:$E40,DQ$8)</f>
        <v>1</v>
      </c>
      <c r="DR41">
        <f ca="1">COUNTIF($E$9:$E40,DR$8)</f>
        <v>1</v>
      </c>
      <c r="DS41">
        <f ca="1">COUNTIF($E$9:$E40,DS$8)</f>
        <v>0</v>
      </c>
      <c r="DT41">
        <f ca="1">COUNTIF($E$9:$E40,DT$8)</f>
        <v>1</v>
      </c>
      <c r="DU41">
        <f ca="1">COUNTIF($E$9:$E40,DU$8)</f>
        <v>2</v>
      </c>
      <c r="DV41">
        <f ca="1">COUNTIF($E$9:$E40,DV$8)</f>
        <v>1</v>
      </c>
      <c r="DW41">
        <f ca="1">COUNTIF($E$9:$E40,DW$8)</f>
        <v>0</v>
      </c>
      <c r="DX41">
        <f ca="1">COUNTIF($E$9:$E40,DX$8)</f>
        <v>1</v>
      </c>
      <c r="DY41">
        <f ca="1">COUNTIF($E$9:$E40,DY$8)</f>
        <v>3</v>
      </c>
    </row>
    <row r="42" spans="4:129" x14ac:dyDescent="0.25">
      <c r="D42" s="4">
        <v>34</v>
      </c>
      <c r="E42" s="5">
        <f t="shared" ca="1" si="0"/>
        <v>16</v>
      </c>
      <c r="F42" s="4">
        <f ca="1">IF(E42="","",COUNTIF(E$9:E41,E42))</f>
        <v>0</v>
      </c>
      <c r="G42" s="4">
        <f ca="1">IF(E41="","",IF(AND($B$10=$EA$2,COUNTIF(G$9:G41,1)=0,COUNTIF(F$9:F41,B$5)&gt;0),0,IF(D42&lt;B$6,0,IF(OR(I42&lt;B$7,I42&gt;B$8),0,1))))</f>
        <v>0</v>
      </c>
      <c r="H42" s="4">
        <f t="shared" ca="1" si="47"/>
        <v>1</v>
      </c>
      <c r="I42" s="4">
        <f t="shared" ca="1" si="1"/>
        <v>3</v>
      </c>
      <c r="J42" s="4">
        <f t="shared" ca="1" si="2"/>
        <v>0</v>
      </c>
      <c r="K42" s="5">
        <f t="shared" ca="1" si="3"/>
        <v>0</v>
      </c>
      <c r="L42" s="4">
        <f t="shared" ca="1" si="48"/>
        <v>0</v>
      </c>
      <c r="M42" s="13" t="str">
        <f t="shared" ca="1" si="57"/>
        <v/>
      </c>
      <c r="N42" t="str">
        <f t="shared" ca="1" si="57"/>
        <v/>
      </c>
      <c r="O42" t="str">
        <f t="shared" ca="1" si="57"/>
        <v/>
      </c>
      <c r="P42" t="str">
        <f t="shared" ca="1" si="57"/>
        <v/>
      </c>
      <c r="Q42" t="str">
        <f t="shared" ca="1" si="57"/>
        <v/>
      </c>
      <c r="R42" t="str">
        <f t="shared" ca="1" si="57"/>
        <v/>
      </c>
      <c r="S42" t="str">
        <f t="shared" ca="1" si="57"/>
        <v/>
      </c>
      <c r="T42" t="str">
        <f t="shared" ca="1" si="57"/>
        <v/>
      </c>
      <c r="U42" t="str">
        <f t="shared" ca="1" si="57"/>
        <v/>
      </c>
      <c r="V42" t="str">
        <f t="shared" ca="1" si="57"/>
        <v/>
      </c>
      <c r="W42" t="str">
        <f t="shared" ca="1" si="58"/>
        <v/>
      </c>
      <c r="X42" t="str">
        <f t="shared" ca="1" si="58"/>
        <v/>
      </c>
      <c r="Y42" t="str">
        <f t="shared" ca="1" si="58"/>
        <v/>
      </c>
      <c r="Z42" t="str">
        <f t="shared" ca="1" si="58"/>
        <v/>
      </c>
      <c r="AA42" t="str">
        <f t="shared" ca="1" si="58"/>
        <v/>
      </c>
      <c r="AB42" t="str">
        <f t="shared" ca="1" si="58"/>
        <v/>
      </c>
      <c r="AC42" t="str">
        <f t="shared" ca="1" si="58"/>
        <v/>
      </c>
      <c r="AD42" t="str">
        <f t="shared" ca="1" si="58"/>
        <v/>
      </c>
      <c r="AE42" t="str">
        <f t="shared" ca="1" si="58"/>
        <v/>
      </c>
      <c r="AF42" t="str">
        <f t="shared" ca="1" si="58"/>
        <v/>
      </c>
      <c r="AG42" t="str">
        <f t="shared" ca="1" si="59"/>
        <v/>
      </c>
      <c r="AH42" t="str">
        <f t="shared" ca="1" si="59"/>
        <v/>
      </c>
      <c r="AI42" t="str">
        <f t="shared" ca="1" si="59"/>
        <v/>
      </c>
      <c r="AJ42" t="str">
        <f t="shared" ca="1" si="59"/>
        <v/>
      </c>
      <c r="AK42" t="str">
        <f t="shared" ca="1" si="59"/>
        <v/>
      </c>
      <c r="AL42" t="str">
        <f t="shared" ca="1" si="59"/>
        <v/>
      </c>
      <c r="AM42" t="str">
        <f t="shared" ca="1" si="59"/>
        <v/>
      </c>
      <c r="AN42" t="str">
        <f t="shared" ca="1" si="59"/>
        <v/>
      </c>
      <c r="AO42" t="str">
        <f t="shared" ca="1" si="59"/>
        <v/>
      </c>
      <c r="AP42" t="str">
        <f t="shared" ca="1" si="59"/>
        <v/>
      </c>
      <c r="AQ42" t="str">
        <f t="shared" ca="1" si="60"/>
        <v/>
      </c>
      <c r="AR42" t="str">
        <f t="shared" ca="1" si="60"/>
        <v/>
      </c>
      <c r="AS42" t="str">
        <f t="shared" ca="1" si="60"/>
        <v/>
      </c>
      <c r="AT42" t="str">
        <f t="shared" ca="1" si="60"/>
        <v/>
      </c>
      <c r="AU42" t="str">
        <f t="shared" ca="1" si="60"/>
        <v/>
      </c>
      <c r="AV42" t="str">
        <f t="shared" ca="1" si="60"/>
        <v/>
      </c>
      <c r="AW42" t="str">
        <f t="shared" ca="1" si="60"/>
        <v/>
      </c>
      <c r="AX42" s="4">
        <f ca="1">IF(E42="","",MAX(L$8:L42))</f>
        <v>0</v>
      </c>
      <c r="AY42" s="4" t="str">
        <f t="shared" ca="1" si="8"/>
        <v/>
      </c>
      <c r="AZ42" t="str">
        <f t="shared" ca="1" si="9"/>
        <v/>
      </c>
      <c r="BA42" t="str">
        <f ca="1">IF(BA41&lt;&gt;"",BA41,IF(AZ42&lt;&gt;"",MAX(H$9:H42),""))</f>
        <v/>
      </c>
      <c r="BB42" t="str">
        <f ca="1">IF(BB41&lt;&gt;"",BB41,IF(BA42&lt;&gt;"",COUNTIF(G$9:G42,1),""))</f>
        <v/>
      </c>
      <c r="BC42">
        <v>1</v>
      </c>
      <c r="BD42">
        <f t="shared" ca="1" si="10"/>
        <v>1</v>
      </c>
      <c r="BE42">
        <f t="shared" ca="1" si="11"/>
        <v>2</v>
      </c>
      <c r="BF42">
        <f t="shared" ca="1" si="12"/>
        <v>2</v>
      </c>
      <c r="BG42">
        <f t="shared" ca="1" si="13"/>
        <v>2</v>
      </c>
      <c r="BH42">
        <f t="shared" ca="1" si="14"/>
        <v>2</v>
      </c>
      <c r="BI42">
        <f t="shared" ca="1" si="15"/>
        <v>3</v>
      </c>
      <c r="BJ42">
        <f t="shared" ca="1" si="16"/>
        <v>3</v>
      </c>
      <c r="BK42">
        <f t="shared" ca="1" si="17"/>
        <v>3</v>
      </c>
      <c r="BL42">
        <f t="shared" ca="1" si="18"/>
        <v>3</v>
      </c>
      <c r="BM42">
        <f t="shared" ca="1" si="19"/>
        <v>3</v>
      </c>
      <c r="BN42">
        <f t="shared" ca="1" si="20"/>
        <v>3</v>
      </c>
      <c r="BO42">
        <f t="shared" ca="1" si="21"/>
        <v>3</v>
      </c>
      <c r="BP42">
        <f t="shared" ca="1" si="22"/>
        <v>3</v>
      </c>
      <c r="BQ42">
        <f t="shared" ca="1" si="23"/>
        <v>3</v>
      </c>
      <c r="BR42">
        <f t="shared" ca="1" si="24"/>
        <v>3</v>
      </c>
      <c r="BS42">
        <f t="shared" ca="1" si="25"/>
        <v>3</v>
      </c>
      <c r="BT42">
        <f t="shared" ca="1" si="26"/>
        <v>3</v>
      </c>
      <c r="BU42">
        <f t="shared" ca="1" si="27"/>
        <v>3</v>
      </c>
      <c r="BV42">
        <f t="shared" ca="1" si="28"/>
        <v>3</v>
      </c>
      <c r="BW42">
        <f t="shared" ca="1" si="29"/>
        <v>3</v>
      </c>
      <c r="BX42">
        <f t="shared" ca="1" si="30"/>
        <v>3</v>
      </c>
      <c r="BY42">
        <f t="shared" ca="1" si="31"/>
        <v>3</v>
      </c>
      <c r="BZ42">
        <f t="shared" ca="1" si="32"/>
        <v>3</v>
      </c>
      <c r="CA42">
        <f t="shared" ca="1" si="33"/>
        <v>3</v>
      </c>
      <c r="CB42">
        <f t="shared" ca="1" si="34"/>
        <v>3</v>
      </c>
      <c r="CC42">
        <f t="shared" ca="1" si="35"/>
        <v>3</v>
      </c>
      <c r="CD42">
        <f t="shared" ca="1" si="36"/>
        <v>3</v>
      </c>
      <c r="CE42">
        <f t="shared" ca="1" si="37"/>
        <v>3</v>
      </c>
      <c r="CF42">
        <f t="shared" ca="1" si="38"/>
        <v>3</v>
      </c>
      <c r="CG42">
        <f t="shared" ca="1" si="39"/>
        <v>3</v>
      </c>
      <c r="CH42">
        <f t="shared" ca="1" si="40"/>
        <v>3</v>
      </c>
      <c r="CI42">
        <f t="shared" ca="1" si="41"/>
        <v>3</v>
      </c>
      <c r="CJ42">
        <f t="shared" ca="1" si="42"/>
        <v>4</v>
      </c>
      <c r="CK42">
        <f t="shared" ca="1" si="43"/>
        <v>4</v>
      </c>
      <c r="CL42">
        <f t="shared" ca="1" si="44"/>
        <v>4</v>
      </c>
      <c r="CM42">
        <f t="shared" ca="1" si="45"/>
        <v>4</v>
      </c>
      <c r="CN42">
        <f t="shared" ca="1" si="46"/>
        <v>4</v>
      </c>
      <c r="CO42">
        <f ca="1">COUNTIF($E$9:$E41,CO$8)</f>
        <v>0</v>
      </c>
      <c r="CP42">
        <f ca="1">COUNTIF($E$9:$E41,CP$8)</f>
        <v>2</v>
      </c>
      <c r="CQ42">
        <f ca="1">COUNTIF($E$9:$E41,CQ$8)</f>
        <v>3</v>
      </c>
      <c r="CR42">
        <f ca="1">COUNTIF($E$9:$E41,CR$8)</f>
        <v>1</v>
      </c>
      <c r="CS42">
        <f ca="1">COUNTIF($E$9:$E41,CS$8)</f>
        <v>1</v>
      </c>
      <c r="CT42">
        <f ca="1">COUNTIF($E$9:$E41,CT$8)</f>
        <v>2</v>
      </c>
      <c r="CU42">
        <f ca="1">COUNTIF($E$9:$E41,CU$8)</f>
        <v>0</v>
      </c>
      <c r="CV42">
        <f ca="1">COUNTIF($E$9:$E41,CV$8)</f>
        <v>3</v>
      </c>
      <c r="CW42">
        <f ca="1">COUNTIF($E$9:$E41,CW$8)</f>
        <v>0</v>
      </c>
      <c r="CX42">
        <f ca="1">COUNTIF($E$9:$E41,CX$8)</f>
        <v>0</v>
      </c>
      <c r="CY42">
        <f ca="1">COUNTIF($E$9:$E41,CY$8)</f>
        <v>0</v>
      </c>
      <c r="CZ42">
        <f ca="1">COUNTIF($E$9:$E41,CZ$8)</f>
        <v>1</v>
      </c>
      <c r="DA42">
        <f ca="1">COUNTIF($E$9:$E41,DA$8)</f>
        <v>1</v>
      </c>
      <c r="DB42">
        <f ca="1">COUNTIF($E$9:$E41,DB$8)</f>
        <v>0</v>
      </c>
      <c r="DC42">
        <f ca="1">COUNTIF($E$9:$E41,DC$8)</f>
        <v>0</v>
      </c>
      <c r="DD42">
        <f ca="1">COUNTIF($E$9:$E41,DD$8)</f>
        <v>1</v>
      </c>
      <c r="DE42">
        <f ca="1">COUNTIF($E$9:$E41,DE$8)</f>
        <v>0</v>
      </c>
      <c r="DF42">
        <f ca="1">COUNTIF($E$9:$E41,DF$8)</f>
        <v>1</v>
      </c>
      <c r="DG42">
        <f ca="1">COUNTIF($E$9:$E41,DG$8)</f>
        <v>1</v>
      </c>
      <c r="DH42">
        <f ca="1">COUNTIF($E$9:$E41,DH$8)</f>
        <v>0</v>
      </c>
      <c r="DI42">
        <f ca="1">COUNTIF($E$9:$E41,DI$8)</f>
        <v>4</v>
      </c>
      <c r="DJ42">
        <f ca="1">COUNTIF($E$9:$E41,DJ$8)</f>
        <v>0</v>
      </c>
      <c r="DK42">
        <f ca="1">COUNTIF($E$9:$E41,DK$8)</f>
        <v>0</v>
      </c>
      <c r="DL42">
        <f ca="1">COUNTIF($E$9:$E41,DL$8)</f>
        <v>0</v>
      </c>
      <c r="DM42">
        <f ca="1">COUNTIF($E$9:$E41,DM$8)</f>
        <v>0</v>
      </c>
      <c r="DN42">
        <f ca="1">COUNTIF($E$9:$E41,DN$8)</f>
        <v>0</v>
      </c>
      <c r="DO42">
        <f ca="1">COUNTIF($E$9:$E41,DO$8)</f>
        <v>1</v>
      </c>
      <c r="DP42">
        <f ca="1">COUNTIF($E$9:$E41,DP$8)</f>
        <v>1</v>
      </c>
      <c r="DQ42">
        <f ca="1">COUNTIF($E$9:$E41,DQ$8)</f>
        <v>1</v>
      </c>
      <c r="DR42">
        <f ca="1">COUNTIF($E$9:$E41,DR$8)</f>
        <v>1</v>
      </c>
      <c r="DS42">
        <f ca="1">COUNTIF($E$9:$E41,DS$8)</f>
        <v>0</v>
      </c>
      <c r="DT42">
        <f ca="1">COUNTIF($E$9:$E41,DT$8)</f>
        <v>1</v>
      </c>
      <c r="DU42">
        <f ca="1">COUNTIF($E$9:$E41,DU$8)</f>
        <v>2</v>
      </c>
      <c r="DV42">
        <f ca="1">COUNTIF($E$9:$E41,DV$8)</f>
        <v>1</v>
      </c>
      <c r="DW42">
        <f ca="1">COUNTIF($E$9:$E41,DW$8)</f>
        <v>0</v>
      </c>
      <c r="DX42">
        <f ca="1">COUNTIF($E$9:$E41,DX$8)</f>
        <v>1</v>
      </c>
      <c r="DY42">
        <f ca="1">COUNTIF($E$9:$E41,DY$8)</f>
        <v>3</v>
      </c>
    </row>
    <row r="43" spans="4:129" x14ac:dyDescent="0.25">
      <c r="D43" s="4">
        <v>35</v>
      </c>
      <c r="E43" s="5">
        <f t="shared" ca="1" si="0"/>
        <v>6</v>
      </c>
      <c r="F43" s="4">
        <f ca="1">IF(E43="","",COUNTIF(E$9:E42,E43))</f>
        <v>0</v>
      </c>
      <c r="G43" s="4">
        <f ca="1">IF(E42="","",IF(AND($B$10=$EA$2,COUNTIF(G$9:G42,1)=0,COUNTIF(F$9:F42,B$5)&gt;0),0,IF(D43&lt;B$6,0,IF(OR(I43&lt;B$7,I43&gt;B$8),0,1))))</f>
        <v>0</v>
      </c>
      <c r="H43" s="4">
        <f t="shared" ca="1" si="47"/>
        <v>1</v>
      </c>
      <c r="I43" s="4">
        <f t="shared" ca="1" si="1"/>
        <v>3</v>
      </c>
      <c r="J43" s="4">
        <f t="shared" ca="1" si="2"/>
        <v>0</v>
      </c>
      <c r="K43" s="5">
        <f t="shared" ca="1" si="3"/>
        <v>0</v>
      </c>
      <c r="L43" s="4">
        <f t="shared" ca="1" si="48"/>
        <v>0</v>
      </c>
      <c r="M43" s="13" t="str">
        <f t="shared" ca="1" si="57"/>
        <v/>
      </c>
      <c r="N43" t="str">
        <f t="shared" ca="1" si="57"/>
        <v/>
      </c>
      <c r="O43" t="str">
        <f t="shared" ca="1" si="57"/>
        <v/>
      </c>
      <c r="P43" t="str">
        <f t="shared" ca="1" si="57"/>
        <v/>
      </c>
      <c r="Q43" t="str">
        <f t="shared" ca="1" si="57"/>
        <v/>
      </c>
      <c r="R43" t="str">
        <f t="shared" ca="1" si="57"/>
        <v/>
      </c>
      <c r="S43" t="str">
        <f t="shared" ca="1" si="57"/>
        <v/>
      </c>
      <c r="T43" t="str">
        <f t="shared" ca="1" si="57"/>
        <v/>
      </c>
      <c r="U43" t="str">
        <f t="shared" ca="1" si="57"/>
        <v/>
      </c>
      <c r="V43" t="str">
        <f t="shared" ca="1" si="57"/>
        <v/>
      </c>
      <c r="W43" t="str">
        <f t="shared" ca="1" si="58"/>
        <v/>
      </c>
      <c r="X43" t="str">
        <f t="shared" ca="1" si="58"/>
        <v/>
      </c>
      <c r="Y43" t="str">
        <f t="shared" ca="1" si="58"/>
        <v/>
      </c>
      <c r="Z43" t="str">
        <f t="shared" ca="1" si="58"/>
        <v/>
      </c>
      <c r="AA43" t="str">
        <f t="shared" ca="1" si="58"/>
        <v/>
      </c>
      <c r="AB43" t="str">
        <f t="shared" ca="1" si="58"/>
        <v/>
      </c>
      <c r="AC43" t="str">
        <f t="shared" ca="1" si="58"/>
        <v/>
      </c>
      <c r="AD43" t="str">
        <f t="shared" ca="1" si="58"/>
        <v/>
      </c>
      <c r="AE43" t="str">
        <f t="shared" ca="1" si="58"/>
        <v/>
      </c>
      <c r="AF43" t="str">
        <f t="shared" ca="1" si="58"/>
        <v/>
      </c>
      <c r="AG43" t="str">
        <f t="shared" ca="1" si="59"/>
        <v/>
      </c>
      <c r="AH43" t="str">
        <f t="shared" ca="1" si="59"/>
        <v/>
      </c>
      <c r="AI43" t="str">
        <f t="shared" ca="1" si="59"/>
        <v/>
      </c>
      <c r="AJ43" t="str">
        <f t="shared" ca="1" si="59"/>
        <v/>
      </c>
      <c r="AK43" t="str">
        <f t="shared" ca="1" si="59"/>
        <v/>
      </c>
      <c r="AL43" t="str">
        <f t="shared" ca="1" si="59"/>
        <v/>
      </c>
      <c r="AM43" t="str">
        <f t="shared" ca="1" si="59"/>
        <v/>
      </c>
      <c r="AN43" t="str">
        <f t="shared" ca="1" si="59"/>
        <v/>
      </c>
      <c r="AO43" t="str">
        <f t="shared" ca="1" si="59"/>
        <v/>
      </c>
      <c r="AP43" t="str">
        <f t="shared" ca="1" si="59"/>
        <v/>
      </c>
      <c r="AQ43" t="str">
        <f t="shared" ca="1" si="60"/>
        <v/>
      </c>
      <c r="AR43" t="str">
        <f t="shared" ca="1" si="60"/>
        <v/>
      </c>
      <c r="AS43" t="str">
        <f t="shared" ca="1" si="60"/>
        <v/>
      </c>
      <c r="AT43" t="str">
        <f t="shared" ca="1" si="60"/>
        <v/>
      </c>
      <c r="AU43" t="str">
        <f t="shared" ca="1" si="60"/>
        <v/>
      </c>
      <c r="AV43" t="str">
        <f t="shared" ca="1" si="60"/>
        <v/>
      </c>
      <c r="AW43" t="str">
        <f t="shared" ca="1" si="60"/>
        <v/>
      </c>
      <c r="AX43" s="4">
        <f ca="1">IF(E43="","",MAX(L$8:L43))</f>
        <v>0</v>
      </c>
      <c r="AY43" s="4" t="str">
        <f t="shared" ca="1" si="8"/>
        <v/>
      </c>
      <c r="AZ43" t="str">
        <f t="shared" ca="1" si="9"/>
        <v/>
      </c>
      <c r="BA43" t="str">
        <f ca="1">IF(BA42&lt;&gt;"",BA42,IF(AZ43&lt;&gt;"",MAX(H$9:H43),""))</f>
        <v/>
      </c>
      <c r="BB43" t="str">
        <f ca="1">IF(BB42&lt;&gt;"",BB42,IF(BA43&lt;&gt;"",COUNTIF(G$9:G43,1),""))</f>
        <v/>
      </c>
      <c r="BC43">
        <v>1</v>
      </c>
      <c r="BD43">
        <f t="shared" ca="1" si="10"/>
        <v>1</v>
      </c>
      <c r="BE43">
        <f t="shared" ca="1" si="11"/>
        <v>2</v>
      </c>
      <c r="BF43">
        <f t="shared" ca="1" si="12"/>
        <v>2</v>
      </c>
      <c r="BG43">
        <f t="shared" ca="1" si="13"/>
        <v>2</v>
      </c>
      <c r="BH43">
        <f t="shared" ca="1" si="14"/>
        <v>2</v>
      </c>
      <c r="BI43">
        <f t="shared" ca="1" si="15"/>
        <v>3</v>
      </c>
      <c r="BJ43">
        <f t="shared" ca="1" si="16"/>
        <v>3</v>
      </c>
      <c r="BK43">
        <f t="shared" ca="1" si="17"/>
        <v>3</v>
      </c>
      <c r="BL43">
        <f t="shared" ca="1" si="18"/>
        <v>3</v>
      </c>
      <c r="BM43">
        <f t="shared" ca="1" si="19"/>
        <v>3</v>
      </c>
      <c r="BN43">
        <f t="shared" ca="1" si="20"/>
        <v>3</v>
      </c>
      <c r="BO43">
        <f t="shared" ca="1" si="21"/>
        <v>3</v>
      </c>
      <c r="BP43">
        <f t="shared" ca="1" si="22"/>
        <v>3</v>
      </c>
      <c r="BQ43">
        <f t="shared" ca="1" si="23"/>
        <v>3</v>
      </c>
      <c r="BR43">
        <f t="shared" ca="1" si="24"/>
        <v>3</v>
      </c>
      <c r="BS43">
        <f t="shared" ca="1" si="25"/>
        <v>3</v>
      </c>
      <c r="BT43">
        <f t="shared" ca="1" si="26"/>
        <v>3</v>
      </c>
      <c r="BU43">
        <f t="shared" ca="1" si="27"/>
        <v>3</v>
      </c>
      <c r="BV43">
        <f t="shared" ca="1" si="28"/>
        <v>3</v>
      </c>
      <c r="BW43">
        <f t="shared" ca="1" si="29"/>
        <v>3</v>
      </c>
      <c r="BX43">
        <f t="shared" ca="1" si="30"/>
        <v>3</v>
      </c>
      <c r="BY43">
        <f t="shared" ca="1" si="31"/>
        <v>3</v>
      </c>
      <c r="BZ43">
        <f t="shared" ca="1" si="32"/>
        <v>3</v>
      </c>
      <c r="CA43">
        <f t="shared" ca="1" si="33"/>
        <v>3</v>
      </c>
      <c r="CB43">
        <f t="shared" ca="1" si="34"/>
        <v>3</v>
      </c>
      <c r="CC43">
        <f t="shared" ca="1" si="35"/>
        <v>3</v>
      </c>
      <c r="CD43">
        <f t="shared" ca="1" si="36"/>
        <v>3</v>
      </c>
      <c r="CE43">
        <f t="shared" ca="1" si="37"/>
        <v>3</v>
      </c>
      <c r="CF43">
        <f t="shared" ca="1" si="38"/>
        <v>3</v>
      </c>
      <c r="CG43">
        <f t="shared" ca="1" si="39"/>
        <v>3</v>
      </c>
      <c r="CH43">
        <f t="shared" ca="1" si="40"/>
        <v>3</v>
      </c>
      <c r="CI43">
        <f t="shared" ca="1" si="41"/>
        <v>3</v>
      </c>
      <c r="CJ43">
        <f t="shared" ca="1" si="42"/>
        <v>4</v>
      </c>
      <c r="CK43">
        <f t="shared" ca="1" si="43"/>
        <v>4</v>
      </c>
      <c r="CL43">
        <f t="shared" ca="1" si="44"/>
        <v>4</v>
      </c>
      <c r="CM43">
        <f t="shared" ca="1" si="45"/>
        <v>4</v>
      </c>
      <c r="CN43">
        <f t="shared" ca="1" si="46"/>
        <v>4</v>
      </c>
      <c r="CO43">
        <f ca="1">COUNTIF($E$9:$E42,CO$8)</f>
        <v>0</v>
      </c>
      <c r="CP43">
        <f ca="1">COUNTIF($E$9:$E42,CP$8)</f>
        <v>2</v>
      </c>
      <c r="CQ43">
        <f ca="1">COUNTIF($E$9:$E42,CQ$8)</f>
        <v>3</v>
      </c>
      <c r="CR43">
        <f ca="1">COUNTIF($E$9:$E42,CR$8)</f>
        <v>1</v>
      </c>
      <c r="CS43">
        <f ca="1">COUNTIF($E$9:$E42,CS$8)</f>
        <v>1</v>
      </c>
      <c r="CT43">
        <f ca="1">COUNTIF($E$9:$E42,CT$8)</f>
        <v>2</v>
      </c>
      <c r="CU43">
        <f ca="1">COUNTIF($E$9:$E42,CU$8)</f>
        <v>0</v>
      </c>
      <c r="CV43">
        <f ca="1">COUNTIF($E$9:$E42,CV$8)</f>
        <v>3</v>
      </c>
      <c r="CW43">
        <f ca="1">COUNTIF($E$9:$E42,CW$8)</f>
        <v>0</v>
      </c>
      <c r="CX43">
        <f ca="1">COUNTIF($E$9:$E42,CX$8)</f>
        <v>0</v>
      </c>
      <c r="CY43">
        <f ca="1">COUNTIF($E$9:$E42,CY$8)</f>
        <v>0</v>
      </c>
      <c r="CZ43">
        <f ca="1">COUNTIF($E$9:$E42,CZ$8)</f>
        <v>1</v>
      </c>
      <c r="DA43">
        <f ca="1">COUNTIF($E$9:$E42,DA$8)</f>
        <v>1</v>
      </c>
      <c r="DB43">
        <f ca="1">COUNTIF($E$9:$E42,DB$8)</f>
        <v>0</v>
      </c>
      <c r="DC43">
        <f ca="1">COUNTIF($E$9:$E42,DC$8)</f>
        <v>0</v>
      </c>
      <c r="DD43">
        <f ca="1">COUNTIF($E$9:$E42,DD$8)</f>
        <v>1</v>
      </c>
      <c r="DE43">
        <f ca="1">COUNTIF($E$9:$E42,DE$8)</f>
        <v>1</v>
      </c>
      <c r="DF43">
        <f ca="1">COUNTIF($E$9:$E42,DF$8)</f>
        <v>1</v>
      </c>
      <c r="DG43">
        <f ca="1">COUNTIF($E$9:$E42,DG$8)</f>
        <v>1</v>
      </c>
      <c r="DH43">
        <f ca="1">COUNTIF($E$9:$E42,DH$8)</f>
        <v>0</v>
      </c>
      <c r="DI43">
        <f ca="1">COUNTIF($E$9:$E42,DI$8)</f>
        <v>4</v>
      </c>
      <c r="DJ43">
        <f ca="1">COUNTIF($E$9:$E42,DJ$8)</f>
        <v>0</v>
      </c>
      <c r="DK43">
        <f ca="1">COUNTIF($E$9:$E42,DK$8)</f>
        <v>0</v>
      </c>
      <c r="DL43">
        <f ca="1">COUNTIF($E$9:$E42,DL$8)</f>
        <v>0</v>
      </c>
      <c r="DM43">
        <f ca="1">COUNTIF($E$9:$E42,DM$8)</f>
        <v>0</v>
      </c>
      <c r="DN43">
        <f ca="1">COUNTIF($E$9:$E42,DN$8)</f>
        <v>0</v>
      </c>
      <c r="DO43">
        <f ca="1">COUNTIF($E$9:$E42,DO$8)</f>
        <v>1</v>
      </c>
      <c r="DP43">
        <f ca="1">COUNTIF($E$9:$E42,DP$8)</f>
        <v>1</v>
      </c>
      <c r="DQ43">
        <f ca="1">COUNTIF($E$9:$E42,DQ$8)</f>
        <v>1</v>
      </c>
      <c r="DR43">
        <f ca="1">COUNTIF($E$9:$E42,DR$8)</f>
        <v>1</v>
      </c>
      <c r="DS43">
        <f ca="1">COUNTIF($E$9:$E42,DS$8)</f>
        <v>0</v>
      </c>
      <c r="DT43">
        <f ca="1">COUNTIF($E$9:$E42,DT$8)</f>
        <v>1</v>
      </c>
      <c r="DU43">
        <f ca="1">COUNTIF($E$9:$E42,DU$8)</f>
        <v>2</v>
      </c>
      <c r="DV43">
        <f ca="1">COUNTIF($E$9:$E42,DV$8)</f>
        <v>1</v>
      </c>
      <c r="DW43">
        <f ca="1">COUNTIF($E$9:$E42,DW$8)</f>
        <v>0</v>
      </c>
      <c r="DX43">
        <f ca="1">COUNTIF($E$9:$E42,DX$8)</f>
        <v>1</v>
      </c>
      <c r="DY43">
        <f ca="1">COUNTIF($E$9:$E42,DY$8)</f>
        <v>3</v>
      </c>
    </row>
    <row r="44" spans="4:129" x14ac:dyDescent="0.25">
      <c r="D44" s="4">
        <v>36</v>
      </c>
      <c r="E44" s="5">
        <f t="shared" ca="1" si="0"/>
        <v>34</v>
      </c>
      <c r="F44" s="4">
        <f ca="1">IF(E44="","",COUNTIF(E$9:E43,E44))</f>
        <v>0</v>
      </c>
      <c r="G44" s="4">
        <f ca="1">IF(E43="","",IF(AND($B$10=$EA$2,COUNTIF(G$9:G43,1)=0,COUNTIF(F$9:F43,B$5)&gt;0),0,IF(D44&lt;B$6,0,IF(OR(I44&lt;B$7,I44&gt;B$8),0,1))))</f>
        <v>0</v>
      </c>
      <c r="H44" s="4">
        <f t="shared" ca="1" si="47"/>
        <v>1</v>
      </c>
      <c r="I44" s="4">
        <f t="shared" ca="1" si="1"/>
        <v>3</v>
      </c>
      <c r="J44" s="4">
        <f t="shared" ca="1" si="2"/>
        <v>0</v>
      </c>
      <c r="K44" s="5">
        <f t="shared" ca="1" si="3"/>
        <v>0</v>
      </c>
      <c r="L44" s="4">
        <f t="shared" ca="1" si="48"/>
        <v>0</v>
      </c>
      <c r="M44" s="13" t="str">
        <f t="shared" ca="1" si="57"/>
        <v/>
      </c>
      <c r="N44" t="str">
        <f t="shared" ca="1" si="57"/>
        <v/>
      </c>
      <c r="O44" t="str">
        <f t="shared" ca="1" si="57"/>
        <v/>
      </c>
      <c r="P44" t="str">
        <f t="shared" ca="1" si="57"/>
        <v/>
      </c>
      <c r="Q44" t="str">
        <f t="shared" ca="1" si="57"/>
        <v/>
      </c>
      <c r="R44" t="str">
        <f t="shared" ca="1" si="57"/>
        <v/>
      </c>
      <c r="S44" t="str">
        <f t="shared" ca="1" si="57"/>
        <v/>
      </c>
      <c r="T44" t="str">
        <f t="shared" ca="1" si="57"/>
        <v/>
      </c>
      <c r="U44" t="str">
        <f t="shared" ca="1" si="57"/>
        <v/>
      </c>
      <c r="V44" t="str">
        <f t="shared" ca="1" si="57"/>
        <v/>
      </c>
      <c r="W44" t="str">
        <f t="shared" ca="1" si="58"/>
        <v/>
      </c>
      <c r="X44" t="str">
        <f t="shared" ca="1" si="58"/>
        <v/>
      </c>
      <c r="Y44" t="str">
        <f t="shared" ca="1" si="58"/>
        <v/>
      </c>
      <c r="Z44" t="str">
        <f t="shared" ca="1" si="58"/>
        <v/>
      </c>
      <c r="AA44" t="str">
        <f t="shared" ca="1" si="58"/>
        <v/>
      </c>
      <c r="AB44" t="str">
        <f t="shared" ca="1" si="58"/>
        <v/>
      </c>
      <c r="AC44" t="str">
        <f t="shared" ca="1" si="58"/>
        <v/>
      </c>
      <c r="AD44" t="str">
        <f t="shared" ca="1" si="58"/>
        <v/>
      </c>
      <c r="AE44" t="str">
        <f t="shared" ca="1" si="58"/>
        <v/>
      </c>
      <c r="AF44" t="str">
        <f t="shared" ca="1" si="58"/>
        <v/>
      </c>
      <c r="AG44" t="str">
        <f t="shared" ca="1" si="59"/>
        <v/>
      </c>
      <c r="AH44" t="str">
        <f t="shared" ca="1" si="59"/>
        <v/>
      </c>
      <c r="AI44" t="str">
        <f t="shared" ca="1" si="59"/>
        <v/>
      </c>
      <c r="AJ44" t="str">
        <f t="shared" ca="1" si="59"/>
        <v/>
      </c>
      <c r="AK44" t="str">
        <f t="shared" ca="1" si="59"/>
        <v/>
      </c>
      <c r="AL44" t="str">
        <f t="shared" ca="1" si="59"/>
        <v/>
      </c>
      <c r="AM44" t="str">
        <f t="shared" ca="1" si="59"/>
        <v/>
      </c>
      <c r="AN44" t="str">
        <f t="shared" ca="1" si="59"/>
        <v/>
      </c>
      <c r="AO44" t="str">
        <f t="shared" ca="1" si="59"/>
        <v/>
      </c>
      <c r="AP44" t="str">
        <f t="shared" ca="1" si="59"/>
        <v/>
      </c>
      <c r="AQ44" t="str">
        <f t="shared" ca="1" si="60"/>
        <v/>
      </c>
      <c r="AR44" t="str">
        <f t="shared" ca="1" si="60"/>
        <v/>
      </c>
      <c r="AS44" t="str">
        <f t="shared" ca="1" si="60"/>
        <v/>
      </c>
      <c r="AT44" t="str">
        <f t="shared" ca="1" si="60"/>
        <v/>
      </c>
      <c r="AU44" t="str">
        <f t="shared" ca="1" si="60"/>
        <v/>
      </c>
      <c r="AV44" t="str">
        <f t="shared" ca="1" si="60"/>
        <v/>
      </c>
      <c r="AW44" t="str">
        <f t="shared" ca="1" si="60"/>
        <v/>
      </c>
      <c r="AX44" s="4">
        <f ca="1">IF(E44="","",MAX(L$8:L44))</f>
        <v>0</v>
      </c>
      <c r="AY44" s="4" t="str">
        <f t="shared" ca="1" si="8"/>
        <v/>
      </c>
      <c r="AZ44" t="str">
        <f t="shared" ca="1" si="9"/>
        <v/>
      </c>
      <c r="BA44" t="str">
        <f ca="1">IF(BA43&lt;&gt;"",BA43,IF(AZ44&lt;&gt;"",MAX(H$9:H44),""))</f>
        <v/>
      </c>
      <c r="BB44" t="str">
        <f ca="1">IF(BB43&lt;&gt;"",BB43,IF(BA44&lt;&gt;"",COUNTIF(G$9:G44,1),""))</f>
        <v/>
      </c>
      <c r="BC44">
        <v>1</v>
      </c>
      <c r="BD44">
        <f t="shared" ca="1" si="10"/>
        <v>1</v>
      </c>
      <c r="BE44">
        <f t="shared" ca="1" si="11"/>
        <v>2</v>
      </c>
      <c r="BF44">
        <f t="shared" ca="1" si="12"/>
        <v>2</v>
      </c>
      <c r="BG44">
        <f t="shared" ca="1" si="13"/>
        <v>2</v>
      </c>
      <c r="BH44">
        <f t="shared" ca="1" si="14"/>
        <v>2</v>
      </c>
      <c r="BI44">
        <f t="shared" ca="1" si="15"/>
        <v>3</v>
      </c>
      <c r="BJ44">
        <f t="shared" ca="1" si="16"/>
        <v>3</v>
      </c>
      <c r="BK44">
        <f t="shared" ca="1" si="17"/>
        <v>3</v>
      </c>
      <c r="BL44">
        <f t="shared" ca="1" si="18"/>
        <v>3</v>
      </c>
      <c r="BM44">
        <f t="shared" ca="1" si="19"/>
        <v>3</v>
      </c>
      <c r="BN44">
        <f t="shared" ca="1" si="20"/>
        <v>3</v>
      </c>
      <c r="BO44">
        <f t="shared" ca="1" si="21"/>
        <v>3</v>
      </c>
      <c r="BP44">
        <f t="shared" ca="1" si="22"/>
        <v>3</v>
      </c>
      <c r="BQ44">
        <f t="shared" ca="1" si="23"/>
        <v>3</v>
      </c>
      <c r="BR44">
        <f t="shared" ca="1" si="24"/>
        <v>3</v>
      </c>
      <c r="BS44">
        <f t="shared" ca="1" si="25"/>
        <v>3</v>
      </c>
      <c r="BT44">
        <f t="shared" ca="1" si="26"/>
        <v>3</v>
      </c>
      <c r="BU44">
        <f t="shared" ca="1" si="27"/>
        <v>3</v>
      </c>
      <c r="BV44">
        <f t="shared" ca="1" si="28"/>
        <v>3</v>
      </c>
      <c r="BW44">
        <f t="shared" ca="1" si="29"/>
        <v>3</v>
      </c>
      <c r="BX44">
        <f t="shared" ca="1" si="30"/>
        <v>3</v>
      </c>
      <c r="BY44">
        <f t="shared" ca="1" si="31"/>
        <v>3</v>
      </c>
      <c r="BZ44">
        <f t="shared" ca="1" si="32"/>
        <v>3</v>
      </c>
      <c r="CA44">
        <f t="shared" ca="1" si="33"/>
        <v>3</v>
      </c>
      <c r="CB44">
        <f t="shared" ca="1" si="34"/>
        <v>3</v>
      </c>
      <c r="CC44">
        <f t="shared" ca="1" si="35"/>
        <v>3</v>
      </c>
      <c r="CD44">
        <f t="shared" ca="1" si="36"/>
        <v>3</v>
      </c>
      <c r="CE44">
        <f t="shared" ca="1" si="37"/>
        <v>3</v>
      </c>
      <c r="CF44">
        <f t="shared" ca="1" si="38"/>
        <v>3</v>
      </c>
      <c r="CG44">
        <f t="shared" ca="1" si="39"/>
        <v>3</v>
      </c>
      <c r="CH44">
        <f t="shared" ca="1" si="40"/>
        <v>3</v>
      </c>
      <c r="CI44">
        <f t="shared" ca="1" si="41"/>
        <v>3</v>
      </c>
      <c r="CJ44">
        <f t="shared" ca="1" si="42"/>
        <v>4</v>
      </c>
      <c r="CK44">
        <f t="shared" ca="1" si="43"/>
        <v>4</v>
      </c>
      <c r="CL44">
        <f t="shared" ca="1" si="44"/>
        <v>4</v>
      </c>
      <c r="CM44">
        <f t="shared" ca="1" si="45"/>
        <v>4</v>
      </c>
      <c r="CN44">
        <f t="shared" ca="1" si="46"/>
        <v>4</v>
      </c>
      <c r="CO44">
        <f ca="1">COUNTIF($E$9:$E43,CO$8)</f>
        <v>0</v>
      </c>
      <c r="CP44">
        <f ca="1">COUNTIF($E$9:$E43,CP$8)</f>
        <v>2</v>
      </c>
      <c r="CQ44">
        <f ca="1">COUNTIF($E$9:$E43,CQ$8)</f>
        <v>3</v>
      </c>
      <c r="CR44">
        <f ca="1">COUNTIF($E$9:$E43,CR$8)</f>
        <v>1</v>
      </c>
      <c r="CS44">
        <f ca="1">COUNTIF($E$9:$E43,CS$8)</f>
        <v>1</v>
      </c>
      <c r="CT44">
        <f ca="1">COUNTIF($E$9:$E43,CT$8)</f>
        <v>2</v>
      </c>
      <c r="CU44">
        <f ca="1">COUNTIF($E$9:$E43,CU$8)</f>
        <v>1</v>
      </c>
      <c r="CV44">
        <f ca="1">COUNTIF($E$9:$E43,CV$8)</f>
        <v>3</v>
      </c>
      <c r="CW44">
        <f ca="1">COUNTIF($E$9:$E43,CW$8)</f>
        <v>0</v>
      </c>
      <c r="CX44">
        <f ca="1">COUNTIF($E$9:$E43,CX$8)</f>
        <v>0</v>
      </c>
      <c r="CY44">
        <f ca="1">COUNTIF($E$9:$E43,CY$8)</f>
        <v>0</v>
      </c>
      <c r="CZ44">
        <f ca="1">COUNTIF($E$9:$E43,CZ$8)</f>
        <v>1</v>
      </c>
      <c r="DA44">
        <f ca="1">COUNTIF($E$9:$E43,DA$8)</f>
        <v>1</v>
      </c>
      <c r="DB44">
        <f ca="1">COUNTIF($E$9:$E43,DB$8)</f>
        <v>0</v>
      </c>
      <c r="DC44">
        <f ca="1">COUNTIF($E$9:$E43,DC$8)</f>
        <v>0</v>
      </c>
      <c r="DD44">
        <f ca="1">COUNTIF($E$9:$E43,DD$8)</f>
        <v>1</v>
      </c>
      <c r="DE44">
        <f ca="1">COUNTIF($E$9:$E43,DE$8)</f>
        <v>1</v>
      </c>
      <c r="DF44">
        <f ca="1">COUNTIF($E$9:$E43,DF$8)</f>
        <v>1</v>
      </c>
      <c r="DG44">
        <f ca="1">COUNTIF($E$9:$E43,DG$8)</f>
        <v>1</v>
      </c>
      <c r="DH44">
        <f ca="1">COUNTIF($E$9:$E43,DH$8)</f>
        <v>0</v>
      </c>
      <c r="DI44">
        <f ca="1">COUNTIF($E$9:$E43,DI$8)</f>
        <v>4</v>
      </c>
      <c r="DJ44">
        <f ca="1">COUNTIF($E$9:$E43,DJ$8)</f>
        <v>0</v>
      </c>
      <c r="DK44">
        <f ca="1">COUNTIF($E$9:$E43,DK$8)</f>
        <v>0</v>
      </c>
      <c r="DL44">
        <f ca="1">COUNTIF($E$9:$E43,DL$8)</f>
        <v>0</v>
      </c>
      <c r="DM44">
        <f ca="1">COUNTIF($E$9:$E43,DM$8)</f>
        <v>0</v>
      </c>
      <c r="DN44">
        <f ca="1">COUNTIF($E$9:$E43,DN$8)</f>
        <v>0</v>
      </c>
      <c r="DO44">
        <f ca="1">COUNTIF($E$9:$E43,DO$8)</f>
        <v>1</v>
      </c>
      <c r="DP44">
        <f ca="1">COUNTIF($E$9:$E43,DP$8)</f>
        <v>1</v>
      </c>
      <c r="DQ44">
        <f ca="1">COUNTIF($E$9:$E43,DQ$8)</f>
        <v>1</v>
      </c>
      <c r="DR44">
        <f ca="1">COUNTIF($E$9:$E43,DR$8)</f>
        <v>1</v>
      </c>
      <c r="DS44">
        <f ca="1">COUNTIF($E$9:$E43,DS$8)</f>
        <v>0</v>
      </c>
      <c r="DT44">
        <f ca="1">COUNTIF($E$9:$E43,DT$8)</f>
        <v>1</v>
      </c>
      <c r="DU44">
        <f ca="1">COUNTIF($E$9:$E43,DU$8)</f>
        <v>2</v>
      </c>
      <c r="DV44">
        <f ca="1">COUNTIF($E$9:$E43,DV$8)</f>
        <v>1</v>
      </c>
      <c r="DW44">
        <f ca="1">COUNTIF($E$9:$E43,DW$8)</f>
        <v>0</v>
      </c>
      <c r="DX44">
        <f ca="1">COUNTIF($E$9:$E43,DX$8)</f>
        <v>1</v>
      </c>
      <c r="DY44">
        <f ca="1">COUNTIF($E$9:$E43,DY$8)</f>
        <v>3</v>
      </c>
    </row>
    <row r="45" spans="4:129" x14ac:dyDescent="0.25">
      <c r="D45" s="4">
        <v>37</v>
      </c>
      <c r="E45" s="5">
        <f t="shared" ca="1" si="0"/>
        <v>24</v>
      </c>
      <c r="F45" s="4">
        <f ca="1">IF(E45="","",COUNTIF(E$9:E44,E45))</f>
        <v>0</v>
      </c>
      <c r="G45" s="4">
        <f ca="1">IF(E44="","",IF(AND($B$10=$EA$2,COUNTIF(G$9:G44,1)=0,COUNTIF(F$9:F44,B$5)&gt;0),0,IF(D45&lt;B$6,0,IF(OR(I45&lt;B$7,I45&gt;B$8),0,1))))</f>
        <v>0</v>
      </c>
      <c r="H45" s="4">
        <f t="shared" ca="1" si="47"/>
        <v>1</v>
      </c>
      <c r="I45" s="4">
        <f t="shared" ca="1" si="1"/>
        <v>3</v>
      </c>
      <c r="J45" s="4">
        <f t="shared" ca="1" si="2"/>
        <v>0</v>
      </c>
      <c r="K45" s="5">
        <f t="shared" ca="1" si="3"/>
        <v>0</v>
      </c>
      <c r="L45" s="4">
        <f t="shared" ca="1" si="48"/>
        <v>0</v>
      </c>
      <c r="M45" s="13" t="str">
        <f t="shared" ca="1" si="57"/>
        <v/>
      </c>
      <c r="N45" t="str">
        <f t="shared" ca="1" si="57"/>
        <v/>
      </c>
      <c r="O45" t="str">
        <f t="shared" ca="1" si="57"/>
        <v/>
      </c>
      <c r="P45" t="str">
        <f t="shared" ca="1" si="57"/>
        <v/>
      </c>
      <c r="Q45" t="str">
        <f t="shared" ca="1" si="57"/>
        <v/>
      </c>
      <c r="R45" t="str">
        <f t="shared" ca="1" si="57"/>
        <v/>
      </c>
      <c r="S45" t="str">
        <f t="shared" ca="1" si="57"/>
        <v/>
      </c>
      <c r="T45" t="str">
        <f t="shared" ca="1" si="57"/>
        <v/>
      </c>
      <c r="U45" t="str">
        <f t="shared" ca="1" si="57"/>
        <v/>
      </c>
      <c r="V45" t="str">
        <f t="shared" ca="1" si="57"/>
        <v/>
      </c>
      <c r="W45" t="str">
        <f t="shared" ca="1" si="58"/>
        <v/>
      </c>
      <c r="X45" t="str">
        <f t="shared" ca="1" si="58"/>
        <v/>
      </c>
      <c r="Y45" t="str">
        <f t="shared" ca="1" si="58"/>
        <v/>
      </c>
      <c r="Z45" t="str">
        <f t="shared" ca="1" si="58"/>
        <v/>
      </c>
      <c r="AA45" t="str">
        <f t="shared" ca="1" si="58"/>
        <v/>
      </c>
      <c r="AB45" t="str">
        <f t="shared" ca="1" si="58"/>
        <v/>
      </c>
      <c r="AC45" t="str">
        <f t="shared" ca="1" si="58"/>
        <v/>
      </c>
      <c r="AD45" t="str">
        <f t="shared" ca="1" si="58"/>
        <v/>
      </c>
      <c r="AE45" t="str">
        <f t="shared" ca="1" si="58"/>
        <v/>
      </c>
      <c r="AF45" t="str">
        <f t="shared" ca="1" si="58"/>
        <v/>
      </c>
      <c r="AG45" t="str">
        <f t="shared" ca="1" si="59"/>
        <v/>
      </c>
      <c r="AH45" t="str">
        <f t="shared" ca="1" si="59"/>
        <v/>
      </c>
      <c r="AI45" t="str">
        <f t="shared" ca="1" si="59"/>
        <v/>
      </c>
      <c r="AJ45" t="str">
        <f t="shared" ca="1" si="59"/>
        <v/>
      </c>
      <c r="AK45" t="str">
        <f t="shared" ca="1" si="59"/>
        <v/>
      </c>
      <c r="AL45" t="str">
        <f t="shared" ca="1" si="59"/>
        <v/>
      </c>
      <c r="AM45" t="str">
        <f t="shared" ca="1" si="59"/>
        <v/>
      </c>
      <c r="AN45" t="str">
        <f t="shared" ca="1" si="59"/>
        <v/>
      </c>
      <c r="AO45" t="str">
        <f t="shared" ca="1" si="59"/>
        <v/>
      </c>
      <c r="AP45" t="str">
        <f t="shared" ca="1" si="59"/>
        <v/>
      </c>
      <c r="AQ45" t="str">
        <f t="shared" ca="1" si="60"/>
        <v/>
      </c>
      <c r="AR45" t="str">
        <f t="shared" ca="1" si="60"/>
        <v/>
      </c>
      <c r="AS45" t="str">
        <f t="shared" ca="1" si="60"/>
        <v/>
      </c>
      <c r="AT45" t="str">
        <f t="shared" ca="1" si="60"/>
        <v/>
      </c>
      <c r="AU45" t="str">
        <f t="shared" ca="1" si="60"/>
        <v/>
      </c>
      <c r="AV45" t="str">
        <f t="shared" ca="1" si="60"/>
        <v/>
      </c>
      <c r="AW45" t="str">
        <f t="shared" ca="1" si="60"/>
        <v/>
      </c>
      <c r="AX45" s="4">
        <f ca="1">IF(E45="","",MAX(L$8:L45))</f>
        <v>0</v>
      </c>
      <c r="AY45" s="4" t="str">
        <f t="shared" ca="1" si="8"/>
        <v/>
      </c>
      <c r="AZ45" t="str">
        <f t="shared" ca="1" si="9"/>
        <v/>
      </c>
      <c r="BA45" t="str">
        <f ca="1">IF(BA44&lt;&gt;"",BA44,IF(AZ45&lt;&gt;"",MAX(H$9:H45),""))</f>
        <v/>
      </c>
      <c r="BB45" t="str">
        <f ca="1">IF(BB44&lt;&gt;"",BB44,IF(BA45&lt;&gt;"",COUNTIF(G$9:G45,1),""))</f>
        <v/>
      </c>
      <c r="BC45">
        <v>1</v>
      </c>
      <c r="BD45">
        <f t="shared" ca="1" si="10"/>
        <v>1</v>
      </c>
      <c r="BE45">
        <f t="shared" ca="1" si="11"/>
        <v>2</v>
      </c>
      <c r="BF45">
        <f t="shared" ca="1" si="12"/>
        <v>2</v>
      </c>
      <c r="BG45">
        <f t="shared" ca="1" si="13"/>
        <v>2</v>
      </c>
      <c r="BH45">
        <f t="shared" ca="1" si="14"/>
        <v>2</v>
      </c>
      <c r="BI45">
        <f t="shared" ca="1" si="15"/>
        <v>3</v>
      </c>
      <c r="BJ45">
        <f t="shared" ca="1" si="16"/>
        <v>3</v>
      </c>
      <c r="BK45">
        <f t="shared" ca="1" si="17"/>
        <v>3</v>
      </c>
      <c r="BL45">
        <f t="shared" ca="1" si="18"/>
        <v>3</v>
      </c>
      <c r="BM45">
        <f t="shared" ca="1" si="19"/>
        <v>3</v>
      </c>
      <c r="BN45">
        <f t="shared" ca="1" si="20"/>
        <v>3</v>
      </c>
      <c r="BO45">
        <f t="shared" ca="1" si="21"/>
        <v>3</v>
      </c>
      <c r="BP45">
        <f t="shared" ca="1" si="22"/>
        <v>3</v>
      </c>
      <c r="BQ45">
        <f t="shared" ca="1" si="23"/>
        <v>3</v>
      </c>
      <c r="BR45">
        <f t="shared" ca="1" si="24"/>
        <v>3</v>
      </c>
      <c r="BS45">
        <f t="shared" ca="1" si="25"/>
        <v>3</v>
      </c>
      <c r="BT45">
        <f t="shared" ca="1" si="26"/>
        <v>3</v>
      </c>
      <c r="BU45">
        <f t="shared" ca="1" si="27"/>
        <v>3</v>
      </c>
      <c r="BV45">
        <f t="shared" ca="1" si="28"/>
        <v>3</v>
      </c>
      <c r="BW45">
        <f t="shared" ca="1" si="29"/>
        <v>3</v>
      </c>
      <c r="BX45">
        <f t="shared" ca="1" si="30"/>
        <v>3</v>
      </c>
      <c r="BY45">
        <f t="shared" ca="1" si="31"/>
        <v>3</v>
      </c>
      <c r="BZ45">
        <f t="shared" ca="1" si="32"/>
        <v>3</v>
      </c>
      <c r="CA45">
        <f t="shared" ca="1" si="33"/>
        <v>3</v>
      </c>
      <c r="CB45">
        <f t="shared" ca="1" si="34"/>
        <v>3</v>
      </c>
      <c r="CC45">
        <f t="shared" ca="1" si="35"/>
        <v>3</v>
      </c>
      <c r="CD45">
        <f t="shared" ca="1" si="36"/>
        <v>3</v>
      </c>
      <c r="CE45">
        <f t="shared" ca="1" si="37"/>
        <v>3</v>
      </c>
      <c r="CF45">
        <f t="shared" ca="1" si="38"/>
        <v>3</v>
      </c>
      <c r="CG45">
        <f t="shared" ca="1" si="39"/>
        <v>3</v>
      </c>
      <c r="CH45">
        <f t="shared" ca="1" si="40"/>
        <v>3</v>
      </c>
      <c r="CI45">
        <f t="shared" ca="1" si="41"/>
        <v>3</v>
      </c>
      <c r="CJ45">
        <f t="shared" ca="1" si="42"/>
        <v>4</v>
      </c>
      <c r="CK45">
        <f t="shared" ca="1" si="43"/>
        <v>4</v>
      </c>
      <c r="CL45">
        <f t="shared" ca="1" si="44"/>
        <v>4</v>
      </c>
      <c r="CM45">
        <f t="shared" ca="1" si="45"/>
        <v>4</v>
      </c>
      <c r="CN45">
        <f t="shared" ca="1" si="46"/>
        <v>4</v>
      </c>
      <c r="CO45">
        <f ca="1">COUNTIF($E$9:$E44,CO$8)</f>
        <v>0</v>
      </c>
      <c r="CP45">
        <f ca="1">COUNTIF($E$9:$E44,CP$8)</f>
        <v>2</v>
      </c>
      <c r="CQ45">
        <f ca="1">COUNTIF($E$9:$E44,CQ$8)</f>
        <v>3</v>
      </c>
      <c r="CR45">
        <f ca="1">COUNTIF($E$9:$E44,CR$8)</f>
        <v>1</v>
      </c>
      <c r="CS45">
        <f ca="1">COUNTIF($E$9:$E44,CS$8)</f>
        <v>1</v>
      </c>
      <c r="CT45">
        <f ca="1">COUNTIF($E$9:$E44,CT$8)</f>
        <v>2</v>
      </c>
      <c r="CU45">
        <f ca="1">COUNTIF($E$9:$E44,CU$8)</f>
        <v>1</v>
      </c>
      <c r="CV45">
        <f ca="1">COUNTIF($E$9:$E44,CV$8)</f>
        <v>3</v>
      </c>
      <c r="CW45">
        <f ca="1">COUNTIF($E$9:$E44,CW$8)</f>
        <v>0</v>
      </c>
      <c r="CX45">
        <f ca="1">COUNTIF($E$9:$E44,CX$8)</f>
        <v>0</v>
      </c>
      <c r="CY45">
        <f ca="1">COUNTIF($E$9:$E44,CY$8)</f>
        <v>0</v>
      </c>
      <c r="CZ45">
        <f ca="1">COUNTIF($E$9:$E44,CZ$8)</f>
        <v>1</v>
      </c>
      <c r="DA45">
        <f ca="1">COUNTIF($E$9:$E44,DA$8)</f>
        <v>1</v>
      </c>
      <c r="DB45">
        <f ca="1">COUNTIF($E$9:$E44,DB$8)</f>
        <v>0</v>
      </c>
      <c r="DC45">
        <f ca="1">COUNTIF($E$9:$E44,DC$8)</f>
        <v>0</v>
      </c>
      <c r="DD45">
        <f ca="1">COUNTIF($E$9:$E44,DD$8)</f>
        <v>1</v>
      </c>
      <c r="DE45">
        <f ca="1">COUNTIF($E$9:$E44,DE$8)</f>
        <v>1</v>
      </c>
      <c r="DF45">
        <f ca="1">COUNTIF($E$9:$E44,DF$8)</f>
        <v>1</v>
      </c>
      <c r="DG45">
        <f ca="1">COUNTIF($E$9:$E44,DG$8)</f>
        <v>1</v>
      </c>
      <c r="DH45">
        <f ca="1">COUNTIF($E$9:$E44,DH$8)</f>
        <v>0</v>
      </c>
      <c r="DI45">
        <f ca="1">COUNTIF($E$9:$E44,DI$8)</f>
        <v>4</v>
      </c>
      <c r="DJ45">
        <f ca="1">COUNTIF($E$9:$E44,DJ$8)</f>
        <v>0</v>
      </c>
      <c r="DK45">
        <f ca="1">COUNTIF($E$9:$E44,DK$8)</f>
        <v>0</v>
      </c>
      <c r="DL45">
        <f ca="1">COUNTIF($E$9:$E44,DL$8)</f>
        <v>0</v>
      </c>
      <c r="DM45">
        <f ca="1">COUNTIF($E$9:$E44,DM$8)</f>
        <v>0</v>
      </c>
      <c r="DN45">
        <f ca="1">COUNTIF($E$9:$E44,DN$8)</f>
        <v>0</v>
      </c>
      <c r="DO45">
        <f ca="1">COUNTIF($E$9:$E44,DO$8)</f>
        <v>1</v>
      </c>
      <c r="DP45">
        <f ca="1">COUNTIF($E$9:$E44,DP$8)</f>
        <v>1</v>
      </c>
      <c r="DQ45">
        <f ca="1">COUNTIF($E$9:$E44,DQ$8)</f>
        <v>1</v>
      </c>
      <c r="DR45">
        <f ca="1">COUNTIF($E$9:$E44,DR$8)</f>
        <v>1</v>
      </c>
      <c r="DS45">
        <f ca="1">COUNTIF($E$9:$E44,DS$8)</f>
        <v>0</v>
      </c>
      <c r="DT45">
        <f ca="1">COUNTIF($E$9:$E44,DT$8)</f>
        <v>1</v>
      </c>
      <c r="DU45">
        <f ca="1">COUNTIF($E$9:$E44,DU$8)</f>
        <v>2</v>
      </c>
      <c r="DV45">
        <f ca="1">COUNTIF($E$9:$E44,DV$8)</f>
        <v>1</v>
      </c>
      <c r="DW45">
        <f ca="1">COUNTIF($E$9:$E44,DW$8)</f>
        <v>1</v>
      </c>
      <c r="DX45">
        <f ca="1">COUNTIF($E$9:$E44,DX$8)</f>
        <v>1</v>
      </c>
      <c r="DY45">
        <f ca="1">COUNTIF($E$9:$E44,DY$8)</f>
        <v>3</v>
      </c>
    </row>
    <row r="46" spans="4:129" x14ac:dyDescent="0.25">
      <c r="D46" s="4">
        <v>38</v>
      </c>
      <c r="E46" s="5">
        <f t="shared" ca="1" si="0"/>
        <v>15</v>
      </c>
      <c r="F46" s="4">
        <f ca="1">IF(E46="","",COUNTIF(E$9:E45,E46))</f>
        <v>1</v>
      </c>
      <c r="G46" s="4">
        <f ca="1">IF(E45="","",IF(AND($B$10=$EA$2,COUNTIF(G$9:G45,1)=0,COUNTIF(F$9:F45,B$5)&gt;0),0,IF(D46&lt;B$6,0,IF(OR(I46&lt;B$7,I46&gt;B$8),0,1))))</f>
        <v>0</v>
      </c>
      <c r="H46" s="4">
        <f t="shared" ca="1" si="47"/>
        <v>1</v>
      </c>
      <c r="I46" s="4">
        <f t="shared" ca="1" si="1"/>
        <v>3</v>
      </c>
      <c r="J46" s="4">
        <f t="shared" ca="1" si="2"/>
        <v>0</v>
      </c>
      <c r="K46" s="5">
        <f t="shared" ca="1" si="3"/>
        <v>0</v>
      </c>
      <c r="L46" s="4">
        <f t="shared" ca="1" si="48"/>
        <v>0</v>
      </c>
      <c r="M46" s="13" t="str">
        <f t="shared" ca="1" si="57"/>
        <v/>
      </c>
      <c r="N46" t="str">
        <f t="shared" ca="1" si="57"/>
        <v/>
      </c>
      <c r="O46" t="str">
        <f t="shared" ca="1" si="57"/>
        <v/>
      </c>
      <c r="P46" t="str">
        <f t="shared" ca="1" si="57"/>
        <v/>
      </c>
      <c r="Q46" t="str">
        <f t="shared" ca="1" si="57"/>
        <v/>
      </c>
      <c r="R46" t="str">
        <f t="shared" ca="1" si="57"/>
        <v/>
      </c>
      <c r="S46" t="str">
        <f t="shared" ca="1" si="57"/>
        <v/>
      </c>
      <c r="T46" t="str">
        <f t="shared" ca="1" si="57"/>
        <v/>
      </c>
      <c r="U46" t="str">
        <f t="shared" ca="1" si="57"/>
        <v/>
      </c>
      <c r="V46" t="str">
        <f t="shared" ca="1" si="57"/>
        <v/>
      </c>
      <c r="W46" t="str">
        <f t="shared" ca="1" si="58"/>
        <v/>
      </c>
      <c r="X46" t="str">
        <f t="shared" ca="1" si="58"/>
        <v/>
      </c>
      <c r="Y46" t="str">
        <f t="shared" ca="1" si="58"/>
        <v/>
      </c>
      <c r="Z46" t="str">
        <f t="shared" ca="1" si="58"/>
        <v/>
      </c>
      <c r="AA46" t="str">
        <f t="shared" ca="1" si="58"/>
        <v/>
      </c>
      <c r="AB46" t="str">
        <f t="shared" ca="1" si="58"/>
        <v/>
      </c>
      <c r="AC46" t="str">
        <f t="shared" ca="1" si="58"/>
        <v/>
      </c>
      <c r="AD46" t="str">
        <f t="shared" ca="1" si="58"/>
        <v/>
      </c>
      <c r="AE46" t="str">
        <f t="shared" ca="1" si="58"/>
        <v/>
      </c>
      <c r="AF46" t="str">
        <f t="shared" ca="1" si="58"/>
        <v/>
      </c>
      <c r="AG46" t="str">
        <f t="shared" ca="1" si="59"/>
        <v/>
      </c>
      <c r="AH46" t="str">
        <f t="shared" ca="1" si="59"/>
        <v/>
      </c>
      <c r="AI46" t="str">
        <f t="shared" ca="1" si="59"/>
        <v/>
      </c>
      <c r="AJ46" t="str">
        <f t="shared" ca="1" si="59"/>
        <v/>
      </c>
      <c r="AK46" t="str">
        <f t="shared" ca="1" si="59"/>
        <v/>
      </c>
      <c r="AL46" t="str">
        <f t="shared" ca="1" si="59"/>
        <v/>
      </c>
      <c r="AM46" t="str">
        <f t="shared" ca="1" si="59"/>
        <v/>
      </c>
      <c r="AN46" t="str">
        <f t="shared" ca="1" si="59"/>
        <v/>
      </c>
      <c r="AO46" t="str">
        <f t="shared" ca="1" si="59"/>
        <v/>
      </c>
      <c r="AP46" t="str">
        <f t="shared" ca="1" si="59"/>
        <v/>
      </c>
      <c r="AQ46" t="str">
        <f t="shared" ca="1" si="60"/>
        <v/>
      </c>
      <c r="AR46" t="str">
        <f t="shared" ca="1" si="60"/>
        <v/>
      </c>
      <c r="AS46" t="str">
        <f t="shared" ca="1" si="60"/>
        <v/>
      </c>
      <c r="AT46" t="str">
        <f t="shared" ca="1" si="60"/>
        <v/>
      </c>
      <c r="AU46" t="str">
        <f t="shared" ca="1" si="60"/>
        <v/>
      </c>
      <c r="AV46" t="str">
        <f t="shared" ca="1" si="60"/>
        <v/>
      </c>
      <c r="AW46" t="str">
        <f t="shared" ca="1" si="60"/>
        <v/>
      </c>
      <c r="AX46" s="4">
        <f ca="1">IF(E46="","",MAX(L$8:L46))</f>
        <v>0</v>
      </c>
      <c r="AY46" s="4" t="str">
        <f t="shared" ca="1" si="8"/>
        <v/>
      </c>
      <c r="AZ46" t="str">
        <f t="shared" ca="1" si="9"/>
        <v/>
      </c>
      <c r="BA46" t="str">
        <f ca="1">IF(BA45&lt;&gt;"",BA45,IF(AZ46&lt;&gt;"",MAX(H$9:H46),""))</f>
        <v/>
      </c>
      <c r="BB46" t="str">
        <f ca="1">IF(BB45&lt;&gt;"",BB45,IF(BA46&lt;&gt;"",COUNTIF(G$9:G46,1),""))</f>
        <v/>
      </c>
      <c r="BC46">
        <v>1</v>
      </c>
      <c r="BD46">
        <f t="shared" ca="1" si="10"/>
        <v>1</v>
      </c>
      <c r="BE46">
        <f t="shared" ca="1" si="11"/>
        <v>2</v>
      </c>
      <c r="BF46">
        <f t="shared" ca="1" si="12"/>
        <v>2</v>
      </c>
      <c r="BG46">
        <f t="shared" ca="1" si="13"/>
        <v>2</v>
      </c>
      <c r="BH46">
        <f t="shared" ca="1" si="14"/>
        <v>2</v>
      </c>
      <c r="BI46">
        <f t="shared" ca="1" si="15"/>
        <v>3</v>
      </c>
      <c r="BJ46">
        <f t="shared" ca="1" si="16"/>
        <v>3</v>
      </c>
      <c r="BK46">
        <f t="shared" ca="1" si="17"/>
        <v>3</v>
      </c>
      <c r="BL46">
        <f t="shared" ca="1" si="18"/>
        <v>3</v>
      </c>
      <c r="BM46">
        <f t="shared" ca="1" si="19"/>
        <v>3</v>
      </c>
      <c r="BN46">
        <f t="shared" ca="1" si="20"/>
        <v>3</v>
      </c>
      <c r="BO46">
        <f t="shared" ca="1" si="21"/>
        <v>3</v>
      </c>
      <c r="BP46">
        <f t="shared" ca="1" si="22"/>
        <v>3</v>
      </c>
      <c r="BQ46">
        <f t="shared" ca="1" si="23"/>
        <v>3</v>
      </c>
      <c r="BR46">
        <f t="shared" ca="1" si="24"/>
        <v>3</v>
      </c>
      <c r="BS46">
        <f t="shared" ca="1" si="25"/>
        <v>3</v>
      </c>
      <c r="BT46">
        <f t="shared" ca="1" si="26"/>
        <v>3</v>
      </c>
      <c r="BU46">
        <f t="shared" ca="1" si="27"/>
        <v>3</v>
      </c>
      <c r="BV46">
        <f t="shared" ca="1" si="28"/>
        <v>3</v>
      </c>
      <c r="BW46">
        <f t="shared" ca="1" si="29"/>
        <v>3</v>
      </c>
      <c r="BX46">
        <f t="shared" ca="1" si="30"/>
        <v>3</v>
      </c>
      <c r="BY46">
        <f t="shared" ca="1" si="31"/>
        <v>3</v>
      </c>
      <c r="BZ46">
        <f t="shared" ca="1" si="32"/>
        <v>3</v>
      </c>
      <c r="CA46">
        <f t="shared" ca="1" si="33"/>
        <v>3</v>
      </c>
      <c r="CB46">
        <f t="shared" ca="1" si="34"/>
        <v>3</v>
      </c>
      <c r="CC46">
        <f t="shared" ca="1" si="35"/>
        <v>3</v>
      </c>
      <c r="CD46">
        <f t="shared" ca="1" si="36"/>
        <v>3</v>
      </c>
      <c r="CE46">
        <f t="shared" ca="1" si="37"/>
        <v>3</v>
      </c>
      <c r="CF46">
        <f t="shared" ca="1" si="38"/>
        <v>3</v>
      </c>
      <c r="CG46">
        <f t="shared" ca="1" si="39"/>
        <v>3</v>
      </c>
      <c r="CH46">
        <f t="shared" ca="1" si="40"/>
        <v>3</v>
      </c>
      <c r="CI46">
        <f t="shared" ca="1" si="41"/>
        <v>3</v>
      </c>
      <c r="CJ46">
        <f t="shared" ca="1" si="42"/>
        <v>4</v>
      </c>
      <c r="CK46">
        <f t="shared" ca="1" si="43"/>
        <v>4</v>
      </c>
      <c r="CL46">
        <f t="shared" ca="1" si="44"/>
        <v>4</v>
      </c>
      <c r="CM46">
        <f t="shared" ca="1" si="45"/>
        <v>4</v>
      </c>
      <c r="CN46">
        <f t="shared" ca="1" si="46"/>
        <v>4</v>
      </c>
      <c r="CO46">
        <f ca="1">COUNTIF($E$9:$E45,CO$8)</f>
        <v>0</v>
      </c>
      <c r="CP46">
        <f ca="1">COUNTIF($E$9:$E45,CP$8)</f>
        <v>2</v>
      </c>
      <c r="CQ46">
        <f ca="1">COUNTIF($E$9:$E45,CQ$8)</f>
        <v>3</v>
      </c>
      <c r="CR46">
        <f ca="1">COUNTIF($E$9:$E45,CR$8)</f>
        <v>1</v>
      </c>
      <c r="CS46">
        <f ca="1">COUNTIF($E$9:$E45,CS$8)</f>
        <v>1</v>
      </c>
      <c r="CT46">
        <f ca="1">COUNTIF($E$9:$E45,CT$8)</f>
        <v>2</v>
      </c>
      <c r="CU46">
        <f ca="1">COUNTIF($E$9:$E45,CU$8)</f>
        <v>1</v>
      </c>
      <c r="CV46">
        <f ca="1">COUNTIF($E$9:$E45,CV$8)</f>
        <v>3</v>
      </c>
      <c r="CW46">
        <f ca="1">COUNTIF($E$9:$E45,CW$8)</f>
        <v>0</v>
      </c>
      <c r="CX46">
        <f ca="1">COUNTIF($E$9:$E45,CX$8)</f>
        <v>0</v>
      </c>
      <c r="CY46">
        <f ca="1">COUNTIF($E$9:$E45,CY$8)</f>
        <v>0</v>
      </c>
      <c r="CZ46">
        <f ca="1">COUNTIF($E$9:$E45,CZ$8)</f>
        <v>1</v>
      </c>
      <c r="DA46">
        <f ca="1">COUNTIF($E$9:$E45,DA$8)</f>
        <v>1</v>
      </c>
      <c r="DB46">
        <f ca="1">COUNTIF($E$9:$E45,DB$8)</f>
        <v>0</v>
      </c>
      <c r="DC46">
        <f ca="1">COUNTIF($E$9:$E45,DC$8)</f>
        <v>0</v>
      </c>
      <c r="DD46">
        <f ca="1">COUNTIF($E$9:$E45,DD$8)</f>
        <v>1</v>
      </c>
      <c r="DE46">
        <f ca="1">COUNTIF($E$9:$E45,DE$8)</f>
        <v>1</v>
      </c>
      <c r="DF46">
        <f ca="1">COUNTIF($E$9:$E45,DF$8)</f>
        <v>1</v>
      </c>
      <c r="DG46">
        <f ca="1">COUNTIF($E$9:$E45,DG$8)</f>
        <v>1</v>
      </c>
      <c r="DH46">
        <f ca="1">COUNTIF($E$9:$E45,DH$8)</f>
        <v>0</v>
      </c>
      <c r="DI46">
        <f ca="1">COUNTIF($E$9:$E45,DI$8)</f>
        <v>4</v>
      </c>
      <c r="DJ46">
        <f ca="1">COUNTIF($E$9:$E45,DJ$8)</f>
        <v>0</v>
      </c>
      <c r="DK46">
        <f ca="1">COUNTIF($E$9:$E45,DK$8)</f>
        <v>0</v>
      </c>
      <c r="DL46">
        <f ca="1">COUNTIF($E$9:$E45,DL$8)</f>
        <v>0</v>
      </c>
      <c r="DM46">
        <f ca="1">COUNTIF($E$9:$E45,DM$8)</f>
        <v>1</v>
      </c>
      <c r="DN46">
        <f ca="1">COUNTIF($E$9:$E45,DN$8)</f>
        <v>0</v>
      </c>
      <c r="DO46">
        <f ca="1">COUNTIF($E$9:$E45,DO$8)</f>
        <v>1</v>
      </c>
      <c r="DP46">
        <f ca="1">COUNTIF($E$9:$E45,DP$8)</f>
        <v>1</v>
      </c>
      <c r="DQ46">
        <f ca="1">COUNTIF($E$9:$E45,DQ$8)</f>
        <v>1</v>
      </c>
      <c r="DR46">
        <f ca="1">COUNTIF($E$9:$E45,DR$8)</f>
        <v>1</v>
      </c>
      <c r="DS46">
        <f ca="1">COUNTIF($E$9:$E45,DS$8)</f>
        <v>0</v>
      </c>
      <c r="DT46">
        <f ca="1">COUNTIF($E$9:$E45,DT$8)</f>
        <v>1</v>
      </c>
      <c r="DU46">
        <f ca="1">COUNTIF($E$9:$E45,DU$8)</f>
        <v>2</v>
      </c>
      <c r="DV46">
        <f ca="1">COUNTIF($E$9:$E45,DV$8)</f>
        <v>1</v>
      </c>
      <c r="DW46">
        <f ca="1">COUNTIF($E$9:$E45,DW$8)</f>
        <v>1</v>
      </c>
      <c r="DX46">
        <f ca="1">COUNTIF($E$9:$E45,DX$8)</f>
        <v>1</v>
      </c>
      <c r="DY46">
        <f ca="1">COUNTIF($E$9:$E45,DY$8)</f>
        <v>3</v>
      </c>
    </row>
  </sheetData>
  <mergeCells count="9">
    <mergeCell ref="A3:B3"/>
    <mergeCell ref="M8:AD8"/>
    <mergeCell ref="D4:E4"/>
    <mergeCell ref="D5:E5"/>
    <mergeCell ref="D6:E6"/>
    <mergeCell ref="G4:H4"/>
    <mergeCell ref="G5:H5"/>
    <mergeCell ref="G6:H6"/>
    <mergeCell ref="D3:I3"/>
  </mergeCells>
  <dataValidations count="2">
    <dataValidation type="list" allowBlank="1" showInputMessage="1" showErrorMessage="1" sqref="B10" xr:uid="{ADAA79FA-FFBF-4DFB-93B4-0CC89F86AC20}">
      <formula1>$DZ$2:$EA$2</formula1>
    </dataValidation>
    <dataValidation type="list" allowBlank="1" showInputMessage="1" showErrorMessage="1" sqref="B9" xr:uid="{EB553924-33E4-412E-8943-B85B48994FB5}">
      <formula1>$EB$2:$EC$2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benja</cp:lastModifiedBy>
  <dcterms:created xsi:type="dcterms:W3CDTF">2019-12-22T19:02:42Z</dcterms:created>
  <dcterms:modified xsi:type="dcterms:W3CDTF">2020-01-09T14:54:27Z</dcterms:modified>
</cp:coreProperties>
</file>