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cuments\RR\"/>
    </mc:Choice>
  </mc:AlternateContent>
  <xr:revisionPtr revIDLastSave="0" documentId="13_ncr:1_{92E250C8-F4FD-48B2-9D3F-33A1734F79EF}" xr6:coauthVersionLast="47" xr6:coauthVersionMax="47" xr10:uidLastSave="{00000000-0000-0000-0000-000000000000}"/>
  <bookViews>
    <workbookView xWindow="-120" yWindow="-120" windowWidth="19800" windowHeight="11760" xr2:uid="{35DBC732-63FE-4A43-8697-49D08222088F}"/>
  </bookViews>
  <sheets>
    <sheet name="DSFiboWinke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19" i="1" l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10" i="1"/>
  <c r="P11" i="1"/>
  <c r="P12" i="1"/>
  <c r="P13" i="1"/>
  <c r="P14" i="1"/>
  <c r="P15" i="1"/>
  <c r="P16" i="1"/>
  <c r="P17" i="1"/>
  <c r="P18" i="1"/>
  <c r="T5" i="1"/>
  <c r="J40" i="1"/>
  <c r="J41" i="1"/>
  <c r="J42" i="1"/>
  <c r="J47" i="1" s="1"/>
  <c r="J52" i="1" s="1"/>
  <c r="J57" i="1" s="1"/>
  <c r="J62" i="1" s="1"/>
  <c r="J67" i="1" s="1"/>
  <c r="J72" i="1" s="1"/>
  <c r="J77" i="1" s="1"/>
  <c r="J82" i="1" s="1"/>
  <c r="J87" i="1" s="1"/>
  <c r="J92" i="1" s="1"/>
  <c r="J97" i="1" s="1"/>
  <c r="J102" i="1" s="1"/>
  <c r="J43" i="1"/>
  <c r="J48" i="1" s="1"/>
  <c r="J53" i="1" s="1"/>
  <c r="J58" i="1" s="1"/>
  <c r="J63" i="1" s="1"/>
  <c r="J68" i="1" s="1"/>
  <c r="J73" i="1" s="1"/>
  <c r="J78" i="1" s="1"/>
  <c r="J83" i="1" s="1"/>
  <c r="J88" i="1" s="1"/>
  <c r="J93" i="1" s="1"/>
  <c r="J98" i="1" s="1"/>
  <c r="J103" i="1" s="1"/>
  <c r="J45" i="1"/>
  <c r="J50" i="1" s="1"/>
  <c r="J55" i="1" s="1"/>
  <c r="J60" i="1" s="1"/>
  <c r="J65" i="1" s="1"/>
  <c r="J70" i="1" s="1"/>
  <c r="J75" i="1" s="1"/>
  <c r="J80" i="1" s="1"/>
  <c r="J85" i="1" s="1"/>
  <c r="J90" i="1" s="1"/>
  <c r="J95" i="1" s="1"/>
  <c r="J100" i="1" s="1"/>
  <c r="J46" i="1"/>
  <c r="J51" i="1" s="1"/>
  <c r="J56" i="1" s="1"/>
  <c r="J61" i="1" s="1"/>
  <c r="J66" i="1" s="1"/>
  <c r="J71" i="1" s="1"/>
  <c r="J76" i="1" s="1"/>
  <c r="J81" i="1" s="1"/>
  <c r="J86" i="1" s="1"/>
  <c r="J91" i="1" s="1"/>
  <c r="J96" i="1" s="1"/>
  <c r="J101" i="1" s="1"/>
  <c r="J39" i="1"/>
  <c r="J44" i="1" s="1"/>
  <c r="J49" i="1" s="1"/>
  <c r="J54" i="1" s="1"/>
  <c r="J59" i="1" s="1"/>
  <c r="J64" i="1" s="1"/>
  <c r="J69" i="1" s="1"/>
  <c r="J74" i="1" s="1"/>
  <c r="J79" i="1" s="1"/>
  <c r="J84" i="1" s="1"/>
  <c r="J89" i="1" s="1"/>
  <c r="J94" i="1" s="1"/>
  <c r="J99" i="1" s="1"/>
  <c r="C12" i="1" l="1"/>
  <c r="C18" i="1" s="1"/>
  <c r="C24" i="1" s="1"/>
  <c r="C30" i="1" s="1"/>
  <c r="C36" i="1" s="1"/>
  <c r="C13" i="1"/>
  <c r="C19" i="1" s="1"/>
  <c r="C25" i="1" s="1"/>
  <c r="C31" i="1" s="1"/>
  <c r="C37" i="1" s="1"/>
  <c r="C14" i="1"/>
  <c r="C20" i="1" s="1"/>
  <c r="C26" i="1" s="1"/>
  <c r="C32" i="1" s="1"/>
  <c r="C38" i="1" s="1"/>
  <c r="C15" i="1"/>
  <c r="C21" i="1" s="1"/>
  <c r="C27" i="1" s="1"/>
  <c r="C33" i="1" s="1"/>
  <c r="C39" i="1" s="1"/>
  <c r="C16" i="1"/>
  <c r="C22" i="1" s="1"/>
  <c r="C11" i="1"/>
  <c r="C17" i="1" s="1"/>
  <c r="C23" i="1" s="1"/>
  <c r="C29" i="1" s="1"/>
  <c r="C35" i="1" s="1"/>
  <c r="P5" i="1"/>
  <c r="P6" i="1"/>
  <c r="P7" i="1"/>
  <c r="P8" i="1"/>
  <c r="P9" i="1"/>
  <c r="P4" i="1"/>
  <c r="F7" i="1" l="1"/>
  <c r="Q502" i="1"/>
  <c r="Q503" i="1"/>
  <c r="Q501" i="1"/>
  <c r="Q493" i="1"/>
  <c r="R494" i="1" s="1"/>
  <c r="Q477" i="1"/>
  <c r="Q469" i="1"/>
  <c r="Q461" i="1"/>
  <c r="Q453" i="1"/>
  <c r="Q445" i="1"/>
  <c r="Q429" i="1"/>
  <c r="Q421" i="1"/>
  <c r="Q413" i="1"/>
  <c r="Q405" i="1"/>
  <c r="R406" i="1" s="1"/>
  <c r="Q397" i="1"/>
  <c r="R398" i="1" s="1"/>
  <c r="Q389" i="1"/>
  <c r="Q381" i="1"/>
  <c r="Q373" i="1"/>
  <c r="Q365" i="1"/>
  <c r="Q357" i="1"/>
  <c r="Q349" i="1"/>
  <c r="Q341" i="1"/>
  <c r="Q325" i="1"/>
  <c r="Q317" i="1"/>
  <c r="Q309" i="1"/>
  <c r="Q285" i="1"/>
  <c r="Q277" i="1"/>
  <c r="Q269" i="1"/>
  <c r="Q261" i="1"/>
  <c r="Q253" i="1"/>
  <c r="Q245" i="1"/>
  <c r="Q237" i="1"/>
  <c r="Q229" i="1"/>
  <c r="Q213" i="1"/>
  <c r="R214" i="1" s="1"/>
  <c r="Q205" i="1"/>
  <c r="Q197" i="1"/>
  <c r="Q189" i="1"/>
  <c r="Q181" i="1"/>
  <c r="Q177" i="1"/>
  <c r="Q169" i="1"/>
  <c r="Q165" i="1"/>
  <c r="Q161" i="1"/>
  <c r="R162" i="1" s="1"/>
  <c r="Q157" i="1"/>
  <c r="Q153" i="1"/>
  <c r="Q149" i="1"/>
  <c r="Q145" i="1"/>
  <c r="Q141" i="1"/>
  <c r="R142" i="1" s="1"/>
  <c r="Q133" i="1"/>
  <c r="Q129" i="1"/>
  <c r="Q125" i="1"/>
  <c r="Q121" i="1"/>
  <c r="Q109" i="1"/>
  <c r="Q105" i="1"/>
  <c r="Q97" i="1"/>
  <c r="Q93" i="1"/>
  <c r="Q81" i="1"/>
  <c r="Q77" i="1"/>
  <c r="R78" i="1" s="1"/>
  <c r="Q73" i="1"/>
  <c r="Q69" i="1"/>
  <c r="Q61" i="1"/>
  <c r="R62" i="1" s="1"/>
  <c r="Q57" i="1"/>
  <c r="Q53" i="1"/>
  <c r="Q49" i="1"/>
  <c r="Q45" i="1"/>
  <c r="R46" i="1" s="1"/>
  <c r="Q41" i="1"/>
  <c r="Q37" i="1"/>
  <c r="Q33" i="1"/>
  <c r="R34" i="1" s="1"/>
  <c r="Q29" i="1"/>
  <c r="Q25" i="1"/>
  <c r="Q21" i="1"/>
  <c r="Q17" i="1"/>
  <c r="Q9" i="1"/>
  <c r="Q5" i="1"/>
  <c r="Q492" i="1"/>
  <c r="Q484" i="1"/>
  <c r="Q480" i="1"/>
  <c r="Q476" i="1"/>
  <c r="Q472" i="1"/>
  <c r="Q468" i="1"/>
  <c r="Q460" i="1"/>
  <c r="Q456" i="1"/>
  <c r="R457" i="1" s="1"/>
  <c r="Q452" i="1"/>
  <c r="Q444" i="1"/>
  <c r="Q440" i="1"/>
  <c r="Q432" i="1"/>
  <c r="Q428" i="1"/>
  <c r="Q420" i="1"/>
  <c r="Q416" i="1"/>
  <c r="Q408" i="1"/>
  <c r="Q404" i="1"/>
  <c r="Q400" i="1"/>
  <c r="Q396" i="1"/>
  <c r="Q392" i="1"/>
  <c r="Q388" i="1"/>
  <c r="Q384" i="1"/>
  <c r="Q372" i="1"/>
  <c r="Q368" i="1"/>
  <c r="Q364" i="1"/>
  <c r="Q356" i="1"/>
  <c r="Q352" i="1"/>
  <c r="Q348" i="1"/>
  <c r="Q344" i="1"/>
  <c r="Q340" i="1"/>
  <c r="Q332" i="1"/>
  <c r="Q328" i="1"/>
  <c r="R329" i="1" s="1"/>
  <c r="Q324" i="1"/>
  <c r="Q320" i="1"/>
  <c r="R321" i="1" s="1"/>
  <c r="Q316" i="1"/>
  <c r="Q308" i="1"/>
  <c r="Q304" i="1"/>
  <c r="Q300" i="1"/>
  <c r="Q292" i="1"/>
  <c r="Q288" i="1"/>
  <c r="R289" i="1" s="1"/>
  <c r="Q284" i="1"/>
  <c r="Q276" i="1"/>
  <c r="Q272" i="1"/>
  <c r="Q268" i="1"/>
  <c r="Q264" i="1"/>
  <c r="Q260" i="1"/>
  <c r="Q256" i="1"/>
  <c r="Q252" i="1"/>
  <c r="Q248" i="1"/>
  <c r="R249" i="1" s="1"/>
  <c r="Q244" i="1"/>
  <c r="Q236" i="1"/>
  <c r="Q232" i="1"/>
  <c r="Q220" i="1"/>
  <c r="Q212" i="1"/>
  <c r="Q208" i="1"/>
  <c r="Q204" i="1"/>
  <c r="Q196" i="1"/>
  <c r="Q192" i="1"/>
  <c r="R193" i="1" s="1"/>
  <c r="Q184" i="1"/>
  <c r="Q180" i="1"/>
  <c r="Q176" i="1"/>
  <c r="Q168" i="1"/>
  <c r="Q164" i="1"/>
  <c r="Q160" i="1"/>
  <c r="Q156" i="1"/>
  <c r="Q152" i="1"/>
  <c r="Q148" i="1"/>
  <c r="Q144" i="1"/>
  <c r="Q140" i="1"/>
  <c r="Q136" i="1"/>
  <c r="R137" i="1" s="1"/>
  <c r="Q132" i="1"/>
  <c r="Q128" i="1"/>
  <c r="Q124" i="1"/>
  <c r="Q116" i="1"/>
  <c r="Q112" i="1"/>
  <c r="Q108" i="1"/>
  <c r="Q104" i="1"/>
  <c r="R105" i="1" s="1"/>
  <c r="Q100" i="1"/>
  <c r="Q96" i="1"/>
  <c r="Q92" i="1"/>
  <c r="Q88" i="1"/>
  <c r="Q84" i="1"/>
  <c r="Q76" i="1"/>
  <c r="Q72" i="1"/>
  <c r="Q68" i="1"/>
  <c r="Q64" i="1"/>
  <c r="R65" i="1" s="1"/>
  <c r="Q60" i="1"/>
  <c r="Q56" i="1"/>
  <c r="Q52" i="1"/>
  <c r="Q48" i="1"/>
  <c r="Q44" i="1"/>
  <c r="Q40" i="1"/>
  <c r="Q28" i="1"/>
  <c r="Q24" i="1"/>
  <c r="Q20" i="1"/>
  <c r="Q16" i="1"/>
  <c r="Q12" i="1"/>
  <c r="Q8" i="1"/>
  <c r="Q497" i="1"/>
  <c r="Q481" i="1"/>
  <c r="Q473" i="1"/>
  <c r="Q465" i="1"/>
  <c r="Q457" i="1"/>
  <c r="R458" i="1" s="1"/>
  <c r="Q449" i="1"/>
  <c r="Q433" i="1"/>
  <c r="Q425" i="1"/>
  <c r="Q417" i="1"/>
  <c r="Q401" i="1"/>
  <c r="Q393" i="1"/>
  <c r="R394" i="1" s="1"/>
  <c r="Q385" i="1"/>
  <c r="Q361" i="1"/>
  <c r="Q353" i="1"/>
  <c r="Q345" i="1"/>
  <c r="Q337" i="1"/>
  <c r="Q329" i="1"/>
  <c r="R330" i="1" s="1"/>
  <c r="Q321" i="1"/>
  <c r="Q313" i="1"/>
  <c r="R314" i="1" s="1"/>
  <c r="Q305" i="1"/>
  <c r="Q297" i="1"/>
  <c r="R298" i="1" s="1"/>
  <c r="Q289" i="1"/>
  <c r="Q265" i="1"/>
  <c r="R266" i="1" s="1"/>
  <c r="Q257" i="1"/>
  <c r="Q249" i="1"/>
  <c r="R250" i="1" s="1"/>
  <c r="Q241" i="1"/>
  <c r="Q233" i="1"/>
  <c r="R234" i="1" s="1"/>
  <c r="Q225" i="1"/>
  <c r="Q217" i="1"/>
  <c r="Q209" i="1"/>
  <c r="Q201" i="1"/>
  <c r="Q193" i="1"/>
  <c r="Q185" i="1"/>
  <c r="Q499" i="1"/>
  <c r="Q495" i="1"/>
  <c r="Q491" i="1"/>
  <c r="Q487" i="1"/>
  <c r="Q483" i="1"/>
  <c r="Q479" i="1"/>
  <c r="Q467" i="1"/>
  <c r="Q463" i="1"/>
  <c r="Q459" i="1"/>
  <c r="Q455" i="1"/>
  <c r="Q451" i="1"/>
  <c r="Q447" i="1"/>
  <c r="Q443" i="1"/>
  <c r="Q439" i="1"/>
  <c r="Q435" i="1"/>
  <c r="Q431" i="1"/>
  <c r="Q427" i="1"/>
  <c r="Q423" i="1"/>
  <c r="R424" i="1" s="1"/>
  <c r="Q419" i="1"/>
  <c r="Q415" i="1"/>
  <c r="Q411" i="1"/>
  <c r="Q403" i="1"/>
  <c r="Q399" i="1"/>
  <c r="Q395" i="1"/>
  <c r="Q391" i="1"/>
  <c r="Q387" i="1"/>
  <c r="Q379" i="1"/>
  <c r="Q375" i="1"/>
  <c r="Q371" i="1"/>
  <c r="Q367" i="1"/>
  <c r="Q363" i="1"/>
  <c r="Q359" i="1"/>
  <c r="Q355" i="1"/>
  <c r="Q351" i="1"/>
  <c r="Q347" i="1"/>
  <c r="R348" i="1" s="1"/>
  <c r="Q343" i="1"/>
  <c r="Q339" i="1"/>
  <c r="Q335" i="1"/>
  <c r="Q327" i="1"/>
  <c r="Q323" i="1"/>
  <c r="Q319" i="1"/>
  <c r="Q315" i="1"/>
  <c r="Q311" i="1"/>
  <c r="Q307" i="1"/>
  <c r="Q295" i="1"/>
  <c r="Q291" i="1"/>
  <c r="Q287" i="1"/>
  <c r="Q283" i="1"/>
  <c r="Q279" i="1"/>
  <c r="Q271" i="1"/>
  <c r="Q267" i="1"/>
  <c r="R268" i="1" s="1"/>
  <c r="Q263" i="1"/>
  <c r="Q259" i="1"/>
  <c r="Q255" i="1"/>
  <c r="Q251" i="1"/>
  <c r="Q247" i="1"/>
  <c r="Q243" i="1"/>
  <c r="Q239" i="1"/>
  <c r="Q235" i="1"/>
  <c r="R236" i="1" s="1"/>
  <c r="Q231" i="1"/>
  <c r="Q227" i="1"/>
  <c r="Q223" i="1"/>
  <c r="Q219" i="1"/>
  <c r="Q215" i="1"/>
  <c r="Q211" i="1"/>
  <c r="Q203" i="1"/>
  <c r="R204" i="1" s="1"/>
  <c r="Q199" i="1"/>
  <c r="Q191" i="1"/>
  <c r="Q187" i="1"/>
  <c r="Q179" i="1"/>
  <c r="Q175" i="1"/>
  <c r="Q171" i="1"/>
  <c r="Q167" i="1"/>
  <c r="R168" i="1" s="1"/>
  <c r="Q163" i="1"/>
  <c r="Q159" i="1"/>
  <c r="Q151" i="1"/>
  <c r="R152" i="1" s="1"/>
  <c r="Q143" i="1"/>
  <c r="Q139" i="1"/>
  <c r="R140" i="1" s="1"/>
  <c r="Q131" i="1"/>
  <c r="Q127" i="1"/>
  <c r="Q123" i="1"/>
  <c r="R124" i="1" s="1"/>
  <c r="Q115" i="1"/>
  <c r="Q107" i="1"/>
  <c r="Q103" i="1"/>
  <c r="Q99" i="1"/>
  <c r="Q91" i="1"/>
  <c r="Q87" i="1"/>
  <c r="Q83" i="1"/>
  <c r="Q79" i="1"/>
  <c r="Q67" i="1"/>
  <c r="Q63" i="1"/>
  <c r="Q59" i="1"/>
  <c r="Q55" i="1"/>
  <c r="Q51" i="1"/>
  <c r="Q47" i="1"/>
  <c r="Q43" i="1"/>
  <c r="Q39" i="1"/>
  <c r="Q35" i="1"/>
  <c r="Q27" i="1"/>
  <c r="Q23" i="1"/>
  <c r="Q19" i="1"/>
  <c r="Q15" i="1"/>
  <c r="Q11" i="1"/>
  <c r="Q498" i="1"/>
  <c r="Q490" i="1"/>
  <c r="Q474" i="1"/>
  <c r="Q470" i="1"/>
  <c r="Q466" i="1"/>
  <c r="Q454" i="1"/>
  <c r="Q446" i="1"/>
  <c r="Q442" i="1"/>
  <c r="Q438" i="1"/>
  <c r="Q434" i="1"/>
  <c r="Q430" i="1"/>
  <c r="Q426" i="1"/>
  <c r="Q418" i="1"/>
  <c r="Q414" i="1"/>
  <c r="Q410" i="1"/>
  <c r="Q406" i="1"/>
  <c r="Q402" i="1"/>
  <c r="Q390" i="1"/>
  <c r="Q386" i="1"/>
  <c r="Q382" i="1"/>
  <c r="Q378" i="1"/>
  <c r="Q366" i="1"/>
  <c r="Q362" i="1"/>
  <c r="Q358" i="1"/>
  <c r="Q350" i="1"/>
  <c r="Q346" i="1"/>
  <c r="Q342" i="1"/>
  <c r="Q338" i="1"/>
  <c r="Q334" i="1"/>
  <c r="Q330" i="1"/>
  <c r="Q326" i="1"/>
  <c r="Q322" i="1"/>
  <c r="Q310" i="1"/>
  <c r="Q306" i="1"/>
  <c r="Q302" i="1"/>
  <c r="Q298" i="1"/>
  <c r="Q290" i="1"/>
  <c r="Q286" i="1"/>
  <c r="Q282" i="1"/>
  <c r="Q278" i="1"/>
  <c r="Q274" i="1"/>
  <c r="Q270" i="1"/>
  <c r="Q266" i="1"/>
  <c r="Q262" i="1"/>
  <c r="Q258" i="1"/>
  <c r="Q254" i="1"/>
  <c r="Q250" i="1"/>
  <c r="Q246" i="1"/>
  <c r="Q238" i="1"/>
  <c r="Q230" i="1"/>
  <c r="Q226" i="1"/>
  <c r="Q222" i="1"/>
  <c r="Q218" i="1"/>
  <c r="Q214" i="1"/>
  <c r="Q210" i="1"/>
  <c r="Q206" i="1"/>
  <c r="R207" i="1" s="1"/>
  <c r="Q202" i="1"/>
  <c r="Q198" i="1"/>
  <c r="Q194" i="1"/>
  <c r="R195" i="1" s="1"/>
  <c r="Q182" i="1"/>
  <c r="Q178" i="1"/>
  <c r="Q174" i="1"/>
  <c r="Q170" i="1"/>
  <c r="Q166" i="1"/>
  <c r="Q162" i="1"/>
  <c r="R163" i="1" s="1"/>
  <c r="Q158" i="1"/>
  <c r="Q154" i="1"/>
  <c r="Q150" i="1"/>
  <c r="Q146" i="1"/>
  <c r="Q142" i="1"/>
  <c r="R143" i="1" s="1"/>
  <c r="Q138" i="1"/>
  <c r="Q134" i="1"/>
  <c r="Q122" i="1"/>
  <c r="Q114" i="1"/>
  <c r="Q110" i="1"/>
  <c r="Q106" i="1"/>
  <c r="Q102" i="1"/>
  <c r="Q98" i="1"/>
  <c r="Q94" i="1"/>
  <c r="Q90" i="1"/>
  <c r="Q86" i="1"/>
  <c r="Q78" i="1"/>
  <c r="R79" i="1" s="1"/>
  <c r="Q74" i="1"/>
  <c r="Q70" i="1"/>
  <c r="Q66" i="1"/>
  <c r="R67" i="1" s="1"/>
  <c r="Q58" i="1"/>
  <c r="Q54" i="1"/>
  <c r="Q50" i="1"/>
  <c r="Q42" i="1"/>
  <c r="Q38" i="1"/>
  <c r="Q34" i="1"/>
  <c r="R35" i="1" s="1"/>
  <c r="Q30" i="1"/>
  <c r="Q26" i="1"/>
  <c r="Q22" i="1"/>
  <c r="Q18" i="1"/>
  <c r="Q14" i="1"/>
  <c r="Q10" i="1"/>
  <c r="Q6" i="1"/>
  <c r="Q4" i="1"/>
  <c r="R5" i="1" s="1"/>
  <c r="C28" i="1"/>
  <c r="C34" i="1" s="1"/>
  <c r="C40" i="1" s="1"/>
  <c r="Q383" i="1" s="1"/>
  <c r="R169" i="1" l="1"/>
  <c r="R153" i="1"/>
  <c r="U153" i="1" s="1"/>
  <c r="R57" i="1"/>
  <c r="U57" i="1" s="1"/>
  <c r="R40" i="1"/>
  <c r="R41" i="1" s="1"/>
  <c r="U41" i="1" s="1"/>
  <c r="R492" i="1"/>
  <c r="U492" i="1" s="1"/>
  <c r="Q458" i="1"/>
  <c r="R459" i="1" s="1"/>
  <c r="U459" i="1" s="1"/>
  <c r="Q147" i="1"/>
  <c r="Q360" i="1"/>
  <c r="Q376" i="1"/>
  <c r="Q412" i="1"/>
  <c r="Q333" i="1"/>
  <c r="Q370" i="1"/>
  <c r="Q71" i="1"/>
  <c r="Q183" i="1"/>
  <c r="Q409" i="1"/>
  <c r="Q120" i="1"/>
  <c r="Q437" i="1"/>
  <c r="Q186" i="1"/>
  <c r="Q242" i="1"/>
  <c r="Q398" i="1"/>
  <c r="R399" i="1" s="1"/>
  <c r="U399" i="1" s="1"/>
  <c r="Q450" i="1"/>
  <c r="Q7" i="1"/>
  <c r="Q119" i="1"/>
  <c r="Q155" i="1"/>
  <c r="R156" i="1" s="1"/>
  <c r="U156" i="1" s="1"/>
  <c r="Q275" i="1"/>
  <c r="Q475" i="1"/>
  <c r="R476" i="1" s="1"/>
  <c r="U476" i="1" s="1"/>
  <c r="Q489" i="1"/>
  <c r="Q172" i="1"/>
  <c r="R173" i="1" s="1"/>
  <c r="Q296" i="1"/>
  <c r="Q89" i="1"/>
  <c r="Q126" i="1"/>
  <c r="Q75" i="1"/>
  <c r="Q95" i="1"/>
  <c r="Q299" i="1"/>
  <c r="R300" i="1" s="1"/>
  <c r="U300" i="1" s="1"/>
  <c r="Q280" i="1"/>
  <c r="R281" i="1" s="1"/>
  <c r="Q436" i="1"/>
  <c r="Q496" i="1"/>
  <c r="Q85" i="1"/>
  <c r="Q101" i="1"/>
  <c r="Q173" i="1"/>
  <c r="Q301" i="1"/>
  <c r="Q486" i="1"/>
  <c r="Q331" i="1"/>
  <c r="R332" i="1" s="1"/>
  <c r="U332" i="1" s="1"/>
  <c r="Q137" i="1"/>
  <c r="U137" i="1" s="1"/>
  <c r="Q228" i="1"/>
  <c r="Q117" i="1"/>
  <c r="Q293" i="1"/>
  <c r="R294" i="1" s="1"/>
  <c r="Q422" i="1"/>
  <c r="R423" i="1" s="1"/>
  <c r="U423" i="1" s="1"/>
  <c r="Q494" i="1"/>
  <c r="R495" i="1" s="1"/>
  <c r="U495" i="1" s="1"/>
  <c r="Q80" i="1"/>
  <c r="Q336" i="1"/>
  <c r="Q500" i="1"/>
  <c r="R154" i="1"/>
  <c r="U154" i="1" s="1"/>
  <c r="Q135" i="1"/>
  <c r="R136" i="1" s="1"/>
  <c r="U136" i="1" s="1"/>
  <c r="Q369" i="1"/>
  <c r="Q318" i="1"/>
  <c r="Q482" i="1"/>
  <c r="R483" i="1" s="1"/>
  <c r="U483" i="1" s="1"/>
  <c r="Q32" i="1"/>
  <c r="R33" i="1" s="1"/>
  <c r="U33" i="1" s="1"/>
  <c r="Q224" i="1"/>
  <c r="Q240" i="1"/>
  <c r="Q354" i="1"/>
  <c r="Q36" i="1"/>
  <c r="R37" i="1" s="1"/>
  <c r="U37" i="1" s="1"/>
  <c r="Q380" i="1"/>
  <c r="Q448" i="1"/>
  <c r="Q464" i="1"/>
  <c r="Q13" i="1"/>
  <c r="Q82" i="1"/>
  <c r="R83" i="1" s="1"/>
  <c r="U83" i="1" s="1"/>
  <c r="Q130" i="1"/>
  <c r="R131" i="1" s="1"/>
  <c r="U131" i="1" s="1"/>
  <c r="Q294" i="1"/>
  <c r="Q374" i="1"/>
  <c r="Q407" i="1"/>
  <c r="Q471" i="1"/>
  <c r="R472" i="1" s="1"/>
  <c r="U472" i="1" s="1"/>
  <c r="Q273" i="1"/>
  <c r="R274" i="1" s="1"/>
  <c r="U274" i="1" s="1"/>
  <c r="Q200" i="1"/>
  <c r="R201" i="1" s="1"/>
  <c r="U201" i="1" s="1"/>
  <c r="Q65" i="1"/>
  <c r="R66" i="1" s="1"/>
  <c r="U66" i="1" s="1"/>
  <c r="Q113" i="1"/>
  <c r="Q46" i="1"/>
  <c r="R47" i="1" s="1"/>
  <c r="U47" i="1" s="1"/>
  <c r="Q111" i="1"/>
  <c r="Q207" i="1"/>
  <c r="U207" i="1" s="1"/>
  <c r="Q118" i="1"/>
  <c r="Q234" i="1"/>
  <c r="R235" i="1" s="1"/>
  <c r="U235" i="1" s="1"/>
  <c r="Q314" i="1"/>
  <c r="U314" i="1" s="1"/>
  <c r="Q394" i="1"/>
  <c r="R395" i="1" s="1"/>
  <c r="U395" i="1" s="1"/>
  <c r="Q478" i="1"/>
  <c r="Q195" i="1"/>
  <c r="U195" i="1" s="1"/>
  <c r="Q281" i="1"/>
  <c r="R282" i="1" s="1"/>
  <c r="U282" i="1" s="1"/>
  <c r="Q377" i="1"/>
  <c r="Q188" i="1"/>
  <c r="R405" i="1"/>
  <c r="U405" i="1" s="1"/>
  <c r="Q488" i="1"/>
  <c r="Q221" i="1"/>
  <c r="Q441" i="1"/>
  <c r="Q216" i="1"/>
  <c r="R217" i="1" s="1"/>
  <c r="U217" i="1" s="1"/>
  <c r="Q312" i="1"/>
  <c r="Q424" i="1"/>
  <c r="R425" i="1" s="1"/>
  <c r="U425" i="1" s="1"/>
  <c r="Q62" i="1"/>
  <c r="U62" i="1" s="1"/>
  <c r="Q190" i="1"/>
  <c r="Q462" i="1"/>
  <c r="R463" i="1" s="1"/>
  <c r="U463" i="1" s="1"/>
  <c r="Q31" i="1"/>
  <c r="Q303" i="1"/>
  <c r="Q485" i="1"/>
  <c r="R486" i="1" s="1"/>
  <c r="R503" i="1"/>
  <c r="U503" i="1" s="1"/>
  <c r="R345" i="1"/>
  <c r="U345" i="1" s="1"/>
  <c r="R82" i="1"/>
  <c r="R470" i="1"/>
  <c r="U470" i="1" s="1"/>
  <c r="R146" i="1"/>
  <c r="U146" i="1" s="1"/>
  <c r="U266" i="1"/>
  <c r="R439" i="1"/>
  <c r="U439" i="1" s="1"/>
  <c r="R6" i="1"/>
  <c r="U6" i="1" s="1"/>
  <c r="U168" i="1"/>
  <c r="U329" i="1"/>
  <c r="R51" i="1"/>
  <c r="U51" i="1" s="1"/>
  <c r="R147" i="1"/>
  <c r="R339" i="1"/>
  <c r="U339" i="1" s="1"/>
  <c r="R36" i="1"/>
  <c r="U35" i="1"/>
  <c r="R132" i="1"/>
  <c r="U132" i="1" s="1"/>
  <c r="R180" i="1"/>
  <c r="R181" i="1" s="1"/>
  <c r="U181" i="1" s="1"/>
  <c r="R292" i="1"/>
  <c r="U292" i="1" s="1"/>
  <c r="R324" i="1"/>
  <c r="U324" i="1" s="1"/>
  <c r="R340" i="1"/>
  <c r="U340" i="1" s="1"/>
  <c r="R372" i="1"/>
  <c r="U372" i="1" s="1"/>
  <c r="R452" i="1"/>
  <c r="U452" i="1" s="1"/>
  <c r="R484" i="1"/>
  <c r="U484" i="1" s="1"/>
  <c r="U78" i="1"/>
  <c r="R71" i="1"/>
  <c r="R151" i="1"/>
  <c r="U151" i="1" s="1"/>
  <c r="R167" i="1"/>
  <c r="U167" i="1" s="1"/>
  <c r="R183" i="1"/>
  <c r="R199" i="1"/>
  <c r="U199" i="1" s="1"/>
  <c r="R215" i="1"/>
  <c r="U215" i="1" s="1"/>
  <c r="U214" i="1"/>
  <c r="R279" i="1"/>
  <c r="U279" i="1" s="1"/>
  <c r="R343" i="1"/>
  <c r="U343" i="1" s="1"/>
  <c r="R407" i="1"/>
  <c r="U406" i="1"/>
  <c r="R455" i="1"/>
  <c r="U455" i="1" s="1"/>
  <c r="R471" i="1"/>
  <c r="R456" i="1"/>
  <c r="U456" i="1" s="1"/>
  <c r="R210" i="1"/>
  <c r="U210" i="1" s="1"/>
  <c r="R338" i="1"/>
  <c r="U338" i="1" s="1"/>
  <c r="R21" i="1"/>
  <c r="U21" i="1" s="1"/>
  <c r="R53" i="1"/>
  <c r="U53" i="1" s="1"/>
  <c r="R69" i="1"/>
  <c r="U69" i="1" s="1"/>
  <c r="R101" i="1"/>
  <c r="R133" i="1"/>
  <c r="U133" i="1" s="1"/>
  <c r="R261" i="1"/>
  <c r="U261" i="1" s="1"/>
  <c r="R293" i="1"/>
  <c r="R325" i="1"/>
  <c r="U325" i="1" s="1"/>
  <c r="R341" i="1"/>
  <c r="U341" i="1" s="1"/>
  <c r="R373" i="1"/>
  <c r="U373" i="1" s="1"/>
  <c r="R100" i="1"/>
  <c r="U100" i="1" s="1"/>
  <c r="R11" i="1"/>
  <c r="R12" i="1" s="1"/>
  <c r="U12" i="1" s="1"/>
  <c r="R75" i="1"/>
  <c r="R107" i="1"/>
  <c r="U107" i="1" s="1"/>
  <c r="R123" i="1"/>
  <c r="U123" i="1" s="1"/>
  <c r="R155" i="1"/>
  <c r="R171" i="1"/>
  <c r="U171" i="1" s="1"/>
  <c r="R219" i="1"/>
  <c r="U219" i="1" s="1"/>
  <c r="R251" i="1"/>
  <c r="U251" i="1" s="1"/>
  <c r="U250" i="1"/>
  <c r="R283" i="1"/>
  <c r="U283" i="1" s="1"/>
  <c r="R299" i="1"/>
  <c r="U298" i="1"/>
  <c r="R331" i="1"/>
  <c r="U330" i="1"/>
  <c r="R363" i="1"/>
  <c r="U363" i="1" s="1"/>
  <c r="R411" i="1"/>
  <c r="U411" i="1" s="1"/>
  <c r="R427" i="1"/>
  <c r="U427" i="1" s="1"/>
  <c r="R443" i="1"/>
  <c r="U443" i="1" s="1"/>
  <c r="R475" i="1"/>
  <c r="R474" i="1"/>
  <c r="U474" i="1" s="1"/>
  <c r="R22" i="1"/>
  <c r="U22" i="1" s="1"/>
  <c r="R54" i="1"/>
  <c r="U54" i="1" s="1"/>
  <c r="R134" i="1"/>
  <c r="U134" i="1" s="1"/>
  <c r="U169" i="1"/>
  <c r="R254" i="1"/>
  <c r="U254" i="1" s="1"/>
  <c r="R350" i="1"/>
  <c r="U350" i="1" s="1"/>
  <c r="R478" i="1"/>
  <c r="U249" i="1"/>
  <c r="U142" i="1"/>
  <c r="R179" i="1"/>
  <c r="U179" i="1" s="1"/>
  <c r="R275" i="1"/>
  <c r="R403" i="1"/>
  <c r="U403" i="1" s="1"/>
  <c r="R435" i="1"/>
  <c r="U435" i="1" s="1"/>
  <c r="R68" i="1"/>
  <c r="U68" i="1" s="1"/>
  <c r="U67" i="1"/>
  <c r="R164" i="1"/>
  <c r="U164" i="1" s="1"/>
  <c r="U163" i="1"/>
  <c r="R59" i="1"/>
  <c r="U59" i="1" s="1"/>
  <c r="R116" i="1"/>
  <c r="U116" i="1" s="1"/>
  <c r="R255" i="1"/>
  <c r="U255" i="1" s="1"/>
  <c r="R287" i="1"/>
  <c r="U287" i="1" s="1"/>
  <c r="R383" i="1"/>
  <c r="U383" i="1" s="1"/>
  <c r="R16" i="1"/>
  <c r="U16" i="1" s="1"/>
  <c r="R48" i="1"/>
  <c r="R49" i="1" s="1"/>
  <c r="U49" i="1" s="1"/>
  <c r="R80" i="1"/>
  <c r="U79" i="1"/>
  <c r="R144" i="1"/>
  <c r="U144" i="1" s="1"/>
  <c r="U143" i="1"/>
  <c r="R240" i="1"/>
  <c r="R256" i="1"/>
  <c r="U256" i="1" s="1"/>
  <c r="R272" i="1"/>
  <c r="R273" i="1" s="1"/>
  <c r="R288" i="1"/>
  <c r="U288" i="1" s="1"/>
  <c r="R336" i="1"/>
  <c r="R400" i="1"/>
  <c r="R401" i="1" s="1"/>
  <c r="U401" i="1" s="1"/>
  <c r="R416" i="1"/>
  <c r="U416" i="1" s="1"/>
  <c r="R432" i="1"/>
  <c r="U432" i="1" s="1"/>
  <c r="R464" i="1"/>
  <c r="R194" i="1"/>
  <c r="U194" i="1" s="1"/>
  <c r="U193" i="1"/>
  <c r="R290" i="1"/>
  <c r="U290" i="1" s="1"/>
  <c r="U289" i="1"/>
  <c r="R322" i="1"/>
  <c r="U322" i="1" s="1"/>
  <c r="U321" i="1"/>
  <c r="R354" i="1"/>
  <c r="R386" i="1"/>
  <c r="U386" i="1" s="1"/>
  <c r="R418" i="1"/>
  <c r="U418" i="1" s="1"/>
  <c r="R482" i="1"/>
  <c r="R61" i="1"/>
  <c r="U61" i="1" s="1"/>
  <c r="R93" i="1"/>
  <c r="U93" i="1" s="1"/>
  <c r="R125" i="1"/>
  <c r="U125" i="1" s="1"/>
  <c r="U124" i="1"/>
  <c r="R141" i="1"/>
  <c r="U141" i="1" s="1"/>
  <c r="U140" i="1"/>
  <c r="R157" i="1"/>
  <c r="R158" i="1" s="1"/>
  <c r="U158" i="1" s="1"/>
  <c r="R205" i="1"/>
  <c r="U205" i="1" s="1"/>
  <c r="U204" i="1"/>
  <c r="R221" i="1"/>
  <c r="R237" i="1"/>
  <c r="U237" i="1" s="1"/>
  <c r="U236" i="1"/>
  <c r="R269" i="1"/>
  <c r="U269" i="1" s="1"/>
  <c r="U268" i="1"/>
  <c r="R301" i="1"/>
  <c r="R333" i="1"/>
  <c r="R349" i="1"/>
  <c r="U349" i="1" s="1"/>
  <c r="U348" i="1"/>
  <c r="R397" i="1"/>
  <c r="U397" i="1" s="1"/>
  <c r="R461" i="1"/>
  <c r="U461" i="1" s="1"/>
  <c r="R493" i="1"/>
  <c r="U493" i="1" s="1"/>
  <c r="R42" i="1"/>
  <c r="U42" i="1" s="1"/>
  <c r="R58" i="1"/>
  <c r="U58" i="1" s="1"/>
  <c r="R106" i="1"/>
  <c r="U106" i="1" s="1"/>
  <c r="U105" i="1"/>
  <c r="R262" i="1"/>
  <c r="U262" i="1" s="1"/>
  <c r="U152" i="1"/>
  <c r="U34" i="1"/>
  <c r="U162" i="1"/>
  <c r="R305" i="1"/>
  <c r="U305" i="1" s="1"/>
  <c r="U457" i="1"/>
  <c r="R264" i="1"/>
  <c r="U264" i="1" s="1"/>
  <c r="R444" i="1"/>
  <c r="U444" i="1" s="1"/>
  <c r="R170" i="1"/>
  <c r="U170" i="1" s="1"/>
  <c r="R318" i="1"/>
  <c r="R446" i="1"/>
  <c r="R447" i="1" s="1"/>
  <c r="R448" i="1" s="1"/>
  <c r="U5" i="1"/>
  <c r="R10" i="1"/>
  <c r="U10" i="1" s="1"/>
  <c r="R280" i="1"/>
  <c r="R202" i="1"/>
  <c r="U202" i="1" s="1"/>
  <c r="R310" i="1"/>
  <c r="U310" i="1" s="1"/>
  <c r="R267" i="1"/>
  <c r="U267" i="1" s="1"/>
  <c r="R412" i="1"/>
  <c r="R326" i="1"/>
  <c r="U326" i="1" s="1"/>
  <c r="R477" i="1" l="1"/>
  <c r="U477" i="1" s="1"/>
  <c r="R94" i="1"/>
  <c r="R342" i="1"/>
  <c r="U342" i="1" s="1"/>
  <c r="R81" i="1"/>
  <c r="U81" i="1" s="1"/>
  <c r="R384" i="1"/>
  <c r="U384" i="1" s="1"/>
  <c r="R86" i="1"/>
  <c r="R87" i="1" s="1"/>
  <c r="U87" i="1" s="1"/>
  <c r="R462" i="1"/>
  <c r="U462" i="1" s="1"/>
  <c r="R364" i="1"/>
  <c r="R460" i="1"/>
  <c r="U460" i="1" s="1"/>
  <c r="R453" i="1"/>
  <c r="R220" i="1"/>
  <c r="U220" i="1" s="1"/>
  <c r="R489" i="1"/>
  <c r="R490" i="1" s="1"/>
  <c r="R145" i="1"/>
  <c r="U145" i="1" s="1"/>
  <c r="R487" i="1"/>
  <c r="R327" i="1"/>
  <c r="U327" i="1" s="1"/>
  <c r="R334" i="1"/>
  <c r="U334" i="1" s="1"/>
  <c r="U318" i="1"/>
  <c r="R385" i="1"/>
  <c r="U385" i="1" s="1"/>
  <c r="U240" i="1"/>
  <c r="R52" i="1"/>
  <c r="U52" i="1" s="1"/>
  <c r="U40" i="1"/>
  <c r="R138" i="1"/>
  <c r="R211" i="1"/>
  <c r="U211" i="1" s="1"/>
  <c r="R70" i="1"/>
  <c r="U70" i="1" s="1"/>
  <c r="U147" i="1"/>
  <c r="V5" i="1"/>
  <c r="W5" i="1" s="1"/>
  <c r="R485" i="1"/>
  <c r="U485" i="1" s="1"/>
  <c r="R374" i="1"/>
  <c r="U374" i="1" s="1"/>
  <c r="R436" i="1"/>
  <c r="U436" i="1" s="1"/>
  <c r="R191" i="1"/>
  <c r="R172" i="1"/>
  <c r="U172" i="1" s="1"/>
  <c r="R38" i="1"/>
  <c r="U331" i="1"/>
  <c r="R319" i="1"/>
  <c r="U319" i="1" s="1"/>
  <c r="R148" i="1"/>
  <c r="U148" i="1" s="1"/>
  <c r="R417" i="1"/>
  <c r="U417" i="1" s="1"/>
  <c r="R76" i="1"/>
  <c r="U173" i="1"/>
  <c r="R320" i="1"/>
  <c r="U320" i="1" s="1"/>
  <c r="R408" i="1"/>
  <c r="U155" i="1"/>
  <c r="R449" i="1"/>
  <c r="U398" i="1"/>
  <c r="U75" i="1"/>
  <c r="R378" i="1"/>
  <c r="R72" i="1"/>
  <c r="R218" i="1"/>
  <c r="U218" i="1" s="1"/>
  <c r="R232" i="1"/>
  <c r="R216" i="1"/>
  <c r="U216" i="1" s="1"/>
  <c r="R335" i="1"/>
  <c r="U335" i="1" s="1"/>
  <c r="R174" i="1"/>
  <c r="R499" i="1"/>
  <c r="U499" i="1" s="1"/>
  <c r="R265" i="1"/>
  <c r="U265" i="1" s="1"/>
  <c r="R402" i="1"/>
  <c r="U402" i="1" s="1"/>
  <c r="R404" i="1"/>
  <c r="U404" i="1" s="1"/>
  <c r="R328" i="1"/>
  <c r="U328" i="1" s="1"/>
  <c r="U221" i="1"/>
  <c r="R126" i="1"/>
  <c r="U126" i="1" s="1"/>
  <c r="R306" i="1"/>
  <c r="R307" i="1" s="1"/>
  <c r="R104" i="1"/>
  <c r="U104" i="1" s="1"/>
  <c r="R112" i="1"/>
  <c r="R315" i="1"/>
  <c r="U101" i="1"/>
  <c r="R375" i="1"/>
  <c r="U375" i="1" s="1"/>
  <c r="U281" i="1"/>
  <c r="U293" i="1"/>
  <c r="U280" i="1"/>
  <c r="U333" i="1"/>
  <c r="R337" i="1"/>
  <c r="U337" i="1" s="1"/>
  <c r="R222" i="1"/>
  <c r="R182" i="1"/>
  <c r="U182" i="1" s="1"/>
  <c r="R149" i="1"/>
  <c r="R413" i="1"/>
  <c r="R380" i="1"/>
  <c r="U380" i="1" s="1"/>
  <c r="R212" i="1"/>
  <c r="R200" i="1"/>
  <c r="U200" i="1" s="1"/>
  <c r="R445" i="1"/>
  <c r="U445" i="1" s="1"/>
  <c r="U301" i="1"/>
  <c r="R208" i="1"/>
  <c r="U208" i="1" s="1"/>
  <c r="R50" i="1"/>
  <c r="U50" i="1" s="1"/>
  <c r="U407" i="1"/>
  <c r="U82" i="1"/>
  <c r="R108" i="1"/>
  <c r="R346" i="1"/>
  <c r="R433" i="1"/>
  <c r="R440" i="1"/>
  <c r="R55" i="1"/>
  <c r="R366" i="1"/>
  <c r="R428" i="1"/>
  <c r="U412" i="1"/>
  <c r="U458" i="1"/>
  <c r="U183" i="1"/>
  <c r="R284" i="1"/>
  <c r="R376" i="1"/>
  <c r="R496" i="1"/>
  <c r="U496" i="1" s="1"/>
  <c r="R291" i="1"/>
  <c r="U291" i="1" s="1"/>
  <c r="R323" i="1"/>
  <c r="U323" i="1" s="1"/>
  <c r="R351" i="1"/>
  <c r="U494" i="1"/>
  <c r="R396" i="1"/>
  <c r="U396" i="1" s="1"/>
  <c r="U482" i="1"/>
  <c r="U275" i="1"/>
  <c r="U71" i="1"/>
  <c r="R114" i="1"/>
  <c r="R465" i="1"/>
  <c r="R419" i="1"/>
  <c r="U46" i="1"/>
  <c r="U486" i="1"/>
  <c r="U475" i="1"/>
  <c r="R196" i="1"/>
  <c r="U80" i="1"/>
  <c r="U36" i="1"/>
  <c r="R355" i="1"/>
  <c r="U299" i="1"/>
  <c r="U234" i="1"/>
  <c r="R442" i="1"/>
  <c r="U442" i="1" s="1"/>
  <c r="U294" i="1"/>
  <c r="U273" i="1"/>
  <c r="U157" i="1"/>
  <c r="U478" i="1"/>
  <c r="R500" i="1"/>
  <c r="U500" i="1" s="1"/>
  <c r="R88" i="1"/>
  <c r="U48" i="1"/>
  <c r="U354" i="1"/>
  <c r="U464" i="1"/>
  <c r="R63" i="1"/>
  <c r="R426" i="1"/>
  <c r="U426" i="1" s="1"/>
  <c r="R13" i="1"/>
  <c r="U13" i="1" s="1"/>
  <c r="R102" i="1"/>
  <c r="R206" i="1"/>
  <c r="U206" i="1" s="1"/>
  <c r="R96" i="1"/>
  <c r="U96" i="1" s="1"/>
  <c r="R241" i="1"/>
  <c r="R344" i="1"/>
  <c r="U344" i="1" s="1"/>
  <c r="R437" i="1"/>
  <c r="U437" i="1" s="1"/>
  <c r="U65" i="1"/>
  <c r="U394" i="1"/>
  <c r="U471" i="1"/>
  <c r="R28" i="1"/>
  <c r="R209" i="1"/>
  <c r="U209" i="1" s="1"/>
  <c r="R159" i="1"/>
  <c r="R135" i="1"/>
  <c r="U135" i="1" s="1"/>
  <c r="U272" i="1"/>
  <c r="R128" i="1"/>
  <c r="U128" i="1" s="1"/>
  <c r="R295" i="1"/>
  <c r="U424" i="1"/>
  <c r="R302" i="1"/>
  <c r="R229" i="1"/>
  <c r="R311" i="1"/>
  <c r="R263" i="1"/>
  <c r="U263" i="1" s="1"/>
  <c r="R387" i="1"/>
  <c r="R257" i="1"/>
  <c r="R7" i="1"/>
  <c r="U7" i="1" s="1"/>
  <c r="R23" i="1"/>
  <c r="R243" i="1"/>
  <c r="U11" i="1"/>
  <c r="R97" i="1"/>
  <c r="R14" i="1"/>
  <c r="U400" i="1"/>
  <c r="R43" i="1"/>
  <c r="R60" i="1"/>
  <c r="U60" i="1" s="1"/>
  <c r="R120" i="1"/>
  <c r="R421" i="1"/>
  <c r="R165" i="1"/>
  <c r="R225" i="1"/>
  <c r="R276" i="1"/>
  <c r="R17" i="1"/>
  <c r="R473" i="1"/>
  <c r="U473" i="1" s="1"/>
  <c r="U180" i="1"/>
  <c r="R238" i="1"/>
  <c r="R92" i="1"/>
  <c r="U92" i="1" s="1"/>
  <c r="R117" i="1"/>
  <c r="U117" i="1" s="1"/>
  <c r="R270" i="1"/>
  <c r="U336" i="1"/>
  <c r="R203" i="1"/>
  <c r="U203" i="1" s="1"/>
  <c r="R430" i="1"/>
  <c r="R184" i="1"/>
  <c r="R129" i="1"/>
  <c r="R479" i="1"/>
  <c r="R252" i="1"/>
  <c r="U447" i="1"/>
  <c r="R468" i="1"/>
  <c r="U448" i="1"/>
  <c r="R84" i="1"/>
  <c r="U446" i="1"/>
  <c r="U238" i="1" l="1"/>
  <c r="R239" i="1"/>
  <c r="U239" i="1" s="1"/>
  <c r="U453" i="1"/>
  <c r="R454" i="1"/>
  <c r="U454" i="1" s="1"/>
  <c r="R95" i="1"/>
  <c r="U95" i="1" s="1"/>
  <c r="U94" i="1"/>
  <c r="U55" i="1"/>
  <c r="R56" i="1"/>
  <c r="U56" i="1" s="1"/>
  <c r="U487" i="1"/>
  <c r="R488" i="1"/>
  <c r="U488" i="1" s="1"/>
  <c r="U76" i="1"/>
  <c r="R77" i="1"/>
  <c r="U77" i="1" s="1"/>
  <c r="U490" i="1"/>
  <c r="R491" i="1"/>
  <c r="U491" i="1" s="1"/>
  <c r="R497" i="1"/>
  <c r="U364" i="1"/>
  <c r="R365" i="1"/>
  <c r="U365" i="1" s="1"/>
  <c r="U165" i="1"/>
  <c r="R166" i="1"/>
  <c r="U166" i="1" s="1"/>
  <c r="U86" i="1"/>
  <c r="U84" i="1"/>
  <c r="R85" i="1"/>
  <c r="U85" i="1" s="1"/>
  <c r="U63" i="1"/>
  <c r="R64" i="1"/>
  <c r="U64" i="1" s="1"/>
  <c r="U378" i="1"/>
  <c r="R379" i="1"/>
  <c r="U379" i="1" s="1"/>
  <c r="U489" i="1"/>
  <c r="R438" i="1"/>
  <c r="U438" i="1" s="1"/>
  <c r="U479" i="1"/>
  <c r="R480" i="1"/>
  <c r="U421" i="1"/>
  <c r="R422" i="1"/>
  <c r="U422" i="1" s="1"/>
  <c r="U284" i="1"/>
  <c r="R285" i="1"/>
  <c r="U433" i="1"/>
  <c r="R434" i="1"/>
  <c r="U434" i="1" s="1"/>
  <c r="U440" i="1"/>
  <c r="R441" i="1"/>
  <c r="U441" i="1" s="1"/>
  <c r="R127" i="1"/>
  <c r="U127" i="1" s="1"/>
  <c r="U430" i="1"/>
  <c r="R431" i="1"/>
  <c r="U431" i="1" s="1"/>
  <c r="U88" i="1"/>
  <c r="R89" i="1"/>
  <c r="S6" i="1"/>
  <c r="T6" i="1" s="1"/>
  <c r="V6" i="1" s="1"/>
  <c r="W6" i="1" s="1"/>
  <c r="X6" i="1" s="1"/>
  <c r="U112" i="1"/>
  <c r="R113" i="1"/>
  <c r="U113" i="1" s="1"/>
  <c r="U376" i="1"/>
  <c r="R377" i="1"/>
  <c r="U377" i="1" s="1"/>
  <c r="U366" i="1"/>
  <c r="R367" i="1"/>
  <c r="U315" i="1"/>
  <c r="R316" i="1"/>
  <c r="U306" i="1"/>
  <c r="U102" i="1"/>
  <c r="R103" i="1"/>
  <c r="U103" i="1" s="1"/>
  <c r="U114" i="1"/>
  <c r="R115" i="1"/>
  <c r="U115" i="1" s="1"/>
  <c r="U428" i="1"/>
  <c r="R429" i="1"/>
  <c r="U429" i="1" s="1"/>
  <c r="U191" i="1"/>
  <c r="R192" i="1"/>
  <c r="U192" i="1" s="1"/>
  <c r="U413" i="1"/>
  <c r="R414" i="1"/>
  <c r="U138" i="1"/>
  <c r="R139" i="1"/>
  <c r="U139" i="1" s="1"/>
  <c r="U212" i="1"/>
  <c r="R213" i="1"/>
  <c r="U213" i="1" s="1"/>
  <c r="U449" i="1"/>
  <c r="R450" i="1"/>
  <c r="X5" i="1"/>
  <c r="R31" i="1"/>
  <c r="R381" i="1"/>
  <c r="U229" i="1"/>
  <c r="R230" i="1"/>
  <c r="U465" i="1"/>
  <c r="R466" i="1"/>
  <c r="U225" i="1"/>
  <c r="R226" i="1"/>
  <c r="U252" i="1"/>
  <c r="R253" i="1"/>
  <c r="U253" i="1" s="1"/>
  <c r="U232" i="1"/>
  <c r="R233" i="1"/>
  <c r="U233" i="1" s="1"/>
  <c r="U38" i="1"/>
  <c r="R39" i="1"/>
  <c r="U39" i="1" s="1"/>
  <c r="U72" i="1"/>
  <c r="R73" i="1"/>
  <c r="U23" i="1"/>
  <c r="R24" i="1"/>
  <c r="U159" i="1"/>
  <c r="R160" i="1"/>
  <c r="U28" i="1"/>
  <c r="R29" i="1"/>
  <c r="U307" i="1"/>
  <c r="R308" i="1"/>
  <c r="R409" i="1"/>
  <c r="U408" i="1"/>
  <c r="U149" i="1"/>
  <c r="R150" i="1"/>
  <c r="U150" i="1" s="1"/>
  <c r="U419" i="1"/>
  <c r="R420" i="1"/>
  <c r="U420" i="1" s="1"/>
  <c r="R371" i="1"/>
  <c r="U371" i="1" s="1"/>
  <c r="R175" i="1"/>
  <c r="U174" i="1"/>
  <c r="U108" i="1"/>
  <c r="R109" i="1"/>
  <c r="R501" i="1"/>
  <c r="R8" i="1"/>
  <c r="U257" i="1"/>
  <c r="R258" i="1"/>
  <c r="U241" i="1"/>
  <c r="R242" i="1"/>
  <c r="U242" i="1" s="1"/>
  <c r="U196" i="1"/>
  <c r="R197" i="1"/>
  <c r="U222" i="1"/>
  <c r="R223" i="1"/>
  <c r="U276" i="1"/>
  <c r="R277" i="1"/>
  <c r="R347" i="1"/>
  <c r="U347" i="1" s="1"/>
  <c r="U346" i="1"/>
  <c r="U351" i="1"/>
  <c r="R352" i="1"/>
  <c r="U270" i="1"/>
  <c r="R271" i="1"/>
  <c r="U271" i="1" s="1"/>
  <c r="U355" i="1"/>
  <c r="R356" i="1"/>
  <c r="U97" i="1"/>
  <c r="R98" i="1"/>
  <c r="R118" i="1"/>
  <c r="U295" i="1"/>
  <c r="R296" i="1"/>
  <c r="U14" i="1"/>
  <c r="R15" i="1"/>
  <c r="U15" i="1" s="1"/>
  <c r="U129" i="1"/>
  <c r="R130" i="1"/>
  <c r="U130" i="1" s="1"/>
  <c r="U302" i="1"/>
  <c r="R303" i="1"/>
  <c r="U311" i="1"/>
  <c r="R312" i="1"/>
  <c r="U387" i="1"/>
  <c r="R388" i="1"/>
  <c r="U184" i="1"/>
  <c r="R185" i="1"/>
  <c r="U120" i="1"/>
  <c r="R121" i="1"/>
  <c r="R359" i="1"/>
  <c r="U17" i="1"/>
  <c r="R18" i="1"/>
  <c r="U468" i="1"/>
  <c r="R469" i="1"/>
  <c r="U469" i="1" s="1"/>
  <c r="R260" i="1"/>
  <c r="U260" i="1" s="1"/>
  <c r="R44" i="1"/>
  <c r="U43" i="1"/>
  <c r="U243" i="1"/>
  <c r="R244" i="1"/>
  <c r="U8" i="1" l="1"/>
  <c r="R9" i="1"/>
  <c r="U9" i="1" s="1"/>
  <c r="R498" i="1"/>
  <c r="U498" i="1" s="1"/>
  <c r="U497" i="1"/>
  <c r="U73" i="1"/>
  <c r="R74" i="1"/>
  <c r="U74" i="1" s="1"/>
  <c r="U316" i="1"/>
  <c r="R317" i="1"/>
  <c r="U317" i="1" s="1"/>
  <c r="U501" i="1"/>
  <c r="R502" i="1"/>
  <c r="U502" i="1" s="1"/>
  <c r="U160" i="1"/>
  <c r="R161" i="1"/>
  <c r="U161" i="1" s="1"/>
  <c r="U414" i="1"/>
  <c r="R415" i="1"/>
  <c r="U415" i="1" s="1"/>
  <c r="U230" i="1"/>
  <c r="R231" i="1"/>
  <c r="U231" i="1" s="1"/>
  <c r="U466" i="1"/>
  <c r="R467" i="1"/>
  <c r="U467" i="1" s="1"/>
  <c r="U381" i="1"/>
  <c r="R382" i="1"/>
  <c r="U382" i="1" s="1"/>
  <c r="U285" i="1"/>
  <c r="R286" i="1"/>
  <c r="U286" i="1" s="1"/>
  <c r="R481" i="1"/>
  <c r="U481" i="1" s="1"/>
  <c r="U480" i="1"/>
  <c r="U121" i="1"/>
  <c r="R122" i="1"/>
  <c r="U122" i="1" s="1"/>
  <c r="U89" i="1"/>
  <c r="R90" i="1"/>
  <c r="U367" i="1"/>
  <c r="R368" i="1"/>
  <c r="U277" i="1"/>
  <c r="R278" i="1"/>
  <c r="U278" i="1" s="1"/>
  <c r="U175" i="1"/>
  <c r="R176" i="1"/>
  <c r="U409" i="1"/>
  <c r="R410" i="1"/>
  <c r="U410" i="1" s="1"/>
  <c r="R392" i="1"/>
  <c r="U98" i="1"/>
  <c r="R99" i="1"/>
  <c r="U99" i="1" s="1"/>
  <c r="U303" i="1"/>
  <c r="R304" i="1"/>
  <c r="U304" i="1" s="1"/>
  <c r="U109" i="1"/>
  <c r="R110" i="1"/>
  <c r="U450" i="1"/>
  <c r="R451" i="1"/>
  <c r="U451" i="1" s="1"/>
  <c r="U312" i="1"/>
  <c r="R313" i="1"/>
  <c r="U313" i="1" s="1"/>
  <c r="U31" i="1"/>
  <c r="R32" i="1"/>
  <c r="U32" i="1" s="1"/>
  <c r="U308" i="1"/>
  <c r="R309" i="1"/>
  <c r="U309" i="1" s="1"/>
  <c r="U29" i="1"/>
  <c r="R30" i="1"/>
  <c r="U30" i="1" s="1"/>
  <c r="U258" i="1"/>
  <c r="R259" i="1"/>
  <c r="U259" i="1" s="1"/>
  <c r="U118" i="1"/>
  <c r="R119" i="1"/>
  <c r="U119" i="1" s="1"/>
  <c r="U223" i="1"/>
  <c r="R224" i="1"/>
  <c r="U224" i="1" s="1"/>
  <c r="U226" i="1"/>
  <c r="R227" i="1"/>
  <c r="U359" i="1"/>
  <c r="R360" i="1"/>
  <c r="U296" i="1"/>
  <c r="R297" i="1"/>
  <c r="U297" i="1" s="1"/>
  <c r="U352" i="1"/>
  <c r="R353" i="1"/>
  <c r="U353" i="1" s="1"/>
  <c r="U44" i="1"/>
  <c r="R45" i="1"/>
  <c r="U45" i="1" s="1"/>
  <c r="U24" i="1"/>
  <c r="R25" i="1"/>
  <c r="U18" i="1"/>
  <c r="R19" i="1"/>
  <c r="U244" i="1"/>
  <c r="R245" i="1"/>
  <c r="R198" i="1"/>
  <c r="U198" i="1" s="1"/>
  <c r="U197" i="1"/>
  <c r="U356" i="1"/>
  <c r="R357" i="1"/>
  <c r="R389" i="1"/>
  <c r="U388" i="1"/>
  <c r="R186" i="1"/>
  <c r="U185" i="1"/>
  <c r="S7" i="1"/>
  <c r="T7" i="1" s="1"/>
  <c r="U90" i="1" l="1"/>
  <c r="R91" i="1"/>
  <c r="U91" i="1" s="1"/>
  <c r="U110" i="1"/>
  <c r="R111" i="1"/>
  <c r="U111" i="1" s="1"/>
  <c r="U245" i="1"/>
  <c r="R246" i="1"/>
  <c r="R369" i="1"/>
  <c r="U368" i="1"/>
  <c r="R177" i="1"/>
  <c r="U176" i="1"/>
  <c r="U360" i="1"/>
  <c r="R361" i="1"/>
  <c r="R393" i="1"/>
  <c r="U393" i="1" s="1"/>
  <c r="U392" i="1"/>
  <c r="U227" i="1"/>
  <c r="R228" i="1"/>
  <c r="U228" i="1" s="1"/>
  <c r="U389" i="1"/>
  <c r="R390" i="1"/>
  <c r="V7" i="1"/>
  <c r="W7" i="1" s="1"/>
  <c r="R26" i="1"/>
  <c r="U25" i="1"/>
  <c r="U19" i="1"/>
  <c r="R20" i="1"/>
  <c r="U20" i="1" s="1"/>
  <c r="U357" i="1"/>
  <c r="R358" i="1"/>
  <c r="U358" i="1" s="1"/>
  <c r="U186" i="1"/>
  <c r="R187" i="1"/>
  <c r="S8" i="1"/>
  <c r="T8" i="1" s="1"/>
  <c r="V8" i="1" s="1"/>
  <c r="U369" i="1" l="1"/>
  <c r="R370" i="1"/>
  <c r="U370" i="1" s="1"/>
  <c r="U177" i="1"/>
  <c r="R178" i="1"/>
  <c r="U178" i="1" s="1"/>
  <c r="U390" i="1"/>
  <c r="R391" i="1"/>
  <c r="U391" i="1" s="1"/>
  <c r="U246" i="1"/>
  <c r="R247" i="1"/>
  <c r="U361" i="1"/>
  <c r="R362" i="1"/>
  <c r="U362" i="1" s="1"/>
  <c r="U187" i="1"/>
  <c r="R188" i="1"/>
  <c r="X7" i="1"/>
  <c r="U26" i="1"/>
  <c r="R27" i="1"/>
  <c r="U27" i="1" s="1"/>
  <c r="W8" i="1"/>
  <c r="S9" i="1" s="1"/>
  <c r="T9" i="1" s="1"/>
  <c r="V9" i="1" s="1"/>
  <c r="W9" i="1" s="1"/>
  <c r="U247" i="1" l="1"/>
  <c r="R248" i="1"/>
  <c r="U248" i="1" s="1"/>
  <c r="U188" i="1"/>
  <c r="R189" i="1"/>
  <c r="X8" i="1"/>
  <c r="X9" i="1"/>
  <c r="S10" i="1"/>
  <c r="F8" i="1" l="1"/>
  <c r="F9" i="1" s="1"/>
  <c r="U189" i="1"/>
  <c r="R190" i="1"/>
  <c r="U190" i="1" s="1"/>
  <c r="T10" i="1"/>
  <c r="V10" i="1" l="1"/>
  <c r="W10" i="1" s="1"/>
  <c r="S11" i="1" l="1"/>
  <c r="T11" i="1" s="1"/>
  <c r="V11" i="1" s="1"/>
  <c r="X10" i="1"/>
  <c r="W11" i="1" l="1"/>
  <c r="S12" i="1" s="1"/>
  <c r="T12" i="1" l="1"/>
  <c r="V12" i="1" s="1"/>
  <c r="X11" i="1"/>
  <c r="W12" i="1" l="1"/>
  <c r="S13" i="1" s="1"/>
  <c r="X12" i="1" l="1"/>
  <c r="T13" i="1"/>
  <c r="V13" i="1" s="1"/>
  <c r="W13" i="1" l="1"/>
  <c r="S14" i="1" s="1"/>
  <c r="T14" i="1" l="1"/>
  <c r="V14" i="1" s="1"/>
  <c r="X13" i="1"/>
  <c r="W14" i="1" l="1"/>
  <c r="S15" i="1" s="1"/>
  <c r="T15" i="1" l="1"/>
  <c r="V15" i="1" s="1"/>
  <c r="X14" i="1"/>
  <c r="W15" i="1" l="1"/>
  <c r="S16" i="1" s="1"/>
  <c r="X15" i="1" l="1"/>
  <c r="T16" i="1"/>
  <c r="V16" i="1" s="1"/>
  <c r="W16" i="1" l="1"/>
  <c r="S17" i="1" s="1"/>
  <c r="T17" i="1" l="1"/>
  <c r="V17" i="1" s="1"/>
  <c r="X16" i="1"/>
  <c r="W17" i="1" l="1"/>
  <c r="S18" i="1" s="1"/>
  <c r="T18" i="1" l="1"/>
  <c r="V18" i="1" s="1"/>
  <c r="X17" i="1"/>
  <c r="W18" i="1" l="1"/>
  <c r="S19" i="1" s="1"/>
  <c r="X18" i="1" l="1"/>
  <c r="T19" i="1"/>
  <c r="V19" i="1" s="1"/>
  <c r="W19" i="1" l="1"/>
  <c r="S20" i="1" s="1"/>
  <c r="T20" i="1" l="1"/>
  <c r="V20" i="1" s="1"/>
  <c r="X19" i="1"/>
  <c r="W20" i="1" l="1"/>
  <c r="X20" i="1" s="1"/>
  <c r="S21" i="1" l="1"/>
  <c r="T21" i="1" l="1"/>
  <c r="V21" i="1" s="1"/>
  <c r="W21" i="1" l="1"/>
  <c r="S22" i="1" l="1"/>
  <c r="X21" i="1"/>
  <c r="T22" i="1" l="1"/>
  <c r="V22" i="1" s="1"/>
  <c r="W22" i="1" l="1"/>
  <c r="S23" i="1" l="1"/>
  <c r="X22" i="1"/>
  <c r="T23" i="1" l="1"/>
  <c r="V23" i="1" s="1"/>
  <c r="W23" i="1" s="1"/>
  <c r="S24" i="1" s="1"/>
  <c r="T24" i="1" l="1"/>
  <c r="V24" i="1" s="1"/>
  <c r="W24" i="1" s="1"/>
  <c r="S25" i="1" s="1"/>
  <c r="X23" i="1"/>
  <c r="T25" i="1" l="1"/>
  <c r="V25" i="1" s="1"/>
  <c r="X24" i="1"/>
  <c r="W25" i="1" l="1"/>
  <c r="S26" i="1" s="1"/>
  <c r="T26" i="1" l="1"/>
  <c r="V26" i="1" s="1"/>
  <c r="X25" i="1"/>
  <c r="W26" i="1" l="1"/>
  <c r="S27" i="1" s="1"/>
  <c r="T27" i="1" l="1"/>
  <c r="V27" i="1" s="1"/>
  <c r="X26" i="1"/>
  <c r="W27" i="1" l="1"/>
  <c r="S28" i="1" s="1"/>
  <c r="T28" i="1" l="1"/>
  <c r="V28" i="1" s="1"/>
  <c r="X27" i="1"/>
  <c r="W28" i="1" l="1"/>
  <c r="S29" i="1" s="1"/>
  <c r="T29" i="1" l="1"/>
  <c r="V29" i="1" s="1"/>
  <c r="X28" i="1"/>
  <c r="W29" i="1" l="1"/>
  <c r="S30" i="1" s="1"/>
  <c r="X29" i="1" l="1"/>
  <c r="T30" i="1"/>
  <c r="V30" i="1" s="1"/>
  <c r="W30" i="1" l="1"/>
  <c r="S31" i="1" s="1"/>
  <c r="X30" i="1" l="1"/>
  <c r="T31" i="1"/>
  <c r="V31" i="1" s="1"/>
  <c r="W31" i="1" l="1"/>
  <c r="S32" i="1" s="1"/>
  <c r="T32" i="1" l="1"/>
  <c r="V32" i="1" s="1"/>
  <c r="X31" i="1"/>
  <c r="W32" i="1" l="1"/>
  <c r="S33" i="1" s="1"/>
  <c r="T33" i="1" l="1"/>
  <c r="V33" i="1" s="1"/>
  <c r="X32" i="1"/>
  <c r="W33" i="1" l="1"/>
  <c r="S34" i="1" s="1"/>
  <c r="T34" i="1" l="1"/>
  <c r="V34" i="1" s="1"/>
  <c r="X33" i="1"/>
  <c r="W34" i="1" l="1"/>
  <c r="S35" i="1" s="1"/>
  <c r="T35" i="1" l="1"/>
  <c r="V35" i="1" s="1"/>
  <c r="X34" i="1"/>
  <c r="W35" i="1" l="1"/>
  <c r="S36" i="1" s="1"/>
  <c r="T36" i="1" l="1"/>
  <c r="V36" i="1" s="1"/>
  <c r="X35" i="1"/>
  <c r="W36" i="1" l="1"/>
  <c r="S37" i="1" s="1"/>
  <c r="T37" i="1" l="1"/>
  <c r="V37" i="1" s="1"/>
  <c r="X36" i="1"/>
  <c r="W37" i="1" l="1"/>
  <c r="S38" i="1" s="1"/>
  <c r="X37" i="1" l="1"/>
  <c r="T38" i="1"/>
  <c r="V38" i="1" s="1"/>
  <c r="W38" i="1" l="1"/>
  <c r="S39" i="1" s="1"/>
  <c r="T39" i="1" l="1"/>
  <c r="V39" i="1" s="1"/>
  <c r="X38" i="1"/>
  <c r="W39" i="1" l="1"/>
  <c r="S40" i="1" s="1"/>
  <c r="T40" i="1" l="1"/>
  <c r="V40" i="1" s="1"/>
  <c r="X39" i="1"/>
  <c r="W40" i="1" l="1"/>
  <c r="S41" i="1" s="1"/>
  <c r="T41" i="1" l="1"/>
  <c r="V41" i="1" s="1"/>
  <c r="X40" i="1"/>
  <c r="W41" i="1" l="1"/>
  <c r="S42" i="1" s="1"/>
  <c r="T42" i="1" l="1"/>
  <c r="V42" i="1" s="1"/>
  <c r="X41" i="1"/>
  <c r="W42" i="1" l="1"/>
  <c r="S43" i="1" s="1"/>
  <c r="T43" i="1" l="1"/>
  <c r="V43" i="1" s="1"/>
  <c r="X42" i="1"/>
  <c r="W43" i="1" l="1"/>
  <c r="S44" i="1" s="1"/>
  <c r="T44" i="1" l="1"/>
  <c r="V44" i="1" s="1"/>
  <c r="X43" i="1"/>
  <c r="W44" i="1" l="1"/>
  <c r="S45" i="1" s="1"/>
  <c r="X44" i="1" l="1"/>
  <c r="T45" i="1"/>
  <c r="V45" i="1" s="1"/>
  <c r="W45" i="1" l="1"/>
  <c r="S46" i="1" s="1"/>
  <c r="T46" i="1" l="1"/>
  <c r="V46" i="1" s="1"/>
  <c r="X45" i="1"/>
  <c r="W46" i="1" l="1"/>
  <c r="S47" i="1" s="1"/>
  <c r="X46" i="1" l="1"/>
  <c r="T47" i="1"/>
  <c r="V47" i="1" s="1"/>
  <c r="W47" i="1" l="1"/>
  <c r="S48" i="1" s="1"/>
  <c r="T48" i="1" l="1"/>
  <c r="V48" i="1" s="1"/>
  <c r="X47" i="1"/>
  <c r="W48" i="1" l="1"/>
  <c r="S49" i="1" s="1"/>
  <c r="T49" i="1" l="1"/>
  <c r="V49" i="1" s="1"/>
  <c r="X48" i="1"/>
  <c r="W49" i="1" l="1"/>
  <c r="S50" i="1" s="1"/>
  <c r="X49" i="1" l="1"/>
  <c r="T50" i="1"/>
  <c r="V50" i="1" s="1"/>
  <c r="W50" i="1" l="1"/>
  <c r="S51" i="1" s="1"/>
  <c r="T51" i="1" l="1"/>
  <c r="V51" i="1" s="1"/>
  <c r="X50" i="1"/>
  <c r="W51" i="1" l="1"/>
  <c r="S52" i="1" s="1"/>
  <c r="X51" i="1" l="1"/>
  <c r="T52" i="1"/>
  <c r="V52" i="1" s="1"/>
  <c r="W52" i="1" l="1"/>
  <c r="S53" i="1" s="1"/>
  <c r="T53" i="1" l="1"/>
  <c r="V53" i="1" s="1"/>
  <c r="X52" i="1"/>
  <c r="W53" i="1" l="1"/>
  <c r="S54" i="1" s="1"/>
  <c r="X53" i="1" l="1"/>
  <c r="T54" i="1"/>
  <c r="V54" i="1" s="1"/>
  <c r="W54" i="1" l="1"/>
  <c r="S55" i="1" s="1"/>
  <c r="X54" i="1" l="1"/>
  <c r="T55" i="1"/>
  <c r="V55" i="1" s="1"/>
  <c r="W55" i="1" l="1"/>
  <c r="S56" i="1" s="1"/>
  <c r="X55" i="1" l="1"/>
  <c r="T56" i="1"/>
  <c r="V56" i="1" s="1"/>
  <c r="W56" i="1" l="1"/>
  <c r="S57" i="1" s="1"/>
  <c r="T57" i="1" l="1"/>
  <c r="V57" i="1" s="1"/>
  <c r="X56" i="1"/>
  <c r="W57" i="1" l="1"/>
  <c r="S58" i="1" s="1"/>
  <c r="T58" i="1" l="1"/>
  <c r="V58" i="1" s="1"/>
  <c r="X57" i="1"/>
  <c r="W58" i="1" l="1"/>
  <c r="S59" i="1" s="1"/>
  <c r="X58" i="1" l="1"/>
  <c r="T59" i="1"/>
  <c r="V59" i="1" s="1"/>
  <c r="W59" i="1" l="1"/>
  <c r="S60" i="1" s="1"/>
  <c r="T60" i="1" l="1"/>
  <c r="V60" i="1" s="1"/>
  <c r="X59" i="1"/>
  <c r="W60" i="1" l="1"/>
  <c r="S61" i="1" s="1"/>
  <c r="T61" i="1" l="1"/>
  <c r="V61" i="1" s="1"/>
  <c r="X60" i="1"/>
  <c r="W61" i="1" l="1"/>
  <c r="S62" i="1" s="1"/>
  <c r="T62" i="1" l="1"/>
  <c r="V62" i="1" s="1"/>
  <c r="X61" i="1"/>
  <c r="W62" i="1" l="1"/>
  <c r="S63" i="1" s="1"/>
  <c r="T63" i="1" l="1"/>
  <c r="V63" i="1" s="1"/>
  <c r="X62" i="1"/>
  <c r="W63" i="1" l="1"/>
  <c r="S64" i="1" s="1"/>
  <c r="T64" i="1" l="1"/>
  <c r="V64" i="1" s="1"/>
  <c r="X63" i="1"/>
  <c r="W64" i="1" l="1"/>
  <c r="S65" i="1" s="1"/>
  <c r="T65" i="1" l="1"/>
  <c r="V65" i="1" s="1"/>
  <c r="X64" i="1"/>
  <c r="W65" i="1" l="1"/>
  <c r="S66" i="1" s="1"/>
  <c r="T66" i="1" l="1"/>
  <c r="V66" i="1" s="1"/>
  <c r="X65" i="1"/>
  <c r="W66" i="1" l="1"/>
  <c r="S67" i="1" s="1"/>
  <c r="T67" i="1" l="1"/>
  <c r="V67" i="1" s="1"/>
  <c r="X66" i="1"/>
  <c r="W67" i="1" l="1"/>
  <c r="S68" i="1" s="1"/>
  <c r="T68" i="1" l="1"/>
  <c r="V68" i="1" s="1"/>
  <c r="X67" i="1"/>
  <c r="W68" i="1" l="1"/>
  <c r="S69" i="1" s="1"/>
  <c r="T69" i="1" l="1"/>
  <c r="V69" i="1" s="1"/>
  <c r="X68" i="1"/>
  <c r="W69" i="1" l="1"/>
  <c r="S70" i="1" s="1"/>
  <c r="T70" i="1" l="1"/>
  <c r="V70" i="1" s="1"/>
  <c r="X69" i="1"/>
  <c r="W70" i="1" l="1"/>
  <c r="S71" i="1" s="1"/>
  <c r="T71" i="1" l="1"/>
  <c r="V71" i="1" s="1"/>
  <c r="X70" i="1"/>
  <c r="W71" i="1" l="1"/>
  <c r="S72" i="1" s="1"/>
  <c r="T72" i="1" l="1"/>
  <c r="V72" i="1" s="1"/>
  <c r="X71" i="1"/>
  <c r="W72" i="1" l="1"/>
  <c r="S73" i="1" s="1"/>
  <c r="T73" i="1" l="1"/>
  <c r="V73" i="1" s="1"/>
  <c r="X72" i="1"/>
  <c r="W73" i="1" l="1"/>
  <c r="S74" i="1" s="1"/>
  <c r="T74" i="1" l="1"/>
  <c r="V74" i="1" s="1"/>
  <c r="X73" i="1"/>
  <c r="W74" i="1" l="1"/>
  <c r="S75" i="1" s="1"/>
  <c r="T75" i="1" l="1"/>
  <c r="V75" i="1" s="1"/>
  <c r="X74" i="1"/>
  <c r="W75" i="1" l="1"/>
  <c r="S76" i="1" s="1"/>
  <c r="T76" i="1" l="1"/>
  <c r="V76" i="1" s="1"/>
  <c r="X75" i="1"/>
  <c r="W76" i="1" l="1"/>
  <c r="X76" i="1" s="1"/>
  <c r="S77" i="1" l="1"/>
  <c r="T77" i="1" l="1"/>
  <c r="V77" i="1" s="1"/>
  <c r="W77" i="1" l="1"/>
  <c r="X77" i="1" s="1"/>
  <c r="S78" i="1" l="1"/>
  <c r="T78" i="1" l="1"/>
  <c r="V78" i="1" s="1"/>
  <c r="W78" i="1" l="1"/>
  <c r="X78" i="1" s="1"/>
  <c r="S79" i="1" l="1"/>
  <c r="T79" i="1" l="1"/>
  <c r="V79" i="1" s="1"/>
  <c r="W79" i="1" l="1"/>
  <c r="X79" i="1" s="1"/>
  <c r="S80" i="1" l="1"/>
  <c r="T80" i="1" l="1"/>
  <c r="V80" i="1" s="1"/>
  <c r="W80" i="1" l="1"/>
  <c r="X80" i="1" s="1"/>
  <c r="S81" i="1" l="1"/>
  <c r="T81" i="1" l="1"/>
  <c r="V81" i="1" s="1"/>
  <c r="W81" i="1" l="1"/>
  <c r="X81" i="1" s="1"/>
  <c r="S82" i="1" l="1"/>
  <c r="T82" i="1" l="1"/>
  <c r="V82" i="1" s="1"/>
  <c r="W82" i="1" l="1"/>
  <c r="S83" i="1" l="1"/>
  <c r="X82" i="1"/>
  <c r="T83" i="1" l="1"/>
  <c r="V83" i="1" s="1"/>
  <c r="W83" i="1" l="1"/>
  <c r="X83" i="1" s="1"/>
  <c r="S84" i="1" l="1"/>
  <c r="T84" i="1" l="1"/>
  <c r="V84" i="1" s="1"/>
  <c r="W84" i="1" l="1"/>
  <c r="X84" i="1" s="1"/>
  <c r="S85" i="1" l="1"/>
  <c r="T85" i="1" l="1"/>
  <c r="V85" i="1" s="1"/>
  <c r="W85" i="1" l="1"/>
  <c r="S86" i="1" s="1"/>
  <c r="T86" i="1" l="1"/>
  <c r="V86" i="1" s="1"/>
  <c r="X85" i="1"/>
  <c r="W86" i="1" l="1"/>
  <c r="S87" i="1" s="1"/>
  <c r="X86" i="1" l="1"/>
  <c r="T87" i="1"/>
  <c r="V87" i="1" s="1"/>
  <c r="W87" i="1" l="1"/>
  <c r="S88" i="1" s="1"/>
  <c r="X87" i="1" l="1"/>
  <c r="T88" i="1"/>
  <c r="V88" i="1" s="1"/>
  <c r="W88" i="1" l="1"/>
  <c r="S89" i="1" s="1"/>
  <c r="T89" i="1" l="1"/>
  <c r="V89" i="1" s="1"/>
  <c r="X88" i="1"/>
  <c r="W89" i="1" l="1"/>
  <c r="S90" i="1" s="1"/>
  <c r="X89" i="1" l="1"/>
  <c r="T90" i="1"/>
  <c r="V90" i="1" s="1"/>
  <c r="W90" i="1" l="1"/>
  <c r="S91" i="1" s="1"/>
  <c r="X90" i="1" l="1"/>
  <c r="T91" i="1"/>
  <c r="V91" i="1" s="1"/>
  <c r="W91" i="1" l="1"/>
  <c r="S92" i="1" s="1"/>
  <c r="T92" i="1" l="1"/>
  <c r="V92" i="1" s="1"/>
  <c r="X91" i="1"/>
  <c r="W92" i="1" l="1"/>
  <c r="S93" i="1" s="1"/>
  <c r="X92" i="1" l="1"/>
  <c r="T93" i="1"/>
  <c r="V93" i="1" s="1"/>
  <c r="W93" i="1" l="1"/>
  <c r="S94" i="1" s="1"/>
  <c r="X93" i="1" l="1"/>
  <c r="T94" i="1"/>
  <c r="V94" i="1" s="1"/>
  <c r="W94" i="1" l="1"/>
  <c r="S95" i="1" s="1"/>
  <c r="T95" i="1" l="1"/>
  <c r="V95" i="1" s="1"/>
  <c r="X94" i="1"/>
  <c r="W95" i="1" l="1"/>
  <c r="S96" i="1" s="1"/>
  <c r="X95" i="1" l="1"/>
  <c r="T96" i="1"/>
  <c r="V96" i="1" s="1"/>
  <c r="W96" i="1" l="1"/>
  <c r="S97" i="1" s="1"/>
  <c r="X96" i="1" l="1"/>
  <c r="T97" i="1"/>
  <c r="V97" i="1" s="1"/>
  <c r="W97" i="1" l="1"/>
  <c r="S98" i="1" s="1"/>
  <c r="X97" i="1" l="1"/>
  <c r="T98" i="1"/>
  <c r="V98" i="1" s="1"/>
  <c r="W98" i="1" l="1"/>
  <c r="S99" i="1" s="1"/>
  <c r="T99" i="1" l="1"/>
  <c r="V99" i="1" s="1"/>
  <c r="X98" i="1"/>
  <c r="W99" i="1" l="1"/>
  <c r="S100" i="1" s="1"/>
  <c r="X99" i="1" l="1"/>
  <c r="T100" i="1"/>
  <c r="V100" i="1" s="1"/>
  <c r="W100" i="1" l="1"/>
  <c r="S101" i="1" s="1"/>
  <c r="X100" i="1" l="1"/>
  <c r="T101" i="1"/>
  <c r="V101" i="1" s="1"/>
  <c r="W101" i="1" l="1"/>
  <c r="S102" i="1" s="1"/>
  <c r="X101" i="1" l="1"/>
  <c r="T102" i="1"/>
  <c r="V102" i="1" s="1"/>
  <c r="W102" i="1" l="1"/>
  <c r="S103" i="1" s="1"/>
  <c r="T103" i="1" l="1"/>
  <c r="V103" i="1" s="1"/>
  <c r="X102" i="1"/>
  <c r="W103" i="1" l="1"/>
  <c r="S104" i="1" s="1"/>
  <c r="T104" i="1" l="1"/>
  <c r="V104" i="1" s="1"/>
  <c r="X103" i="1"/>
  <c r="W104" i="1" l="1"/>
  <c r="S105" i="1" s="1"/>
  <c r="T105" i="1" l="1"/>
  <c r="V105" i="1" s="1"/>
  <c r="X104" i="1"/>
  <c r="W105" i="1" l="1"/>
  <c r="S106" i="1" s="1"/>
  <c r="T106" i="1" l="1"/>
  <c r="V106" i="1" s="1"/>
  <c r="X105" i="1"/>
  <c r="W106" i="1" l="1"/>
  <c r="S107" i="1" s="1"/>
  <c r="X106" i="1" l="1"/>
  <c r="T107" i="1"/>
  <c r="V107" i="1" s="1"/>
  <c r="W107" i="1" l="1"/>
  <c r="S108" i="1" s="1"/>
  <c r="X107" i="1" l="1"/>
  <c r="T108" i="1"/>
  <c r="V108" i="1" s="1"/>
  <c r="W108" i="1" l="1"/>
  <c r="S109" i="1" s="1"/>
  <c r="X108" i="1" l="1"/>
  <c r="T109" i="1"/>
  <c r="V109" i="1" s="1"/>
  <c r="W109" i="1" l="1"/>
  <c r="S110" i="1" s="1"/>
  <c r="X109" i="1" l="1"/>
  <c r="T110" i="1"/>
  <c r="V110" i="1" s="1"/>
  <c r="W110" i="1" l="1"/>
  <c r="S111" i="1" s="1"/>
  <c r="X110" i="1" l="1"/>
  <c r="T111" i="1"/>
  <c r="V111" i="1" s="1"/>
  <c r="W111" i="1" l="1"/>
  <c r="S112" i="1" s="1"/>
  <c r="X111" i="1" l="1"/>
  <c r="T112" i="1"/>
  <c r="V112" i="1" s="1"/>
  <c r="W112" i="1" l="1"/>
  <c r="S113" i="1" s="1"/>
  <c r="X112" i="1" l="1"/>
  <c r="T113" i="1"/>
  <c r="V113" i="1" s="1"/>
  <c r="W113" i="1" l="1"/>
  <c r="S114" i="1" s="1"/>
  <c r="X113" i="1" l="1"/>
  <c r="T114" i="1"/>
  <c r="V114" i="1" s="1"/>
  <c r="W114" i="1" l="1"/>
  <c r="S115" i="1" s="1"/>
  <c r="X114" i="1" l="1"/>
  <c r="T115" i="1"/>
  <c r="V115" i="1" s="1"/>
  <c r="W115" i="1" l="1"/>
  <c r="S116" i="1" s="1"/>
  <c r="X115" i="1" l="1"/>
  <c r="T116" i="1"/>
  <c r="V116" i="1" s="1"/>
  <c r="W116" i="1" l="1"/>
  <c r="S117" i="1" s="1"/>
  <c r="X116" i="1" l="1"/>
  <c r="T117" i="1"/>
  <c r="V117" i="1" s="1"/>
  <c r="W117" i="1" l="1"/>
  <c r="S118" i="1" s="1"/>
  <c r="X117" i="1" l="1"/>
  <c r="T118" i="1"/>
  <c r="V118" i="1" s="1"/>
  <c r="W118" i="1" l="1"/>
  <c r="S119" i="1" s="1"/>
  <c r="X118" i="1" l="1"/>
  <c r="T119" i="1"/>
  <c r="V119" i="1" s="1"/>
  <c r="W119" i="1" l="1"/>
  <c r="S120" i="1" s="1"/>
  <c r="T120" i="1" l="1"/>
  <c r="V120" i="1" s="1"/>
  <c r="X119" i="1"/>
  <c r="W120" i="1" l="1"/>
  <c r="S121" i="1" s="1"/>
  <c r="X120" i="1" l="1"/>
  <c r="T121" i="1"/>
  <c r="V121" i="1" s="1"/>
  <c r="W121" i="1" l="1"/>
  <c r="S122" i="1" s="1"/>
  <c r="X121" i="1" l="1"/>
  <c r="T122" i="1"/>
  <c r="V122" i="1" s="1"/>
  <c r="W122" i="1" l="1"/>
  <c r="S123" i="1" s="1"/>
  <c r="T123" i="1" l="1"/>
  <c r="V123" i="1" s="1"/>
  <c r="X122" i="1"/>
  <c r="W123" i="1" l="1"/>
  <c r="S124" i="1" s="1"/>
  <c r="X123" i="1" l="1"/>
  <c r="T124" i="1"/>
  <c r="V124" i="1" s="1"/>
  <c r="W124" i="1" l="1"/>
  <c r="S125" i="1" s="1"/>
  <c r="T125" i="1" l="1"/>
  <c r="V125" i="1" s="1"/>
  <c r="X124" i="1"/>
  <c r="W125" i="1" l="1"/>
  <c r="S126" i="1" s="1"/>
  <c r="X125" i="1" l="1"/>
  <c r="T126" i="1"/>
  <c r="V126" i="1" s="1"/>
  <c r="W126" i="1" l="1"/>
  <c r="S127" i="1" s="1"/>
  <c r="X126" i="1" l="1"/>
  <c r="T127" i="1"/>
  <c r="V127" i="1" s="1"/>
  <c r="W127" i="1" l="1"/>
  <c r="S128" i="1" s="1"/>
  <c r="T128" i="1" l="1"/>
  <c r="V128" i="1" s="1"/>
  <c r="W128" i="1" s="1"/>
  <c r="X128" i="1" s="1"/>
  <c r="X127" i="1"/>
  <c r="S129" i="1" l="1"/>
  <c r="T129" i="1" l="1"/>
  <c r="V129" i="1" s="1"/>
  <c r="W129" i="1" s="1"/>
  <c r="X129" i="1" s="1"/>
  <c r="S130" i="1" l="1"/>
  <c r="T130" i="1" s="1"/>
  <c r="V130" i="1" s="1"/>
  <c r="W130" i="1" s="1"/>
  <c r="S131" i="1" l="1"/>
  <c r="T131" i="1" s="1"/>
  <c r="V131" i="1" s="1"/>
  <c r="X130" i="1"/>
  <c r="W131" i="1" l="1"/>
  <c r="S132" i="1" s="1"/>
  <c r="X131" i="1" l="1"/>
  <c r="T132" i="1"/>
  <c r="V132" i="1" s="1"/>
  <c r="W132" i="1" l="1"/>
  <c r="S133" i="1" s="1"/>
  <c r="X132" i="1" l="1"/>
  <c r="T133" i="1"/>
  <c r="V133" i="1" s="1"/>
  <c r="W133" i="1" l="1"/>
  <c r="S134" i="1" s="1"/>
  <c r="T134" i="1" l="1"/>
  <c r="V134" i="1" s="1"/>
  <c r="X133" i="1"/>
  <c r="W134" i="1" l="1"/>
  <c r="S135" i="1" s="1"/>
  <c r="X134" i="1" l="1"/>
  <c r="T135" i="1"/>
  <c r="V135" i="1" s="1"/>
  <c r="W135" i="1" s="1"/>
  <c r="X135" i="1" s="1"/>
  <c r="S136" i="1" l="1"/>
  <c r="T136" i="1" l="1"/>
  <c r="V136" i="1" s="1"/>
  <c r="W136" i="1" s="1"/>
  <c r="X136" i="1" s="1"/>
  <c r="S137" i="1" l="1"/>
  <c r="T137" i="1" l="1"/>
  <c r="V137" i="1" s="1"/>
  <c r="W137" i="1" s="1"/>
  <c r="X137" i="1" s="1"/>
  <c r="S138" i="1" l="1"/>
  <c r="T138" i="1" l="1"/>
  <c r="V138" i="1" s="1"/>
  <c r="W138" i="1" s="1"/>
  <c r="X138" i="1" s="1"/>
  <c r="S139" i="1" l="1"/>
  <c r="T139" i="1" l="1"/>
  <c r="V139" i="1" s="1"/>
  <c r="W139" i="1" s="1"/>
  <c r="X139" i="1" s="1"/>
  <c r="S140" i="1" l="1"/>
  <c r="T140" i="1" l="1"/>
  <c r="V140" i="1" s="1"/>
  <c r="W140" i="1" l="1"/>
  <c r="S141" i="1" s="1"/>
  <c r="X140" i="1" l="1"/>
  <c r="T141" i="1"/>
  <c r="V141" i="1" s="1"/>
  <c r="W141" i="1" l="1"/>
  <c r="S142" i="1" s="1"/>
  <c r="X141" i="1" l="1"/>
  <c r="T142" i="1"/>
  <c r="V142" i="1" s="1"/>
  <c r="W142" i="1" l="1"/>
  <c r="S143" i="1" s="1"/>
  <c r="X142" i="1" l="1"/>
  <c r="T143" i="1"/>
  <c r="V143" i="1" s="1"/>
  <c r="W143" i="1" l="1"/>
  <c r="S144" i="1" s="1"/>
  <c r="X143" i="1" l="1"/>
  <c r="T144" i="1"/>
  <c r="V144" i="1" s="1"/>
  <c r="W144" i="1" l="1"/>
  <c r="S145" i="1" s="1"/>
  <c r="X144" i="1" l="1"/>
  <c r="T145" i="1"/>
  <c r="V145" i="1" s="1"/>
  <c r="W145" i="1" l="1"/>
  <c r="S146" i="1" s="1"/>
  <c r="X145" i="1" l="1"/>
  <c r="T146" i="1"/>
  <c r="V146" i="1" s="1"/>
  <c r="W146" i="1" l="1"/>
  <c r="S147" i="1" s="1"/>
  <c r="X146" i="1" l="1"/>
  <c r="T147" i="1"/>
  <c r="V147" i="1" s="1"/>
  <c r="W147" i="1" l="1"/>
  <c r="S148" i="1" s="1"/>
  <c r="X147" i="1" l="1"/>
  <c r="T148" i="1"/>
  <c r="V148" i="1" s="1"/>
  <c r="W148" i="1" l="1"/>
  <c r="S149" i="1" s="1"/>
  <c r="X148" i="1" l="1"/>
  <c r="T149" i="1"/>
  <c r="V149" i="1" s="1"/>
  <c r="W149" i="1" l="1"/>
  <c r="S150" i="1" s="1"/>
  <c r="X149" i="1" l="1"/>
  <c r="T150" i="1"/>
  <c r="V150" i="1" s="1"/>
  <c r="W150" i="1" l="1"/>
  <c r="S151" i="1" s="1"/>
  <c r="X150" i="1" l="1"/>
  <c r="T151" i="1"/>
  <c r="V151" i="1" s="1"/>
  <c r="W151" i="1" l="1"/>
  <c r="S152" i="1" s="1"/>
  <c r="X151" i="1" l="1"/>
  <c r="T152" i="1"/>
  <c r="V152" i="1" s="1"/>
  <c r="W152" i="1" l="1"/>
  <c r="S153" i="1" s="1"/>
  <c r="X152" i="1" l="1"/>
  <c r="T153" i="1"/>
  <c r="V153" i="1" s="1"/>
  <c r="W153" i="1" l="1"/>
  <c r="S154" i="1" s="1"/>
  <c r="X153" i="1" l="1"/>
  <c r="T154" i="1"/>
  <c r="V154" i="1" s="1"/>
  <c r="W154" i="1" l="1"/>
  <c r="S155" i="1" s="1"/>
  <c r="X154" i="1" l="1"/>
  <c r="T155" i="1"/>
  <c r="V155" i="1" s="1"/>
  <c r="W155" i="1" l="1"/>
  <c r="S156" i="1" s="1"/>
  <c r="X155" i="1" l="1"/>
  <c r="T156" i="1"/>
  <c r="V156" i="1" s="1"/>
  <c r="W156" i="1" l="1"/>
  <c r="S157" i="1" s="1"/>
  <c r="X156" i="1" l="1"/>
  <c r="T157" i="1"/>
  <c r="V157" i="1" s="1"/>
  <c r="W157" i="1" l="1"/>
  <c r="S158" i="1" s="1"/>
  <c r="X157" i="1" l="1"/>
  <c r="T158" i="1"/>
  <c r="V158" i="1" s="1"/>
  <c r="W158" i="1" l="1"/>
  <c r="S159" i="1" s="1"/>
  <c r="X158" i="1" l="1"/>
  <c r="T159" i="1"/>
  <c r="V159" i="1" s="1"/>
  <c r="W159" i="1" l="1"/>
  <c r="S160" i="1" s="1"/>
  <c r="X159" i="1" l="1"/>
  <c r="T160" i="1"/>
  <c r="V160" i="1" s="1"/>
  <c r="W160" i="1" l="1"/>
  <c r="S161" i="1" s="1"/>
  <c r="X160" i="1" l="1"/>
  <c r="T161" i="1"/>
  <c r="V161" i="1" s="1"/>
  <c r="W161" i="1" l="1"/>
  <c r="S162" i="1" s="1"/>
  <c r="X161" i="1" l="1"/>
  <c r="T162" i="1"/>
  <c r="V162" i="1" s="1"/>
  <c r="W162" i="1" l="1"/>
  <c r="S163" i="1" s="1"/>
  <c r="X162" i="1" l="1"/>
  <c r="T163" i="1"/>
  <c r="V163" i="1" s="1"/>
  <c r="W163" i="1" l="1"/>
  <c r="S164" i="1" s="1"/>
  <c r="X163" i="1" l="1"/>
  <c r="T164" i="1"/>
  <c r="V164" i="1" s="1"/>
  <c r="W164" i="1" l="1"/>
  <c r="S165" i="1" s="1"/>
  <c r="X164" i="1" l="1"/>
  <c r="T165" i="1"/>
  <c r="V165" i="1" s="1"/>
  <c r="W165" i="1" l="1"/>
  <c r="S166" i="1" s="1"/>
  <c r="X165" i="1" l="1"/>
  <c r="T166" i="1"/>
  <c r="V166" i="1" s="1"/>
  <c r="W166" i="1" l="1"/>
  <c r="S167" i="1" s="1"/>
  <c r="X166" i="1" l="1"/>
  <c r="T167" i="1"/>
  <c r="V167" i="1" s="1"/>
  <c r="W167" i="1" l="1"/>
  <c r="S168" i="1" s="1"/>
  <c r="X167" i="1" l="1"/>
  <c r="T168" i="1"/>
  <c r="V168" i="1" s="1"/>
  <c r="W168" i="1" l="1"/>
  <c r="S169" i="1" s="1"/>
  <c r="X168" i="1" l="1"/>
  <c r="T169" i="1"/>
  <c r="V169" i="1" s="1"/>
  <c r="W169" i="1" l="1"/>
  <c r="S170" i="1" s="1"/>
  <c r="X169" i="1" l="1"/>
  <c r="T170" i="1"/>
  <c r="V170" i="1" s="1"/>
  <c r="W170" i="1" l="1"/>
  <c r="S171" i="1" s="1"/>
  <c r="X170" i="1" l="1"/>
  <c r="T171" i="1"/>
  <c r="V171" i="1" s="1"/>
  <c r="X171" i="1" l="1"/>
  <c r="W171" i="1"/>
  <c r="S172" i="1" s="1"/>
  <c r="T172" i="1" l="1"/>
  <c r="V172" i="1" s="1"/>
  <c r="W172" i="1" l="1"/>
  <c r="S173" i="1" s="1"/>
  <c r="X172" i="1" l="1"/>
  <c r="T173" i="1"/>
  <c r="V173" i="1" s="1"/>
  <c r="W173" i="1" l="1"/>
  <c r="S174" i="1" s="1"/>
  <c r="X173" i="1" l="1"/>
  <c r="T174" i="1"/>
  <c r="V174" i="1" s="1"/>
  <c r="X174" i="1" l="1"/>
  <c r="W174" i="1"/>
  <c r="S175" i="1" s="1"/>
  <c r="T175" i="1" l="1"/>
  <c r="V175" i="1" s="1"/>
  <c r="W175" i="1" l="1"/>
  <c r="S176" i="1" s="1"/>
  <c r="X175" i="1" l="1"/>
  <c r="T176" i="1"/>
  <c r="V176" i="1" s="1"/>
  <c r="W176" i="1" l="1"/>
  <c r="S177" i="1" s="1"/>
  <c r="X176" i="1" l="1"/>
  <c r="T177" i="1"/>
  <c r="V177" i="1" s="1"/>
  <c r="W177" i="1" l="1"/>
  <c r="S178" i="1" s="1"/>
  <c r="X177" i="1" l="1"/>
  <c r="T178" i="1"/>
  <c r="V178" i="1" s="1"/>
  <c r="W178" i="1" l="1"/>
  <c r="S179" i="1" s="1"/>
  <c r="X178" i="1" l="1"/>
  <c r="T179" i="1"/>
  <c r="V179" i="1" s="1"/>
  <c r="W179" i="1" l="1"/>
  <c r="S180" i="1" s="1"/>
  <c r="X179" i="1" l="1"/>
  <c r="T180" i="1"/>
  <c r="V180" i="1" s="1"/>
  <c r="W180" i="1" l="1"/>
  <c r="S181" i="1" s="1"/>
  <c r="X180" i="1" l="1"/>
  <c r="T181" i="1"/>
  <c r="V181" i="1" s="1"/>
  <c r="W181" i="1" l="1"/>
  <c r="S182" i="1" s="1"/>
  <c r="X181" i="1" l="1"/>
  <c r="T182" i="1"/>
  <c r="V182" i="1" s="1"/>
  <c r="W182" i="1" l="1"/>
  <c r="S183" i="1" s="1"/>
  <c r="X182" i="1" l="1"/>
  <c r="T183" i="1"/>
  <c r="V183" i="1" s="1"/>
  <c r="W183" i="1" l="1"/>
  <c r="S184" i="1" s="1"/>
  <c r="X183" i="1" l="1"/>
  <c r="T184" i="1"/>
  <c r="V184" i="1" s="1"/>
  <c r="W184" i="1" l="1"/>
  <c r="S185" i="1" s="1"/>
  <c r="X184" i="1" l="1"/>
  <c r="T185" i="1"/>
  <c r="V185" i="1" s="1"/>
  <c r="W185" i="1" l="1"/>
  <c r="S186" i="1" s="1"/>
  <c r="X185" i="1" l="1"/>
  <c r="T186" i="1"/>
  <c r="V186" i="1" s="1"/>
  <c r="W186" i="1" l="1"/>
  <c r="S187" i="1" s="1"/>
  <c r="X186" i="1" l="1"/>
  <c r="T187" i="1"/>
  <c r="V187" i="1" s="1"/>
  <c r="W187" i="1" l="1"/>
  <c r="S188" i="1" s="1"/>
  <c r="X187" i="1" l="1"/>
  <c r="T188" i="1"/>
  <c r="V188" i="1" s="1"/>
  <c r="W188" i="1" l="1"/>
  <c r="S189" i="1" s="1"/>
  <c r="X188" i="1" l="1"/>
  <c r="T189" i="1"/>
  <c r="V189" i="1" s="1"/>
  <c r="W189" i="1" l="1"/>
  <c r="S190" i="1" s="1"/>
  <c r="X189" i="1" l="1"/>
  <c r="T190" i="1"/>
  <c r="V190" i="1" s="1"/>
  <c r="X190" i="1" l="1"/>
  <c r="W190" i="1"/>
  <c r="S191" i="1" s="1"/>
  <c r="T191" i="1" l="1"/>
  <c r="V191" i="1" s="1"/>
  <c r="W191" i="1" l="1"/>
  <c r="S192" i="1" s="1"/>
  <c r="X191" i="1" l="1"/>
  <c r="T192" i="1"/>
  <c r="V192" i="1" s="1"/>
  <c r="W192" i="1" l="1"/>
  <c r="S193" i="1" s="1"/>
  <c r="X192" i="1" l="1"/>
  <c r="T193" i="1"/>
  <c r="V193" i="1" s="1"/>
  <c r="W193" i="1" l="1"/>
  <c r="S194" i="1" s="1"/>
  <c r="X193" i="1" l="1"/>
  <c r="T194" i="1"/>
  <c r="V194" i="1" s="1"/>
  <c r="W194" i="1" l="1"/>
  <c r="S195" i="1" s="1"/>
  <c r="X194" i="1" l="1"/>
  <c r="T195" i="1"/>
  <c r="V195" i="1" s="1"/>
  <c r="W195" i="1" l="1"/>
  <c r="S196" i="1" s="1"/>
  <c r="X195" i="1" l="1"/>
  <c r="T196" i="1"/>
  <c r="V196" i="1" s="1"/>
  <c r="W196" i="1" l="1"/>
  <c r="S197" i="1" s="1"/>
  <c r="X196" i="1" l="1"/>
  <c r="T197" i="1"/>
  <c r="V197" i="1" s="1"/>
  <c r="X197" i="1" l="1"/>
  <c r="W197" i="1"/>
  <c r="S198" i="1" s="1"/>
  <c r="T198" i="1" l="1"/>
  <c r="V198" i="1" s="1"/>
  <c r="W198" i="1" l="1"/>
  <c r="S199" i="1" s="1"/>
  <c r="X198" i="1" l="1"/>
  <c r="T199" i="1"/>
  <c r="V199" i="1" s="1"/>
  <c r="W199" i="1" l="1"/>
  <c r="S200" i="1" s="1"/>
  <c r="X199" i="1" l="1"/>
  <c r="T200" i="1"/>
  <c r="V200" i="1" s="1"/>
  <c r="W200" i="1" l="1"/>
  <c r="S201" i="1" s="1"/>
  <c r="X200" i="1" l="1"/>
  <c r="T201" i="1"/>
  <c r="V201" i="1" s="1"/>
  <c r="X201" i="1" l="1"/>
  <c r="W201" i="1"/>
  <c r="S202" i="1" s="1"/>
  <c r="T202" i="1" l="1"/>
  <c r="V202" i="1" s="1"/>
  <c r="W202" i="1" l="1"/>
  <c r="S203" i="1" s="1"/>
  <c r="X202" i="1" l="1"/>
  <c r="T203" i="1"/>
  <c r="V203" i="1" s="1"/>
  <c r="W203" i="1" l="1"/>
  <c r="S204" i="1" s="1"/>
  <c r="X203" i="1" l="1"/>
  <c r="T204" i="1"/>
  <c r="V204" i="1" s="1"/>
  <c r="W204" i="1" l="1"/>
  <c r="S205" i="1" s="1"/>
  <c r="X204" i="1" l="1"/>
  <c r="T205" i="1"/>
  <c r="V205" i="1" s="1"/>
  <c r="W205" i="1" l="1"/>
  <c r="S206" i="1" s="1"/>
  <c r="X205" i="1" l="1"/>
  <c r="T206" i="1"/>
  <c r="V206" i="1" s="1"/>
  <c r="W206" i="1" l="1"/>
  <c r="S207" i="1" s="1"/>
  <c r="X206" i="1" l="1"/>
  <c r="T207" i="1"/>
  <c r="V207" i="1" s="1"/>
  <c r="W207" i="1" l="1"/>
  <c r="S208" i="1" s="1"/>
  <c r="X207" i="1" l="1"/>
  <c r="T208" i="1"/>
  <c r="V208" i="1" s="1"/>
  <c r="W208" i="1" l="1"/>
  <c r="S209" i="1" s="1"/>
  <c r="X208" i="1" l="1"/>
  <c r="T209" i="1"/>
  <c r="V209" i="1" s="1"/>
  <c r="W209" i="1" l="1"/>
  <c r="S210" i="1" s="1"/>
  <c r="X209" i="1" l="1"/>
  <c r="T210" i="1"/>
  <c r="V210" i="1" s="1"/>
  <c r="X210" i="1" l="1"/>
  <c r="W210" i="1"/>
  <c r="S211" i="1" s="1"/>
  <c r="T211" i="1" l="1"/>
  <c r="V211" i="1" s="1"/>
  <c r="W211" i="1" l="1"/>
  <c r="S212" i="1" s="1"/>
  <c r="X211" i="1" l="1"/>
  <c r="T212" i="1"/>
  <c r="V212" i="1" s="1"/>
  <c r="X212" i="1" l="1"/>
  <c r="W212" i="1"/>
  <c r="S213" i="1" s="1"/>
  <c r="T213" i="1" l="1"/>
  <c r="V213" i="1" s="1"/>
  <c r="X213" i="1" l="1"/>
  <c r="W213" i="1"/>
  <c r="S214" i="1" s="1"/>
  <c r="T214" i="1" l="1"/>
  <c r="V214" i="1" s="1"/>
  <c r="W214" i="1" l="1"/>
  <c r="S215" i="1" s="1"/>
  <c r="X214" i="1" l="1"/>
  <c r="T215" i="1"/>
  <c r="V215" i="1" s="1"/>
  <c r="X215" i="1" l="1"/>
  <c r="W215" i="1"/>
  <c r="S216" i="1" s="1"/>
  <c r="T216" i="1" l="1"/>
  <c r="V216" i="1" s="1"/>
  <c r="W216" i="1" l="1"/>
  <c r="S217" i="1" s="1"/>
  <c r="X216" i="1" l="1"/>
  <c r="T217" i="1"/>
  <c r="V217" i="1" s="1"/>
  <c r="X217" i="1" l="1"/>
  <c r="W217" i="1"/>
  <c r="S218" i="1" s="1"/>
  <c r="T218" i="1" l="1"/>
  <c r="V218" i="1" s="1"/>
  <c r="X218" i="1" l="1"/>
  <c r="W218" i="1"/>
  <c r="S219" i="1" s="1"/>
  <c r="T219" i="1" l="1"/>
  <c r="V219" i="1" s="1"/>
  <c r="W219" i="1" l="1"/>
  <c r="S220" i="1" s="1"/>
  <c r="T220" i="1" l="1"/>
  <c r="V220" i="1" s="1"/>
  <c r="X219" i="1"/>
  <c r="W220" i="1" l="1"/>
  <c r="S221" i="1" s="1"/>
  <c r="X220" i="1" l="1"/>
  <c r="T221" i="1"/>
  <c r="V221" i="1" s="1"/>
  <c r="W221" i="1" l="1"/>
  <c r="S222" i="1" s="1"/>
  <c r="X221" i="1" l="1"/>
  <c r="T222" i="1"/>
  <c r="V222" i="1" s="1"/>
  <c r="W222" i="1" l="1"/>
  <c r="S223" i="1" s="1"/>
  <c r="X222" i="1" l="1"/>
  <c r="T223" i="1"/>
  <c r="V223" i="1" s="1"/>
  <c r="W223" i="1" l="1"/>
  <c r="S224" i="1" s="1"/>
  <c r="X223" i="1" l="1"/>
  <c r="T224" i="1"/>
  <c r="V224" i="1" s="1"/>
  <c r="W224" i="1" l="1"/>
  <c r="S225" i="1" s="1"/>
  <c r="X224" i="1" l="1"/>
  <c r="T225" i="1"/>
  <c r="V225" i="1" s="1"/>
  <c r="W225" i="1" l="1"/>
  <c r="S226" i="1" s="1"/>
  <c r="X225" i="1" l="1"/>
  <c r="T226" i="1"/>
  <c r="V226" i="1" s="1"/>
  <c r="W226" i="1" l="1"/>
  <c r="S227" i="1" s="1"/>
  <c r="X226" i="1" l="1"/>
  <c r="T227" i="1"/>
  <c r="V227" i="1" s="1"/>
  <c r="W227" i="1" l="1"/>
  <c r="S228" i="1" s="1"/>
  <c r="X227" i="1" l="1"/>
  <c r="T228" i="1"/>
  <c r="V228" i="1" s="1"/>
  <c r="W228" i="1" l="1"/>
  <c r="S229" i="1" s="1"/>
  <c r="X228" i="1" l="1"/>
  <c r="T229" i="1"/>
  <c r="V229" i="1" s="1"/>
  <c r="W229" i="1" l="1"/>
  <c r="S230" i="1" s="1"/>
  <c r="X229" i="1" l="1"/>
  <c r="T230" i="1"/>
  <c r="V230" i="1" s="1"/>
  <c r="X230" i="1" l="1"/>
  <c r="W230" i="1"/>
  <c r="S231" i="1" s="1"/>
  <c r="T231" i="1" l="1"/>
  <c r="V231" i="1" s="1"/>
  <c r="X231" i="1" l="1"/>
  <c r="W231" i="1"/>
  <c r="S232" i="1" s="1"/>
  <c r="T232" i="1" l="1"/>
  <c r="V232" i="1" s="1"/>
  <c r="W232" i="1" l="1"/>
  <c r="S233" i="1" s="1"/>
  <c r="X232" i="1" l="1"/>
  <c r="T233" i="1"/>
  <c r="V233" i="1" s="1"/>
  <c r="W233" i="1" l="1"/>
  <c r="S234" i="1" s="1"/>
  <c r="X233" i="1" l="1"/>
  <c r="T234" i="1"/>
  <c r="V234" i="1" s="1"/>
  <c r="W234" i="1" l="1"/>
  <c r="S235" i="1" s="1"/>
  <c r="X234" i="1" l="1"/>
  <c r="T235" i="1"/>
  <c r="V235" i="1" s="1"/>
  <c r="W235" i="1" l="1"/>
  <c r="S236" i="1" s="1"/>
  <c r="X235" i="1" l="1"/>
  <c r="T236" i="1"/>
  <c r="V236" i="1" s="1"/>
  <c r="W236" i="1" l="1"/>
  <c r="S237" i="1" s="1"/>
  <c r="X236" i="1" l="1"/>
  <c r="T237" i="1"/>
  <c r="V237" i="1" s="1"/>
  <c r="W237" i="1" l="1"/>
  <c r="S238" i="1" s="1"/>
  <c r="X237" i="1" l="1"/>
  <c r="T238" i="1"/>
  <c r="V238" i="1" s="1"/>
  <c r="X238" i="1" l="1"/>
  <c r="W238" i="1"/>
  <c r="S239" i="1" s="1"/>
  <c r="T239" i="1" l="1"/>
  <c r="V239" i="1" s="1"/>
  <c r="W239" i="1" l="1"/>
  <c r="S240" i="1" s="1"/>
  <c r="X239" i="1" l="1"/>
  <c r="T240" i="1"/>
  <c r="V240" i="1" s="1"/>
  <c r="W240" i="1" l="1"/>
  <c r="S241" i="1" s="1"/>
  <c r="X240" i="1" l="1"/>
  <c r="T241" i="1"/>
  <c r="V241" i="1" s="1"/>
  <c r="X241" i="1" l="1"/>
  <c r="W241" i="1"/>
  <c r="S242" i="1" s="1"/>
  <c r="T242" i="1" l="1"/>
  <c r="V242" i="1" s="1"/>
  <c r="W242" i="1" l="1"/>
  <c r="S243" i="1" s="1"/>
  <c r="X242" i="1" l="1"/>
  <c r="T243" i="1"/>
  <c r="V243" i="1" s="1"/>
  <c r="W243" i="1" l="1"/>
  <c r="S244" i="1" s="1"/>
  <c r="X243" i="1" l="1"/>
  <c r="T244" i="1"/>
  <c r="V244" i="1" s="1"/>
  <c r="W244" i="1" l="1"/>
  <c r="S245" i="1" s="1"/>
  <c r="X244" i="1" l="1"/>
  <c r="T245" i="1"/>
  <c r="V245" i="1" s="1"/>
  <c r="W245" i="1" l="1"/>
  <c r="S246" i="1" s="1"/>
  <c r="X245" i="1" l="1"/>
  <c r="T246" i="1"/>
  <c r="V246" i="1" s="1"/>
  <c r="X246" i="1" l="1"/>
  <c r="W246" i="1"/>
  <c r="S247" i="1" s="1"/>
  <c r="T247" i="1" l="1"/>
  <c r="V247" i="1" s="1"/>
  <c r="X247" i="1" l="1"/>
  <c r="W247" i="1"/>
  <c r="S248" i="1" s="1"/>
  <c r="T248" i="1" l="1"/>
  <c r="V248" i="1" s="1"/>
  <c r="W248" i="1" l="1"/>
  <c r="S249" i="1" s="1"/>
  <c r="X248" i="1" l="1"/>
  <c r="T249" i="1"/>
  <c r="V249" i="1" s="1"/>
  <c r="W249" i="1" l="1"/>
  <c r="S250" i="1" s="1"/>
  <c r="X249" i="1" l="1"/>
  <c r="T250" i="1"/>
  <c r="V250" i="1" s="1"/>
  <c r="W250" i="1" l="1"/>
  <c r="S251" i="1" s="1"/>
  <c r="X250" i="1" l="1"/>
  <c r="T251" i="1"/>
  <c r="V251" i="1" s="1"/>
  <c r="W251" i="1" l="1"/>
  <c r="S252" i="1" s="1"/>
  <c r="X251" i="1" l="1"/>
  <c r="T252" i="1"/>
  <c r="V252" i="1" s="1"/>
  <c r="X252" i="1" l="1"/>
  <c r="W252" i="1"/>
  <c r="S253" i="1" s="1"/>
  <c r="T253" i="1" l="1"/>
  <c r="V253" i="1" s="1"/>
  <c r="X253" i="1" l="1"/>
  <c r="W253" i="1"/>
  <c r="S254" i="1" s="1"/>
  <c r="T254" i="1" l="1"/>
  <c r="V254" i="1" s="1"/>
  <c r="X254" i="1" l="1"/>
  <c r="W254" i="1"/>
  <c r="S255" i="1" s="1"/>
  <c r="T255" i="1" l="1"/>
  <c r="V255" i="1" s="1"/>
  <c r="W255" i="1" l="1"/>
  <c r="S256" i="1" s="1"/>
  <c r="X255" i="1" l="1"/>
  <c r="T256" i="1"/>
  <c r="V256" i="1" s="1"/>
  <c r="X256" i="1" l="1"/>
  <c r="W256" i="1"/>
  <c r="S257" i="1" s="1"/>
  <c r="T257" i="1" l="1"/>
  <c r="V257" i="1" s="1"/>
  <c r="X257" i="1" l="1"/>
  <c r="W257" i="1"/>
  <c r="S258" i="1" s="1"/>
  <c r="T258" i="1" l="1"/>
  <c r="V258" i="1" s="1"/>
  <c r="W258" i="1" l="1"/>
  <c r="S259" i="1" s="1"/>
  <c r="X258" i="1" l="1"/>
  <c r="T259" i="1"/>
  <c r="V259" i="1" s="1"/>
  <c r="W259" i="1" l="1"/>
  <c r="S260" i="1" s="1"/>
  <c r="X259" i="1" l="1"/>
  <c r="T260" i="1"/>
  <c r="V260" i="1" s="1"/>
  <c r="W260" i="1" l="1"/>
  <c r="S261" i="1" s="1"/>
  <c r="X260" i="1" l="1"/>
  <c r="T261" i="1"/>
  <c r="V261" i="1" s="1"/>
  <c r="W261" i="1" l="1"/>
  <c r="S262" i="1" s="1"/>
  <c r="X261" i="1" l="1"/>
  <c r="T262" i="1"/>
  <c r="V262" i="1" s="1"/>
  <c r="W262" i="1" l="1"/>
  <c r="S263" i="1" s="1"/>
  <c r="X262" i="1" l="1"/>
  <c r="T263" i="1"/>
  <c r="V263" i="1" s="1"/>
  <c r="X263" i="1" l="1"/>
  <c r="W263" i="1"/>
  <c r="S264" i="1" s="1"/>
  <c r="T264" i="1" l="1"/>
  <c r="V264" i="1" s="1"/>
  <c r="X264" i="1" l="1"/>
  <c r="W264" i="1"/>
  <c r="S265" i="1" s="1"/>
  <c r="T265" i="1" l="1"/>
  <c r="V265" i="1" s="1"/>
  <c r="W265" i="1" l="1"/>
  <c r="S266" i="1" s="1"/>
  <c r="T266" i="1" l="1"/>
  <c r="V266" i="1" s="1"/>
  <c r="X265" i="1"/>
  <c r="W266" i="1" l="1"/>
  <c r="X266" i="1" s="1"/>
  <c r="S267" i="1" l="1"/>
  <c r="T267" i="1" l="1"/>
  <c r="V267" i="1" s="1"/>
  <c r="W267" i="1" l="1"/>
  <c r="X267" i="1" s="1"/>
  <c r="S268" i="1" l="1"/>
  <c r="T268" i="1" l="1"/>
  <c r="V268" i="1" s="1"/>
  <c r="W268" i="1" l="1"/>
  <c r="X268" i="1" s="1"/>
  <c r="S269" i="1" l="1"/>
  <c r="T269" i="1" l="1"/>
  <c r="V269" i="1" s="1"/>
  <c r="W269" i="1" l="1"/>
  <c r="X269" i="1" s="1"/>
  <c r="S270" i="1" l="1"/>
  <c r="T270" i="1" l="1"/>
  <c r="V270" i="1" s="1"/>
  <c r="W270" i="1" l="1"/>
  <c r="X270" i="1" s="1"/>
  <c r="S271" i="1" l="1"/>
  <c r="T271" i="1" l="1"/>
  <c r="V271" i="1" s="1"/>
  <c r="W271" i="1" l="1"/>
  <c r="X271" i="1" s="1"/>
  <c r="S272" i="1" l="1"/>
  <c r="T272" i="1" l="1"/>
  <c r="V272" i="1" s="1"/>
  <c r="W272" i="1" l="1"/>
  <c r="X272" i="1" s="1"/>
  <c r="S273" i="1" l="1"/>
  <c r="T273" i="1" l="1"/>
  <c r="V273" i="1" s="1"/>
  <c r="W273" i="1" l="1"/>
  <c r="X273" i="1" s="1"/>
  <c r="S274" i="1" l="1"/>
  <c r="T274" i="1" l="1"/>
  <c r="V274" i="1" s="1"/>
  <c r="W274" i="1" l="1"/>
  <c r="X274" i="1" s="1"/>
  <c r="S275" i="1" l="1"/>
  <c r="T275" i="1" l="1"/>
  <c r="V275" i="1" s="1"/>
  <c r="W275" i="1" l="1"/>
  <c r="X275" i="1" s="1"/>
  <c r="S276" i="1" l="1"/>
  <c r="T276" i="1" l="1"/>
  <c r="V276" i="1" s="1"/>
  <c r="W276" i="1" l="1"/>
  <c r="X276" i="1" s="1"/>
  <c r="S277" i="1" l="1"/>
  <c r="T277" i="1" l="1"/>
  <c r="V277" i="1" s="1"/>
  <c r="W277" i="1" l="1"/>
  <c r="X277" i="1" s="1"/>
  <c r="S278" i="1" l="1"/>
  <c r="T278" i="1" l="1"/>
  <c r="V278" i="1" s="1"/>
  <c r="W278" i="1" l="1"/>
  <c r="S279" i="1" l="1"/>
  <c r="X278" i="1"/>
  <c r="T279" i="1" l="1"/>
  <c r="V279" i="1" s="1"/>
  <c r="W279" i="1" l="1"/>
  <c r="X279" i="1" s="1"/>
  <c r="S280" i="1" l="1"/>
  <c r="T280" i="1" l="1"/>
  <c r="V280" i="1" s="1"/>
  <c r="W280" i="1" l="1"/>
  <c r="X280" i="1" s="1"/>
  <c r="S281" i="1" l="1"/>
  <c r="T281" i="1" l="1"/>
  <c r="V281" i="1" s="1"/>
  <c r="W281" i="1" l="1"/>
  <c r="X281" i="1" s="1"/>
  <c r="S282" i="1" l="1"/>
  <c r="T282" i="1" l="1"/>
  <c r="V282" i="1" s="1"/>
  <c r="W282" i="1" l="1"/>
  <c r="X282" i="1" s="1"/>
  <c r="S283" i="1" l="1"/>
  <c r="T283" i="1" l="1"/>
  <c r="V283" i="1" s="1"/>
  <c r="W283" i="1" l="1"/>
  <c r="S284" i="1" s="1"/>
  <c r="X283" i="1" l="1"/>
  <c r="T284" i="1"/>
  <c r="V284" i="1" s="1"/>
  <c r="W284" i="1" l="1"/>
  <c r="S285" i="1" s="1"/>
  <c r="X284" i="1" l="1"/>
  <c r="T285" i="1"/>
  <c r="V285" i="1" s="1"/>
  <c r="W285" i="1" l="1"/>
  <c r="S286" i="1" s="1"/>
  <c r="X285" i="1" l="1"/>
  <c r="T286" i="1"/>
  <c r="V286" i="1" s="1"/>
  <c r="W286" i="1" l="1"/>
  <c r="S287" i="1" s="1"/>
  <c r="X286" i="1" l="1"/>
  <c r="T287" i="1"/>
  <c r="V287" i="1" s="1"/>
  <c r="W287" i="1" l="1"/>
  <c r="S288" i="1" s="1"/>
  <c r="X287" i="1" l="1"/>
  <c r="T288" i="1"/>
  <c r="V288" i="1" s="1"/>
  <c r="W288" i="1" l="1"/>
  <c r="S289" i="1" s="1"/>
  <c r="X288" i="1" l="1"/>
  <c r="T289" i="1"/>
  <c r="V289" i="1" s="1"/>
  <c r="W289" i="1" l="1"/>
  <c r="S290" i="1" s="1"/>
  <c r="X289" i="1" l="1"/>
  <c r="T290" i="1"/>
  <c r="V290" i="1" s="1"/>
  <c r="W290" i="1" l="1"/>
  <c r="S291" i="1" s="1"/>
  <c r="X290" i="1" l="1"/>
  <c r="T291" i="1"/>
  <c r="V291" i="1" s="1"/>
  <c r="W291" i="1" l="1"/>
  <c r="S292" i="1" s="1"/>
  <c r="X291" i="1" l="1"/>
  <c r="T292" i="1"/>
  <c r="V292" i="1" s="1"/>
  <c r="W292" i="1" l="1"/>
  <c r="S293" i="1" s="1"/>
  <c r="X292" i="1" l="1"/>
  <c r="T293" i="1"/>
  <c r="V293" i="1" s="1"/>
  <c r="W293" i="1" l="1"/>
  <c r="S294" i="1" s="1"/>
  <c r="X293" i="1" l="1"/>
  <c r="T294" i="1"/>
  <c r="V294" i="1" s="1"/>
  <c r="W294" i="1" l="1"/>
  <c r="S295" i="1" s="1"/>
  <c r="X294" i="1" l="1"/>
  <c r="T295" i="1"/>
  <c r="V295" i="1" s="1"/>
  <c r="W295" i="1" l="1"/>
  <c r="S296" i="1" s="1"/>
  <c r="X295" i="1" l="1"/>
  <c r="T296" i="1"/>
  <c r="V296" i="1" s="1"/>
  <c r="W296" i="1" l="1"/>
  <c r="S297" i="1" s="1"/>
  <c r="X296" i="1" l="1"/>
  <c r="T297" i="1"/>
  <c r="V297" i="1" s="1"/>
  <c r="W297" i="1" l="1"/>
  <c r="S298" i="1" s="1"/>
  <c r="X297" i="1" l="1"/>
  <c r="T298" i="1"/>
  <c r="V298" i="1" s="1"/>
  <c r="W298" i="1" l="1"/>
  <c r="S299" i="1" s="1"/>
  <c r="X298" i="1" l="1"/>
  <c r="T299" i="1"/>
  <c r="V299" i="1" s="1"/>
  <c r="W299" i="1" l="1"/>
  <c r="S300" i="1" s="1"/>
  <c r="X299" i="1" l="1"/>
  <c r="T300" i="1"/>
  <c r="V300" i="1" s="1"/>
  <c r="W300" i="1" l="1"/>
  <c r="S301" i="1" s="1"/>
  <c r="X300" i="1" l="1"/>
  <c r="T301" i="1"/>
  <c r="V301" i="1" s="1"/>
  <c r="W301" i="1" l="1"/>
  <c r="S302" i="1" s="1"/>
  <c r="X301" i="1" l="1"/>
  <c r="T302" i="1"/>
  <c r="V302" i="1" s="1"/>
  <c r="W302" i="1" l="1"/>
  <c r="S303" i="1" s="1"/>
  <c r="X302" i="1" l="1"/>
  <c r="T303" i="1"/>
  <c r="V303" i="1" s="1"/>
  <c r="W303" i="1" l="1"/>
  <c r="S304" i="1" s="1"/>
  <c r="X303" i="1" l="1"/>
  <c r="T304" i="1"/>
  <c r="V304" i="1" s="1"/>
  <c r="W304" i="1" l="1"/>
  <c r="S305" i="1" s="1"/>
  <c r="X304" i="1" l="1"/>
  <c r="T305" i="1"/>
  <c r="V305" i="1" s="1"/>
  <c r="W305" i="1" l="1"/>
  <c r="S306" i="1" s="1"/>
  <c r="X305" i="1" l="1"/>
  <c r="T306" i="1"/>
  <c r="V306" i="1" s="1"/>
  <c r="W306" i="1" l="1"/>
  <c r="S307" i="1" s="1"/>
  <c r="X306" i="1" l="1"/>
  <c r="T307" i="1"/>
  <c r="V307" i="1" s="1"/>
  <c r="W307" i="1" l="1"/>
  <c r="S308" i="1" s="1"/>
  <c r="X307" i="1" l="1"/>
  <c r="T308" i="1"/>
  <c r="V308" i="1" s="1"/>
  <c r="W308" i="1" l="1"/>
  <c r="S309" i="1" s="1"/>
  <c r="X308" i="1" l="1"/>
  <c r="T309" i="1"/>
  <c r="V309" i="1" s="1"/>
  <c r="W309" i="1" l="1"/>
  <c r="S310" i="1" s="1"/>
  <c r="X309" i="1" l="1"/>
  <c r="T310" i="1"/>
  <c r="V310" i="1" s="1"/>
  <c r="W310" i="1" l="1"/>
  <c r="S311" i="1" s="1"/>
  <c r="X310" i="1" l="1"/>
  <c r="T311" i="1"/>
  <c r="V311" i="1" s="1"/>
  <c r="W311" i="1" l="1"/>
  <c r="S312" i="1" s="1"/>
  <c r="X311" i="1" l="1"/>
  <c r="T312" i="1"/>
  <c r="V312" i="1" s="1"/>
  <c r="W312" i="1" l="1"/>
  <c r="S313" i="1" s="1"/>
  <c r="X312" i="1" l="1"/>
  <c r="T313" i="1"/>
  <c r="V313" i="1" s="1"/>
  <c r="W313" i="1" l="1"/>
  <c r="S314" i="1" s="1"/>
  <c r="X313" i="1" l="1"/>
  <c r="T314" i="1"/>
  <c r="V314" i="1" s="1"/>
  <c r="W314" i="1" l="1"/>
  <c r="S315" i="1" s="1"/>
  <c r="X314" i="1" l="1"/>
  <c r="T315" i="1"/>
  <c r="V315" i="1" s="1"/>
  <c r="W315" i="1" l="1"/>
  <c r="S316" i="1" s="1"/>
  <c r="X315" i="1" l="1"/>
  <c r="T316" i="1"/>
  <c r="V316" i="1" s="1"/>
  <c r="W316" i="1" l="1"/>
  <c r="S317" i="1" s="1"/>
  <c r="X316" i="1" l="1"/>
  <c r="T317" i="1"/>
  <c r="V317" i="1" s="1"/>
  <c r="W317" i="1" l="1"/>
  <c r="S318" i="1" s="1"/>
  <c r="X317" i="1" l="1"/>
  <c r="T318" i="1"/>
  <c r="V318" i="1" s="1"/>
  <c r="W318" i="1" l="1"/>
  <c r="S319" i="1" s="1"/>
  <c r="X318" i="1" l="1"/>
  <c r="T319" i="1"/>
  <c r="V319" i="1" s="1"/>
  <c r="W319" i="1" l="1"/>
  <c r="S320" i="1" s="1"/>
  <c r="X319" i="1" l="1"/>
  <c r="T320" i="1"/>
  <c r="V320" i="1" s="1"/>
  <c r="W320" i="1" l="1"/>
  <c r="S321" i="1" s="1"/>
  <c r="X320" i="1" l="1"/>
  <c r="T321" i="1"/>
  <c r="V321" i="1" s="1"/>
  <c r="W321" i="1" l="1"/>
  <c r="S322" i="1" s="1"/>
  <c r="X321" i="1" l="1"/>
  <c r="T322" i="1"/>
  <c r="V322" i="1" s="1"/>
  <c r="W322" i="1" l="1"/>
  <c r="S323" i="1" s="1"/>
  <c r="X322" i="1" l="1"/>
  <c r="T323" i="1"/>
  <c r="V323" i="1" s="1"/>
  <c r="W323" i="1" l="1"/>
  <c r="S324" i="1" s="1"/>
  <c r="X323" i="1" l="1"/>
  <c r="T324" i="1"/>
  <c r="V324" i="1" s="1"/>
  <c r="W324" i="1" l="1"/>
  <c r="S325" i="1" s="1"/>
  <c r="X324" i="1" l="1"/>
  <c r="T325" i="1"/>
  <c r="V325" i="1" s="1"/>
  <c r="W325" i="1" l="1"/>
  <c r="S326" i="1" s="1"/>
  <c r="X325" i="1" l="1"/>
  <c r="T326" i="1"/>
  <c r="V326" i="1" s="1"/>
  <c r="W326" i="1" l="1"/>
  <c r="S327" i="1" s="1"/>
  <c r="X326" i="1" l="1"/>
  <c r="T327" i="1"/>
  <c r="V327" i="1" s="1"/>
  <c r="W327" i="1" l="1"/>
  <c r="S328" i="1" s="1"/>
  <c r="X327" i="1" l="1"/>
  <c r="T328" i="1"/>
  <c r="V328" i="1" s="1"/>
  <c r="W328" i="1" l="1"/>
  <c r="S329" i="1" s="1"/>
  <c r="X328" i="1" l="1"/>
  <c r="T329" i="1"/>
  <c r="V329" i="1" s="1"/>
  <c r="W329" i="1" l="1"/>
  <c r="S330" i="1" s="1"/>
  <c r="X329" i="1" l="1"/>
  <c r="T330" i="1"/>
  <c r="V330" i="1" s="1"/>
  <c r="X330" i="1" l="1"/>
  <c r="W330" i="1"/>
  <c r="S331" i="1" s="1"/>
  <c r="T331" i="1" l="1"/>
  <c r="V331" i="1" s="1"/>
  <c r="W331" i="1" l="1"/>
  <c r="S332" i="1" s="1"/>
  <c r="X331" i="1" l="1"/>
  <c r="T332" i="1"/>
  <c r="V332" i="1" s="1"/>
  <c r="W332" i="1" l="1"/>
  <c r="S333" i="1" s="1"/>
  <c r="X332" i="1" l="1"/>
  <c r="T333" i="1"/>
  <c r="V333" i="1" s="1"/>
  <c r="X333" i="1" l="1"/>
  <c r="W333" i="1"/>
  <c r="S334" i="1" s="1"/>
  <c r="T334" i="1" l="1"/>
  <c r="V334" i="1" s="1"/>
  <c r="X334" i="1" l="1"/>
  <c r="W334" i="1"/>
  <c r="S335" i="1" s="1"/>
  <c r="T335" i="1" l="1"/>
  <c r="V335" i="1" s="1"/>
  <c r="X335" i="1" l="1"/>
  <c r="W335" i="1"/>
  <c r="S336" i="1" s="1"/>
  <c r="T336" i="1" l="1"/>
  <c r="V336" i="1" s="1"/>
  <c r="X336" i="1" l="1"/>
  <c r="W336" i="1"/>
  <c r="S337" i="1" s="1"/>
  <c r="T337" i="1" l="1"/>
  <c r="V337" i="1" s="1"/>
  <c r="X337" i="1" l="1"/>
  <c r="W337" i="1"/>
  <c r="S338" i="1" s="1"/>
  <c r="T338" i="1" l="1"/>
  <c r="V338" i="1" s="1"/>
  <c r="W338" i="1" l="1"/>
  <c r="S339" i="1" s="1"/>
  <c r="X338" i="1" l="1"/>
  <c r="T339" i="1"/>
  <c r="V339" i="1" s="1"/>
  <c r="X339" i="1" l="1"/>
  <c r="W339" i="1"/>
  <c r="S340" i="1" s="1"/>
  <c r="T340" i="1" l="1"/>
  <c r="V340" i="1" s="1"/>
  <c r="X340" i="1" l="1"/>
  <c r="W340" i="1"/>
  <c r="S341" i="1" s="1"/>
  <c r="T341" i="1" l="1"/>
  <c r="V341" i="1" s="1"/>
  <c r="X341" i="1" l="1"/>
  <c r="W341" i="1"/>
  <c r="S342" i="1" s="1"/>
  <c r="T342" i="1" l="1"/>
  <c r="V342" i="1" s="1"/>
  <c r="W342" i="1" l="1"/>
  <c r="S343" i="1" s="1"/>
  <c r="X342" i="1" l="1"/>
  <c r="T343" i="1"/>
  <c r="V343" i="1" s="1"/>
  <c r="W343" i="1" l="1"/>
  <c r="S344" i="1" s="1"/>
  <c r="X343" i="1" l="1"/>
  <c r="T344" i="1"/>
  <c r="V344" i="1" s="1"/>
  <c r="X344" i="1" l="1"/>
  <c r="W344" i="1"/>
  <c r="S345" i="1" s="1"/>
  <c r="T345" i="1" l="1"/>
  <c r="V345" i="1" s="1"/>
  <c r="W345" i="1" l="1"/>
  <c r="S346" i="1" s="1"/>
  <c r="X345" i="1" l="1"/>
  <c r="T346" i="1"/>
  <c r="V346" i="1" s="1"/>
  <c r="W346" i="1" l="1"/>
  <c r="S347" i="1" s="1"/>
  <c r="X346" i="1" l="1"/>
  <c r="T347" i="1"/>
  <c r="V347" i="1" s="1"/>
  <c r="W347" i="1" l="1"/>
  <c r="S348" i="1" s="1"/>
  <c r="X347" i="1" l="1"/>
  <c r="T348" i="1"/>
  <c r="V348" i="1" s="1"/>
  <c r="W348" i="1" l="1"/>
  <c r="S349" i="1" s="1"/>
  <c r="X348" i="1" l="1"/>
  <c r="T349" i="1"/>
  <c r="V349" i="1" s="1"/>
  <c r="W349" i="1" l="1"/>
  <c r="S350" i="1" s="1"/>
  <c r="X349" i="1" l="1"/>
  <c r="T350" i="1"/>
  <c r="V350" i="1" s="1"/>
  <c r="W350" i="1" l="1"/>
  <c r="S351" i="1" s="1"/>
  <c r="X350" i="1" l="1"/>
  <c r="T351" i="1"/>
  <c r="V351" i="1" s="1"/>
  <c r="X351" i="1" l="1"/>
  <c r="W351" i="1"/>
  <c r="S352" i="1" s="1"/>
  <c r="T352" i="1" l="1"/>
  <c r="V352" i="1" s="1"/>
  <c r="W352" i="1" l="1"/>
  <c r="S353" i="1" s="1"/>
  <c r="X352" i="1" l="1"/>
  <c r="T353" i="1"/>
  <c r="V353" i="1" s="1"/>
  <c r="W353" i="1" l="1"/>
  <c r="S354" i="1" s="1"/>
  <c r="X353" i="1" l="1"/>
  <c r="T354" i="1"/>
  <c r="V354" i="1" s="1"/>
  <c r="W354" i="1" l="1"/>
  <c r="S355" i="1" s="1"/>
  <c r="X354" i="1" l="1"/>
  <c r="T355" i="1"/>
  <c r="V355" i="1" s="1"/>
  <c r="X355" i="1" l="1"/>
  <c r="W355" i="1"/>
  <c r="S356" i="1" s="1"/>
  <c r="T356" i="1" l="1"/>
  <c r="V356" i="1" s="1"/>
  <c r="X356" i="1" l="1"/>
  <c r="W356" i="1"/>
  <c r="S357" i="1" s="1"/>
  <c r="T357" i="1" l="1"/>
  <c r="V357" i="1" s="1"/>
  <c r="X357" i="1" l="1"/>
  <c r="W357" i="1"/>
  <c r="S358" i="1" s="1"/>
  <c r="T358" i="1" l="1"/>
  <c r="V358" i="1" s="1"/>
  <c r="X358" i="1" l="1"/>
  <c r="W358" i="1"/>
  <c r="S359" i="1" s="1"/>
  <c r="T359" i="1" l="1"/>
  <c r="V359" i="1" s="1"/>
  <c r="X359" i="1" l="1"/>
  <c r="W359" i="1"/>
  <c r="S360" i="1" s="1"/>
  <c r="T360" i="1" l="1"/>
  <c r="V360" i="1" s="1"/>
  <c r="X360" i="1" l="1"/>
  <c r="W360" i="1"/>
  <c r="S361" i="1" s="1"/>
  <c r="T361" i="1" l="1"/>
  <c r="V361" i="1" s="1"/>
  <c r="X361" i="1" l="1"/>
  <c r="W361" i="1"/>
  <c r="S362" i="1" s="1"/>
  <c r="T362" i="1" l="1"/>
  <c r="V362" i="1" s="1"/>
  <c r="W362" i="1" l="1"/>
  <c r="S363" i="1" s="1"/>
  <c r="X362" i="1" l="1"/>
  <c r="T363" i="1"/>
  <c r="V363" i="1" s="1"/>
  <c r="W363" i="1" l="1"/>
  <c r="S364" i="1" s="1"/>
  <c r="X363" i="1" l="1"/>
  <c r="T364" i="1"/>
  <c r="V364" i="1" s="1"/>
  <c r="W364" i="1" l="1"/>
  <c r="S365" i="1" s="1"/>
  <c r="X364" i="1" l="1"/>
  <c r="T365" i="1"/>
  <c r="V365" i="1" s="1"/>
  <c r="W365" i="1" l="1"/>
  <c r="S366" i="1" s="1"/>
  <c r="X365" i="1" l="1"/>
  <c r="T366" i="1"/>
  <c r="V366" i="1" s="1"/>
  <c r="X366" i="1" l="1"/>
  <c r="W366" i="1"/>
  <c r="S367" i="1" s="1"/>
  <c r="T367" i="1" l="1"/>
  <c r="V367" i="1" s="1"/>
  <c r="W367" i="1" l="1"/>
  <c r="S368" i="1" s="1"/>
  <c r="X367" i="1" l="1"/>
  <c r="T368" i="1"/>
  <c r="V368" i="1" s="1"/>
  <c r="X368" i="1" l="1"/>
  <c r="W368" i="1"/>
  <c r="S369" i="1" s="1"/>
  <c r="T369" i="1" l="1"/>
  <c r="V369" i="1" s="1"/>
  <c r="X369" i="1" l="1"/>
  <c r="W369" i="1"/>
  <c r="S370" i="1" s="1"/>
  <c r="T370" i="1" l="1"/>
  <c r="V370" i="1" s="1"/>
  <c r="W370" i="1" l="1"/>
  <c r="S371" i="1" s="1"/>
  <c r="X370" i="1" l="1"/>
  <c r="T371" i="1"/>
  <c r="V371" i="1" s="1"/>
  <c r="W371" i="1" l="1"/>
  <c r="S372" i="1" s="1"/>
  <c r="X371" i="1" l="1"/>
  <c r="T372" i="1"/>
  <c r="V372" i="1" s="1"/>
  <c r="X372" i="1" l="1"/>
  <c r="W372" i="1"/>
  <c r="S373" i="1" s="1"/>
  <c r="T373" i="1" l="1"/>
  <c r="V373" i="1" s="1"/>
  <c r="X373" i="1" l="1"/>
  <c r="W373" i="1"/>
  <c r="S374" i="1" s="1"/>
  <c r="T374" i="1" l="1"/>
  <c r="V374" i="1" s="1"/>
  <c r="X374" i="1" l="1"/>
  <c r="W374" i="1"/>
  <c r="S375" i="1" s="1"/>
  <c r="T375" i="1" l="1"/>
  <c r="V375" i="1" s="1"/>
  <c r="X375" i="1" l="1"/>
  <c r="W375" i="1"/>
  <c r="S376" i="1" s="1"/>
  <c r="T376" i="1" l="1"/>
  <c r="V376" i="1" s="1"/>
  <c r="W376" i="1" l="1"/>
  <c r="S377" i="1" s="1"/>
  <c r="X376" i="1" l="1"/>
  <c r="T377" i="1"/>
  <c r="V377" i="1" s="1"/>
  <c r="W377" i="1" l="1"/>
  <c r="S378" i="1" s="1"/>
  <c r="X377" i="1" l="1"/>
  <c r="T378" i="1"/>
  <c r="V378" i="1" s="1"/>
  <c r="X378" i="1" l="1"/>
  <c r="W378" i="1"/>
  <c r="S379" i="1" s="1"/>
  <c r="T379" i="1" l="1"/>
  <c r="V379" i="1" s="1"/>
  <c r="X379" i="1" l="1"/>
  <c r="W379" i="1"/>
  <c r="S380" i="1" s="1"/>
  <c r="T380" i="1" l="1"/>
  <c r="V380" i="1" s="1"/>
  <c r="W380" i="1" l="1"/>
  <c r="S381" i="1" s="1"/>
  <c r="X380" i="1" l="1"/>
  <c r="T381" i="1"/>
  <c r="V381" i="1" s="1"/>
  <c r="X381" i="1" l="1"/>
  <c r="W381" i="1"/>
  <c r="S382" i="1" s="1"/>
  <c r="T382" i="1" l="1"/>
  <c r="V382" i="1" s="1"/>
  <c r="W382" i="1" l="1"/>
  <c r="S383" i="1" s="1"/>
  <c r="X382" i="1" l="1"/>
  <c r="T383" i="1"/>
  <c r="V383" i="1" s="1"/>
  <c r="X383" i="1" l="1"/>
  <c r="W383" i="1"/>
  <c r="S384" i="1" s="1"/>
  <c r="T384" i="1" l="1"/>
  <c r="V384" i="1" s="1"/>
  <c r="X384" i="1" l="1"/>
  <c r="W384" i="1"/>
  <c r="S385" i="1" s="1"/>
  <c r="T385" i="1" l="1"/>
  <c r="V385" i="1" s="1"/>
  <c r="X385" i="1" l="1"/>
  <c r="W385" i="1"/>
  <c r="S386" i="1" s="1"/>
  <c r="T386" i="1" l="1"/>
  <c r="V386" i="1" s="1"/>
  <c r="X386" i="1" l="1"/>
  <c r="W386" i="1"/>
  <c r="S387" i="1" s="1"/>
  <c r="T387" i="1" l="1"/>
  <c r="V387" i="1" s="1"/>
  <c r="X387" i="1" l="1"/>
  <c r="W387" i="1"/>
  <c r="S388" i="1" s="1"/>
  <c r="T388" i="1" l="1"/>
  <c r="V388" i="1" s="1"/>
  <c r="W388" i="1" l="1"/>
  <c r="S389" i="1" s="1"/>
  <c r="X388" i="1" l="1"/>
  <c r="T389" i="1"/>
  <c r="V389" i="1" s="1"/>
  <c r="X389" i="1" l="1"/>
  <c r="W389" i="1"/>
  <c r="S390" i="1" s="1"/>
  <c r="T390" i="1" l="1"/>
  <c r="V390" i="1" s="1"/>
  <c r="W390" i="1" l="1"/>
  <c r="S391" i="1" s="1"/>
  <c r="X390" i="1" l="1"/>
  <c r="T391" i="1"/>
  <c r="V391" i="1" s="1"/>
  <c r="X391" i="1" l="1"/>
  <c r="W391" i="1"/>
  <c r="S392" i="1" s="1"/>
  <c r="T392" i="1" l="1"/>
  <c r="V392" i="1" s="1"/>
  <c r="X392" i="1" l="1"/>
  <c r="W392" i="1"/>
  <c r="S393" i="1" s="1"/>
  <c r="T393" i="1" l="1"/>
  <c r="V393" i="1" s="1"/>
  <c r="W393" i="1" l="1"/>
  <c r="S394" i="1" s="1"/>
  <c r="X393" i="1" l="1"/>
  <c r="T394" i="1"/>
  <c r="V394" i="1" s="1"/>
  <c r="X394" i="1" l="1"/>
  <c r="W394" i="1"/>
  <c r="S395" i="1" s="1"/>
  <c r="T395" i="1" l="1"/>
  <c r="V395" i="1" s="1"/>
  <c r="W395" i="1" l="1"/>
  <c r="S396" i="1" s="1"/>
  <c r="X395" i="1" l="1"/>
  <c r="T396" i="1"/>
  <c r="V396" i="1" s="1"/>
  <c r="X396" i="1" l="1"/>
  <c r="W396" i="1"/>
  <c r="S397" i="1" s="1"/>
  <c r="T397" i="1" l="1"/>
  <c r="V397" i="1" s="1"/>
  <c r="W397" i="1" l="1"/>
  <c r="S398" i="1" s="1"/>
  <c r="X397" i="1" l="1"/>
  <c r="T398" i="1"/>
  <c r="V398" i="1" s="1"/>
  <c r="W398" i="1" l="1"/>
  <c r="S399" i="1" s="1"/>
  <c r="X398" i="1" l="1"/>
  <c r="T399" i="1"/>
  <c r="V399" i="1" s="1"/>
  <c r="W399" i="1" l="1"/>
  <c r="S400" i="1" s="1"/>
  <c r="X399" i="1" l="1"/>
  <c r="T400" i="1"/>
  <c r="V400" i="1" s="1"/>
  <c r="W400" i="1" l="1"/>
  <c r="S401" i="1" s="1"/>
  <c r="X400" i="1" l="1"/>
  <c r="T401" i="1"/>
  <c r="V401" i="1" s="1"/>
  <c r="W401" i="1" l="1"/>
  <c r="S402" i="1" s="1"/>
  <c r="X401" i="1" l="1"/>
  <c r="T402" i="1"/>
  <c r="V402" i="1" s="1"/>
  <c r="X402" i="1" l="1"/>
  <c r="W402" i="1"/>
  <c r="S403" i="1" s="1"/>
  <c r="T403" i="1" l="1"/>
  <c r="V403" i="1" s="1"/>
  <c r="W403" i="1" l="1"/>
  <c r="S404" i="1" s="1"/>
  <c r="X403" i="1" l="1"/>
  <c r="T404" i="1"/>
  <c r="V404" i="1" s="1"/>
  <c r="W404" i="1" l="1"/>
  <c r="S405" i="1" s="1"/>
  <c r="X404" i="1" l="1"/>
  <c r="T405" i="1"/>
  <c r="V405" i="1" s="1"/>
  <c r="X405" i="1" l="1"/>
  <c r="W405" i="1"/>
  <c r="S406" i="1" s="1"/>
  <c r="T406" i="1" l="1"/>
  <c r="V406" i="1" s="1"/>
  <c r="X406" i="1" l="1"/>
  <c r="W406" i="1"/>
  <c r="S407" i="1" s="1"/>
  <c r="T407" i="1" l="1"/>
  <c r="V407" i="1" s="1"/>
  <c r="W407" i="1" l="1"/>
  <c r="S408" i="1" s="1"/>
  <c r="X407" i="1" l="1"/>
  <c r="T408" i="1"/>
  <c r="V408" i="1" s="1"/>
  <c r="W408" i="1" l="1"/>
  <c r="S409" i="1" s="1"/>
  <c r="X408" i="1" l="1"/>
  <c r="T409" i="1"/>
  <c r="V409" i="1" s="1"/>
  <c r="W409" i="1" l="1"/>
  <c r="S410" i="1" s="1"/>
  <c r="X409" i="1" l="1"/>
  <c r="T410" i="1"/>
  <c r="V410" i="1" s="1"/>
  <c r="W410" i="1" l="1"/>
  <c r="S411" i="1" s="1"/>
  <c r="X410" i="1" l="1"/>
  <c r="T411" i="1"/>
  <c r="V411" i="1" s="1"/>
  <c r="W411" i="1" l="1"/>
  <c r="S412" i="1" s="1"/>
  <c r="X411" i="1" l="1"/>
  <c r="T412" i="1"/>
  <c r="V412" i="1" s="1"/>
  <c r="W412" i="1" l="1"/>
  <c r="S413" i="1" s="1"/>
  <c r="X412" i="1" l="1"/>
  <c r="T413" i="1"/>
  <c r="V413" i="1" s="1"/>
  <c r="W413" i="1" l="1"/>
  <c r="S414" i="1" s="1"/>
  <c r="X413" i="1" l="1"/>
  <c r="T414" i="1"/>
  <c r="V414" i="1" s="1"/>
  <c r="W414" i="1" l="1"/>
  <c r="S415" i="1" s="1"/>
  <c r="X414" i="1" l="1"/>
  <c r="T415" i="1"/>
  <c r="V415" i="1" s="1"/>
  <c r="W415" i="1" l="1"/>
  <c r="S416" i="1" s="1"/>
  <c r="X415" i="1" l="1"/>
  <c r="T416" i="1"/>
  <c r="V416" i="1" s="1"/>
  <c r="X416" i="1" l="1"/>
  <c r="W416" i="1"/>
  <c r="S417" i="1" s="1"/>
  <c r="T417" i="1" l="1"/>
  <c r="V417" i="1" s="1"/>
  <c r="X417" i="1" l="1"/>
  <c r="W417" i="1"/>
  <c r="S418" i="1" s="1"/>
  <c r="T418" i="1" l="1"/>
  <c r="V418" i="1" s="1"/>
  <c r="X418" i="1" l="1"/>
  <c r="W418" i="1"/>
  <c r="S419" i="1" s="1"/>
  <c r="T419" i="1" l="1"/>
  <c r="V419" i="1" s="1"/>
  <c r="X419" i="1" l="1"/>
  <c r="W419" i="1"/>
  <c r="S420" i="1" s="1"/>
  <c r="T420" i="1" l="1"/>
  <c r="V420" i="1" s="1"/>
  <c r="X420" i="1" l="1"/>
  <c r="W420" i="1"/>
  <c r="S421" i="1" s="1"/>
  <c r="T421" i="1" l="1"/>
  <c r="V421" i="1" s="1"/>
  <c r="W421" i="1" l="1"/>
  <c r="S422" i="1" s="1"/>
  <c r="X421" i="1" l="1"/>
  <c r="T422" i="1"/>
  <c r="V422" i="1" s="1"/>
  <c r="W422" i="1" l="1"/>
  <c r="S423" i="1" s="1"/>
  <c r="X422" i="1" l="1"/>
  <c r="T423" i="1"/>
  <c r="V423" i="1" s="1"/>
  <c r="X423" i="1" l="1"/>
  <c r="W423" i="1"/>
  <c r="S424" i="1" s="1"/>
  <c r="T424" i="1" l="1"/>
  <c r="V424" i="1" s="1"/>
  <c r="W424" i="1" l="1"/>
  <c r="S425" i="1" s="1"/>
  <c r="X424" i="1" l="1"/>
  <c r="T425" i="1"/>
  <c r="V425" i="1" s="1"/>
  <c r="W425" i="1" l="1"/>
  <c r="S426" i="1" s="1"/>
  <c r="X425" i="1" l="1"/>
  <c r="T426" i="1"/>
  <c r="V426" i="1" s="1"/>
  <c r="X426" i="1" l="1"/>
  <c r="W426" i="1"/>
  <c r="S427" i="1" s="1"/>
  <c r="T427" i="1" l="1"/>
  <c r="V427" i="1" s="1"/>
  <c r="W427" i="1" l="1"/>
  <c r="S428" i="1" s="1"/>
  <c r="X427" i="1" l="1"/>
  <c r="T428" i="1"/>
  <c r="V428" i="1" s="1"/>
  <c r="W428" i="1" l="1"/>
  <c r="S429" i="1" s="1"/>
  <c r="X428" i="1" l="1"/>
  <c r="T429" i="1"/>
  <c r="V429" i="1" s="1"/>
  <c r="W429" i="1" l="1"/>
  <c r="S430" i="1" s="1"/>
  <c r="X429" i="1" l="1"/>
  <c r="T430" i="1"/>
  <c r="V430" i="1" s="1"/>
  <c r="W430" i="1" l="1"/>
  <c r="S431" i="1" s="1"/>
  <c r="X430" i="1" l="1"/>
  <c r="T431" i="1"/>
  <c r="V431" i="1" s="1"/>
  <c r="W431" i="1" l="1"/>
  <c r="S432" i="1" s="1"/>
  <c r="X431" i="1" l="1"/>
  <c r="T432" i="1"/>
  <c r="V432" i="1" s="1"/>
  <c r="X432" i="1" l="1"/>
  <c r="W432" i="1"/>
  <c r="S433" i="1" s="1"/>
  <c r="T433" i="1" l="1"/>
  <c r="V433" i="1" s="1"/>
  <c r="W433" i="1" l="1"/>
  <c r="S434" i="1" s="1"/>
  <c r="X433" i="1" l="1"/>
  <c r="T434" i="1"/>
  <c r="V434" i="1" s="1"/>
  <c r="W434" i="1" l="1"/>
  <c r="S435" i="1" s="1"/>
  <c r="X434" i="1" l="1"/>
  <c r="T435" i="1"/>
  <c r="V435" i="1" s="1"/>
  <c r="W435" i="1" l="1"/>
  <c r="S436" i="1" s="1"/>
  <c r="X435" i="1" l="1"/>
  <c r="T436" i="1"/>
  <c r="V436" i="1" s="1"/>
  <c r="W436" i="1" l="1"/>
  <c r="S437" i="1" s="1"/>
  <c r="X436" i="1" l="1"/>
  <c r="T437" i="1"/>
  <c r="V437" i="1" s="1"/>
  <c r="W437" i="1" l="1"/>
  <c r="S438" i="1" s="1"/>
  <c r="X437" i="1" l="1"/>
  <c r="T438" i="1"/>
  <c r="V438" i="1" s="1"/>
  <c r="W438" i="1" l="1"/>
  <c r="S439" i="1" s="1"/>
  <c r="X438" i="1" l="1"/>
  <c r="T439" i="1"/>
  <c r="V439" i="1" s="1"/>
  <c r="W439" i="1" l="1"/>
  <c r="S440" i="1" s="1"/>
  <c r="X439" i="1" l="1"/>
  <c r="T440" i="1"/>
  <c r="V440" i="1" s="1"/>
  <c r="X440" i="1" l="1"/>
  <c r="W440" i="1"/>
  <c r="S441" i="1" s="1"/>
  <c r="T441" i="1" l="1"/>
  <c r="V441" i="1" s="1"/>
  <c r="X441" i="1" l="1"/>
  <c r="W441" i="1"/>
  <c r="S442" i="1" s="1"/>
  <c r="T442" i="1" l="1"/>
  <c r="V442" i="1" s="1"/>
  <c r="X442" i="1" l="1"/>
  <c r="W442" i="1"/>
  <c r="S443" i="1" s="1"/>
  <c r="T443" i="1" l="1"/>
  <c r="V443" i="1" s="1"/>
  <c r="X443" i="1" l="1"/>
  <c r="W443" i="1"/>
  <c r="S444" i="1" s="1"/>
  <c r="T444" i="1" l="1"/>
  <c r="V444" i="1" s="1"/>
  <c r="W444" i="1" l="1"/>
  <c r="S445" i="1" s="1"/>
  <c r="X444" i="1" l="1"/>
  <c r="T445" i="1"/>
  <c r="V445" i="1" s="1"/>
  <c r="W445" i="1" l="1"/>
  <c r="S446" i="1" s="1"/>
  <c r="X445" i="1" l="1"/>
  <c r="T446" i="1"/>
  <c r="V446" i="1" s="1"/>
  <c r="W446" i="1" l="1"/>
  <c r="S447" i="1" s="1"/>
  <c r="X446" i="1" l="1"/>
  <c r="T447" i="1"/>
  <c r="V447" i="1" s="1"/>
  <c r="W447" i="1" l="1"/>
  <c r="S448" i="1" s="1"/>
  <c r="X447" i="1" l="1"/>
  <c r="T448" i="1"/>
  <c r="V448" i="1" s="1"/>
  <c r="W448" i="1" l="1"/>
  <c r="S449" i="1" s="1"/>
  <c r="X448" i="1" l="1"/>
  <c r="T449" i="1"/>
  <c r="V449" i="1" s="1"/>
  <c r="W449" i="1" l="1"/>
  <c r="S450" i="1" s="1"/>
  <c r="X449" i="1" l="1"/>
  <c r="T450" i="1"/>
  <c r="V450" i="1" s="1"/>
  <c r="W450" i="1" l="1"/>
  <c r="S451" i="1" s="1"/>
  <c r="X450" i="1" l="1"/>
  <c r="T451" i="1"/>
  <c r="V451" i="1" s="1"/>
  <c r="W451" i="1" l="1"/>
  <c r="S452" i="1" s="1"/>
  <c r="X451" i="1" l="1"/>
  <c r="T452" i="1"/>
  <c r="V452" i="1" s="1"/>
  <c r="X452" i="1" l="1"/>
  <c r="W452" i="1"/>
  <c r="S453" i="1" s="1"/>
  <c r="T453" i="1" l="1"/>
  <c r="V453" i="1" s="1"/>
  <c r="X453" i="1" l="1"/>
  <c r="W453" i="1"/>
  <c r="S454" i="1" s="1"/>
  <c r="T454" i="1" l="1"/>
  <c r="V454" i="1" s="1"/>
  <c r="W454" i="1" l="1"/>
  <c r="S455" i="1" s="1"/>
  <c r="X454" i="1" l="1"/>
  <c r="T455" i="1"/>
  <c r="V455" i="1" s="1"/>
  <c r="W455" i="1" l="1"/>
  <c r="S456" i="1" s="1"/>
  <c r="X455" i="1" l="1"/>
  <c r="T456" i="1"/>
  <c r="V456" i="1" s="1"/>
  <c r="W456" i="1" l="1"/>
  <c r="S457" i="1" s="1"/>
  <c r="X456" i="1" l="1"/>
  <c r="T457" i="1"/>
  <c r="V457" i="1" s="1"/>
  <c r="W457" i="1" l="1"/>
  <c r="S458" i="1" s="1"/>
  <c r="X457" i="1" l="1"/>
  <c r="T458" i="1"/>
  <c r="V458" i="1" s="1"/>
  <c r="W458" i="1" l="1"/>
  <c r="S459" i="1" s="1"/>
  <c r="X458" i="1" l="1"/>
  <c r="T459" i="1"/>
  <c r="V459" i="1" s="1"/>
  <c r="W459" i="1" l="1"/>
  <c r="S460" i="1" s="1"/>
  <c r="X459" i="1" l="1"/>
  <c r="T460" i="1"/>
  <c r="V460" i="1" s="1"/>
  <c r="X460" i="1" l="1"/>
  <c r="W460" i="1"/>
  <c r="S461" i="1" s="1"/>
  <c r="T461" i="1" l="1"/>
  <c r="V461" i="1" s="1"/>
  <c r="X461" i="1" l="1"/>
  <c r="W461" i="1"/>
  <c r="S462" i="1" s="1"/>
  <c r="T462" i="1" l="1"/>
  <c r="V462" i="1" s="1"/>
  <c r="X462" i="1" l="1"/>
  <c r="W462" i="1"/>
  <c r="S463" i="1" s="1"/>
  <c r="T463" i="1" l="1"/>
  <c r="V463" i="1" s="1"/>
  <c r="X463" i="1" l="1"/>
  <c r="W463" i="1"/>
  <c r="S464" i="1" s="1"/>
  <c r="T464" i="1" l="1"/>
  <c r="V464" i="1" s="1"/>
  <c r="X464" i="1" l="1"/>
  <c r="W464" i="1"/>
  <c r="S465" i="1" s="1"/>
  <c r="T465" i="1" l="1"/>
  <c r="V465" i="1" s="1"/>
  <c r="W465" i="1" l="1"/>
  <c r="S466" i="1" s="1"/>
  <c r="X465" i="1" l="1"/>
  <c r="T466" i="1"/>
  <c r="V466" i="1" s="1"/>
  <c r="W466" i="1" l="1"/>
  <c r="S467" i="1" s="1"/>
  <c r="X466" i="1" l="1"/>
  <c r="T467" i="1"/>
  <c r="V467" i="1" s="1"/>
  <c r="X467" i="1" l="1"/>
  <c r="W467" i="1"/>
  <c r="S468" i="1" s="1"/>
  <c r="T468" i="1" l="1"/>
  <c r="V468" i="1" s="1"/>
  <c r="X468" i="1" l="1"/>
  <c r="W468" i="1"/>
  <c r="S469" i="1" s="1"/>
  <c r="T469" i="1" l="1"/>
  <c r="V469" i="1" s="1"/>
  <c r="X469" i="1" l="1"/>
  <c r="W469" i="1"/>
  <c r="S470" i="1" s="1"/>
  <c r="T470" i="1" l="1"/>
  <c r="V470" i="1" s="1"/>
  <c r="X470" i="1" l="1"/>
  <c r="W470" i="1"/>
  <c r="S471" i="1" s="1"/>
  <c r="T471" i="1" l="1"/>
  <c r="V471" i="1" s="1"/>
  <c r="X471" i="1" l="1"/>
  <c r="W471" i="1"/>
  <c r="S472" i="1" s="1"/>
  <c r="T472" i="1" l="1"/>
  <c r="V472" i="1" s="1"/>
  <c r="W472" i="1" l="1"/>
  <c r="S473" i="1" s="1"/>
  <c r="X472" i="1" l="1"/>
  <c r="T473" i="1"/>
  <c r="V473" i="1" s="1"/>
  <c r="X473" i="1" l="1"/>
  <c r="W473" i="1"/>
  <c r="S474" i="1" s="1"/>
  <c r="T474" i="1" l="1"/>
  <c r="V474" i="1" s="1"/>
  <c r="X474" i="1" l="1"/>
  <c r="W474" i="1"/>
  <c r="S475" i="1" s="1"/>
  <c r="T475" i="1" l="1"/>
  <c r="V475" i="1" s="1"/>
  <c r="W475" i="1" s="1"/>
  <c r="X475" i="1" s="1"/>
  <c r="S476" i="1" l="1"/>
  <c r="T476" i="1" l="1"/>
  <c r="V476" i="1" s="1"/>
  <c r="W476" i="1" s="1"/>
  <c r="X476" i="1" s="1"/>
  <c r="S477" i="1" l="1"/>
  <c r="T477" i="1" l="1"/>
  <c r="V477" i="1" s="1"/>
  <c r="W477" i="1" s="1"/>
  <c r="X477" i="1" s="1"/>
  <c r="S478" i="1" l="1"/>
  <c r="T478" i="1" l="1"/>
  <c r="V478" i="1" s="1"/>
  <c r="W478" i="1" l="1"/>
  <c r="S479" i="1" s="1"/>
  <c r="X478" i="1" l="1"/>
  <c r="T479" i="1"/>
  <c r="V479" i="1" s="1"/>
  <c r="X479" i="1" l="1"/>
  <c r="W479" i="1"/>
  <c r="S480" i="1" s="1"/>
  <c r="T480" i="1" l="1"/>
  <c r="V480" i="1" s="1"/>
  <c r="X480" i="1" l="1"/>
  <c r="W480" i="1"/>
  <c r="S481" i="1" s="1"/>
  <c r="T481" i="1" l="1"/>
  <c r="V481" i="1" s="1"/>
  <c r="X481" i="1" l="1"/>
  <c r="W481" i="1"/>
  <c r="S482" i="1" s="1"/>
  <c r="T482" i="1" l="1"/>
  <c r="V482" i="1" s="1"/>
  <c r="W482" i="1" s="1"/>
  <c r="X482" i="1" s="1"/>
  <c r="S483" i="1" l="1"/>
  <c r="T483" i="1" l="1"/>
  <c r="V483" i="1" s="1"/>
  <c r="W483" i="1" s="1"/>
  <c r="X483" i="1" s="1"/>
  <c r="S484" i="1" l="1"/>
  <c r="T484" i="1" l="1"/>
  <c r="V484" i="1" s="1"/>
  <c r="W484" i="1" l="1"/>
  <c r="S485" i="1" s="1"/>
  <c r="X484" i="1" l="1"/>
  <c r="T485" i="1"/>
  <c r="V485" i="1" s="1"/>
  <c r="W485" i="1" s="1"/>
  <c r="X485" i="1" s="1"/>
  <c r="S486" i="1" l="1"/>
  <c r="T486" i="1" l="1"/>
  <c r="V486" i="1" s="1"/>
  <c r="W486" i="1" s="1"/>
  <c r="X486" i="1" s="1"/>
  <c r="S487" i="1" l="1"/>
  <c r="T487" i="1" l="1"/>
  <c r="V487" i="1" s="1"/>
  <c r="W487" i="1" s="1"/>
  <c r="X487" i="1" s="1"/>
  <c r="S488" i="1" l="1"/>
  <c r="T488" i="1" l="1"/>
  <c r="V488" i="1" s="1"/>
  <c r="W488" i="1" s="1"/>
  <c r="X488" i="1" s="1"/>
  <c r="S489" i="1" l="1"/>
  <c r="T489" i="1" l="1"/>
  <c r="V489" i="1" s="1"/>
  <c r="W489" i="1" s="1"/>
  <c r="X489" i="1" s="1"/>
  <c r="S490" i="1" l="1"/>
  <c r="T490" i="1" l="1"/>
  <c r="V490" i="1" s="1"/>
  <c r="W490" i="1" s="1"/>
  <c r="X490" i="1" s="1"/>
  <c r="S491" i="1" l="1"/>
  <c r="T491" i="1" l="1"/>
  <c r="V491" i="1" s="1"/>
  <c r="W491" i="1" s="1"/>
  <c r="X491" i="1" s="1"/>
  <c r="S492" i="1" l="1"/>
  <c r="T492" i="1" l="1"/>
  <c r="V492" i="1" s="1"/>
  <c r="W492" i="1" s="1"/>
  <c r="X492" i="1" s="1"/>
  <c r="S493" i="1" l="1"/>
  <c r="T493" i="1" l="1"/>
  <c r="V493" i="1" s="1"/>
  <c r="W493" i="1" s="1"/>
  <c r="X493" i="1" s="1"/>
  <c r="S494" i="1" l="1"/>
  <c r="T494" i="1" l="1"/>
  <c r="V494" i="1" s="1"/>
  <c r="W494" i="1" s="1"/>
  <c r="X494" i="1" s="1"/>
  <c r="S495" i="1" l="1"/>
  <c r="T495" i="1" l="1"/>
  <c r="V495" i="1" s="1"/>
  <c r="W495" i="1" s="1"/>
  <c r="X495" i="1" s="1"/>
  <c r="S496" i="1" l="1"/>
  <c r="T496" i="1" l="1"/>
  <c r="V496" i="1" s="1"/>
  <c r="W496" i="1" s="1"/>
  <c r="X496" i="1" s="1"/>
  <c r="S497" i="1" l="1"/>
  <c r="T497" i="1" l="1"/>
  <c r="V497" i="1" s="1"/>
  <c r="W497" i="1" s="1"/>
  <c r="X497" i="1" s="1"/>
  <c r="S498" i="1" l="1"/>
  <c r="T498" i="1" l="1"/>
  <c r="V498" i="1" s="1"/>
  <c r="X498" i="1" l="1"/>
  <c r="W498" i="1"/>
  <c r="S499" i="1" s="1"/>
  <c r="T499" i="1" l="1"/>
  <c r="V499" i="1" s="1"/>
  <c r="W499" i="1" s="1"/>
  <c r="X499" i="1" s="1"/>
  <c r="S500" i="1" l="1"/>
  <c r="T500" i="1" l="1"/>
  <c r="V500" i="1" s="1"/>
  <c r="X500" i="1" l="1"/>
  <c r="W500" i="1"/>
  <c r="S501" i="1" s="1"/>
  <c r="T501" i="1" l="1"/>
  <c r="V501" i="1" s="1"/>
  <c r="X501" i="1" l="1"/>
  <c r="W501" i="1"/>
  <c r="S502" i="1" s="1"/>
  <c r="T502" i="1" l="1"/>
  <c r="V502" i="1" s="1"/>
  <c r="X502" i="1" l="1"/>
  <c r="W502" i="1"/>
  <c r="S503" i="1" s="1"/>
  <c r="T503" i="1" l="1"/>
  <c r="V503" i="1" l="1"/>
  <c r="W503" i="1" s="1"/>
  <c r="F10" i="1"/>
  <c r="X503" i="1" l="1"/>
  <c r="F11" i="1"/>
  <c r="F12" i="1" s="1"/>
</calcChain>
</file>

<file path=xl/sharedStrings.xml><?xml version="1.0" encoding="utf-8"?>
<sst xmlns="http://schemas.openxmlformats.org/spreadsheetml/2006/main" count="25" uniqueCount="24">
  <si>
    <t>Spin</t>
  </si>
  <si>
    <t>Nr</t>
  </si>
  <si>
    <t>WL</t>
  </si>
  <si>
    <t>Net</t>
  </si>
  <si>
    <t>Tot</t>
  </si>
  <si>
    <t>DS</t>
  </si>
  <si>
    <t>Max</t>
  </si>
  <si>
    <t>Goal</t>
  </si>
  <si>
    <t>Prog</t>
  </si>
  <si>
    <t>Step</t>
  </si>
  <si>
    <t>Unit</t>
  </si>
  <si>
    <t>Ref</t>
  </si>
  <si>
    <t>Bet DS</t>
  </si>
  <si>
    <t>Pr Step</t>
  </si>
  <si>
    <t>Pr. Units</t>
  </si>
  <si>
    <t>Step on win</t>
  </si>
  <si>
    <t>Stats</t>
  </si>
  <si>
    <t>Spins played</t>
  </si>
  <si>
    <t>Hits</t>
  </si>
  <si>
    <t>Ratio hit/spin</t>
  </si>
  <si>
    <t>Max prog</t>
  </si>
  <si>
    <t>Req. BR</t>
  </si>
  <si>
    <t>Game low</t>
  </si>
  <si>
    <t>Enter parameters/numbers in blue cells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</si>
</sst>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4" xfId="0" applyBorder="1" applyAlignment="1"/>
    <xf numFmtId="0" fontId="0" fillId="0" borderId="5" xfId="0" applyBorder="1" applyAlignmen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5" xfId="0" applyFill="1" applyBorder="1"/>
    <xf numFmtId="0" fontId="0" fillId="2" borderId="7" xfId="0" applyFill="1" applyBorder="1"/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0" xfId="0" applyBorder="1"/>
    <xf numFmtId="0" fontId="0" fillId="2" borderId="1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DSFiboWinkel!$W$5:$W$503</c:f>
              <c:numCache>
                <c:formatCode>General</c:formatCode>
                <c:ptCount val="499"/>
                <c:pt idx="0">
                  <c:v>-1</c:v>
                </c:pt>
                <c:pt idx="1">
                  <c:v>-2</c:v>
                </c:pt>
                <c:pt idx="2">
                  <c:v>-3</c:v>
                </c:pt>
                <c:pt idx="3">
                  <c:v>-4</c:v>
                </c:pt>
                <c:pt idx="4">
                  <c:v>-5</c:v>
                </c:pt>
                <c:pt idx="5">
                  <c:v>-6</c:v>
                </c:pt>
                <c:pt idx="6">
                  <c:v>-7</c:v>
                </c:pt>
                <c:pt idx="7">
                  <c:v>-8</c:v>
                </c:pt>
                <c:pt idx="8">
                  <c:v>-9</c:v>
                </c:pt>
                <c:pt idx="9">
                  <c:v>-4</c:v>
                </c:pt>
                <c:pt idx="10">
                  <c:v>1</c:v>
                </c:pt>
                <c:pt idx="11">
                  <c:v>6</c:v>
                </c:pt>
                <c:pt idx="12">
                  <c:v>5</c:v>
                </c:pt>
                <c:pt idx="13">
                  <c:v>4</c:v>
                </c:pt>
                <c:pt idx="14">
                  <c:v>3</c:v>
                </c:pt>
                <c:pt idx="15">
                  <c:v>2</c:v>
                </c:pt>
                <c:pt idx="16">
                  <c:v>1</c:v>
                </c:pt>
                <c:pt idx="17">
                  <c:v>0</c:v>
                </c:pt>
                <c:pt idx="18">
                  <c:v>-1</c:v>
                </c:pt>
                <c:pt idx="19">
                  <c:v>-2</c:v>
                </c:pt>
                <c:pt idx="20">
                  <c:v>-3</c:v>
                </c:pt>
                <c:pt idx="21">
                  <c:v>2</c:v>
                </c:pt>
                <c:pt idx="22">
                  <c:v>1</c:v>
                </c:pt>
                <c:pt idx="23">
                  <c:v>0</c:v>
                </c:pt>
                <c:pt idx="24">
                  <c:v>5</c:v>
                </c:pt>
                <c:pt idx="25">
                  <c:v>4</c:v>
                </c:pt>
                <c:pt idx="26">
                  <c:v>3</c:v>
                </c:pt>
                <c:pt idx="27">
                  <c:v>2</c:v>
                </c:pt>
                <c:pt idx="28">
                  <c:v>1</c:v>
                </c:pt>
                <c:pt idx="29">
                  <c:v>0</c:v>
                </c:pt>
                <c:pt idx="30">
                  <c:v>-1</c:v>
                </c:pt>
                <c:pt idx="31">
                  <c:v>4</c:v>
                </c:pt>
                <c:pt idx="32">
                  <c:v>9</c:v>
                </c:pt>
                <c:pt idx="33">
                  <c:v>8</c:v>
                </c:pt>
                <c:pt idx="34">
                  <c:v>7</c:v>
                </c:pt>
                <c:pt idx="35">
                  <c:v>6</c:v>
                </c:pt>
                <c:pt idx="36">
                  <c:v>5</c:v>
                </c:pt>
                <c:pt idx="37">
                  <c:v>4</c:v>
                </c:pt>
                <c:pt idx="38">
                  <c:v>3</c:v>
                </c:pt>
                <c:pt idx="39">
                  <c:v>2</c:v>
                </c:pt>
                <c:pt idx="40">
                  <c:v>1</c:v>
                </c:pt>
                <c:pt idx="41">
                  <c:v>0</c:v>
                </c:pt>
                <c:pt idx="42">
                  <c:v>-1</c:v>
                </c:pt>
                <c:pt idx="43">
                  <c:v>-3</c:v>
                </c:pt>
                <c:pt idx="44">
                  <c:v>-5</c:v>
                </c:pt>
                <c:pt idx="45">
                  <c:v>5</c:v>
                </c:pt>
                <c:pt idx="46">
                  <c:v>4</c:v>
                </c:pt>
                <c:pt idx="47">
                  <c:v>3</c:v>
                </c:pt>
                <c:pt idx="48">
                  <c:v>2</c:v>
                </c:pt>
                <c:pt idx="49">
                  <c:v>0</c:v>
                </c:pt>
                <c:pt idx="50">
                  <c:v>-2</c:v>
                </c:pt>
                <c:pt idx="51">
                  <c:v>-4</c:v>
                </c:pt>
                <c:pt idx="52">
                  <c:v>-6</c:v>
                </c:pt>
                <c:pt idx="53">
                  <c:v>-8</c:v>
                </c:pt>
                <c:pt idx="54">
                  <c:v>-11</c:v>
                </c:pt>
                <c:pt idx="55">
                  <c:v>-14</c:v>
                </c:pt>
                <c:pt idx="56">
                  <c:v>-17</c:v>
                </c:pt>
                <c:pt idx="57">
                  <c:v>-20</c:v>
                </c:pt>
                <c:pt idx="58">
                  <c:v>-23</c:v>
                </c:pt>
                <c:pt idx="59">
                  <c:v>-28</c:v>
                </c:pt>
                <c:pt idx="60">
                  <c:v>-33</c:v>
                </c:pt>
                <c:pt idx="61">
                  <c:v>-8</c:v>
                </c:pt>
                <c:pt idx="62">
                  <c:v>-11</c:v>
                </c:pt>
                <c:pt idx="63">
                  <c:v>-14</c:v>
                </c:pt>
                <c:pt idx="64">
                  <c:v>-17</c:v>
                </c:pt>
                <c:pt idx="65">
                  <c:v>-22</c:v>
                </c:pt>
                <c:pt idx="66">
                  <c:v>-27</c:v>
                </c:pt>
                <c:pt idx="67">
                  <c:v>-32</c:v>
                </c:pt>
                <c:pt idx="68">
                  <c:v>-37</c:v>
                </c:pt>
                <c:pt idx="69">
                  <c:v>-42</c:v>
                </c:pt>
                <c:pt idx="70">
                  <c:v>-50</c:v>
                </c:pt>
                <c:pt idx="71">
                  <c:v>-58</c:v>
                </c:pt>
                <c:pt idx="72">
                  <c:v>-66</c:v>
                </c:pt>
                <c:pt idx="73">
                  <c:v>-74</c:v>
                </c:pt>
                <c:pt idx="74">
                  <c:v>-82</c:v>
                </c:pt>
                <c:pt idx="75">
                  <c:v>-95</c:v>
                </c:pt>
                <c:pt idx="76">
                  <c:v>-108</c:v>
                </c:pt>
                <c:pt idx="77">
                  <c:v>-121</c:v>
                </c:pt>
                <c:pt idx="78">
                  <c:v>-134</c:v>
                </c:pt>
                <c:pt idx="79">
                  <c:v>-147</c:v>
                </c:pt>
                <c:pt idx="80">
                  <c:v>-168</c:v>
                </c:pt>
                <c:pt idx="81">
                  <c:v>-63</c:v>
                </c:pt>
                <c:pt idx="82">
                  <c:v>-76</c:v>
                </c:pt>
                <c:pt idx="83">
                  <c:v>-11</c:v>
                </c:pt>
                <c:pt idx="84">
                  <c:v>-19</c:v>
                </c:pt>
                <c:pt idx="85">
                  <c:v>-27</c:v>
                </c:pt>
                <c:pt idx="86">
                  <c:v>-35</c:v>
                </c:pt>
                <c:pt idx="87">
                  <c:v>30</c:v>
                </c:pt>
                <c:pt idx="88">
                  <c:v>29</c:v>
                </c:pt>
                <c:pt idx="89">
                  <c:v>28</c:v>
                </c:pt>
                <c:pt idx="90">
                  <c:v>33</c:v>
                </c:pt>
                <c:pt idx="91">
                  <c:v>38</c:v>
                </c:pt>
                <c:pt idx="92">
                  <c:v>37</c:v>
                </c:pt>
                <c:pt idx="93">
                  <c:v>42</c:v>
                </c:pt>
                <c:pt idx="94">
                  <c:v>41</c:v>
                </c:pt>
                <c:pt idx="95">
                  <c:v>40</c:v>
                </c:pt>
                <c:pt idx="96">
                  <c:v>39</c:v>
                </c:pt>
                <c:pt idx="97">
                  <c:v>38</c:v>
                </c:pt>
                <c:pt idx="98">
                  <c:v>37</c:v>
                </c:pt>
                <c:pt idx="99">
                  <c:v>36</c:v>
                </c:pt>
                <c:pt idx="100">
                  <c:v>35</c:v>
                </c:pt>
                <c:pt idx="101">
                  <c:v>34</c:v>
                </c:pt>
                <c:pt idx="102">
                  <c:v>33</c:v>
                </c:pt>
                <c:pt idx="103">
                  <c:v>38</c:v>
                </c:pt>
                <c:pt idx="104">
                  <c:v>37</c:v>
                </c:pt>
                <c:pt idx="105">
                  <c:v>36</c:v>
                </c:pt>
                <c:pt idx="106">
                  <c:v>35</c:v>
                </c:pt>
                <c:pt idx="107">
                  <c:v>34</c:v>
                </c:pt>
                <c:pt idx="108">
                  <c:v>39</c:v>
                </c:pt>
                <c:pt idx="109">
                  <c:v>38</c:v>
                </c:pt>
                <c:pt idx="110">
                  <c:v>37</c:v>
                </c:pt>
                <c:pt idx="111">
                  <c:v>36</c:v>
                </c:pt>
                <c:pt idx="112">
                  <c:v>35</c:v>
                </c:pt>
                <c:pt idx="113">
                  <c:v>34</c:v>
                </c:pt>
                <c:pt idx="114">
                  <c:v>33</c:v>
                </c:pt>
                <c:pt idx="115">
                  <c:v>38</c:v>
                </c:pt>
                <c:pt idx="116">
                  <c:v>37</c:v>
                </c:pt>
                <c:pt idx="117">
                  <c:v>36</c:v>
                </c:pt>
                <c:pt idx="118">
                  <c:v>35</c:v>
                </c:pt>
                <c:pt idx="119">
                  <c:v>34</c:v>
                </c:pt>
                <c:pt idx="120">
                  <c:v>33</c:v>
                </c:pt>
                <c:pt idx="121">
                  <c:v>32</c:v>
                </c:pt>
                <c:pt idx="122">
                  <c:v>31</c:v>
                </c:pt>
                <c:pt idx="123">
                  <c:v>30</c:v>
                </c:pt>
                <c:pt idx="124">
                  <c:v>29</c:v>
                </c:pt>
                <c:pt idx="125">
                  <c:v>28</c:v>
                </c:pt>
                <c:pt idx="126">
                  <c:v>27</c:v>
                </c:pt>
                <c:pt idx="127">
                  <c:v>26</c:v>
                </c:pt>
                <c:pt idx="128">
                  <c:v>31</c:v>
                </c:pt>
                <c:pt idx="129">
                  <c:v>30</c:v>
                </c:pt>
                <c:pt idx="130">
                  <c:v>29</c:v>
                </c:pt>
                <c:pt idx="131">
                  <c:v>28</c:v>
                </c:pt>
                <c:pt idx="132">
                  <c:v>27</c:v>
                </c:pt>
                <c:pt idx="133">
                  <c:v>26</c:v>
                </c:pt>
                <c:pt idx="134">
                  <c:v>31</c:v>
                </c:pt>
                <c:pt idx="135">
                  <c:v>30</c:v>
                </c:pt>
                <c:pt idx="136">
                  <c:v>29</c:v>
                </c:pt>
                <c:pt idx="137">
                  <c:v>28</c:v>
                </c:pt>
                <c:pt idx="138">
                  <c:v>27</c:v>
                </c:pt>
                <c:pt idx="139">
                  <c:v>32</c:v>
                </c:pt>
                <c:pt idx="140">
                  <c:v>31</c:v>
                </c:pt>
                <c:pt idx="141">
                  <c:v>30</c:v>
                </c:pt>
                <c:pt idx="142">
                  <c:v>29</c:v>
                </c:pt>
                <c:pt idx="143">
                  <c:v>28</c:v>
                </c:pt>
                <c:pt idx="144">
                  <c:v>27</c:v>
                </c:pt>
                <c:pt idx="145">
                  <c:v>32</c:v>
                </c:pt>
                <c:pt idx="146">
                  <c:v>31</c:v>
                </c:pt>
                <c:pt idx="147">
                  <c:v>30</c:v>
                </c:pt>
                <c:pt idx="148">
                  <c:v>29</c:v>
                </c:pt>
                <c:pt idx="149">
                  <c:v>28</c:v>
                </c:pt>
                <c:pt idx="150">
                  <c:v>27</c:v>
                </c:pt>
                <c:pt idx="151">
                  <c:v>26</c:v>
                </c:pt>
                <c:pt idx="152">
                  <c:v>25</c:v>
                </c:pt>
                <c:pt idx="153">
                  <c:v>24</c:v>
                </c:pt>
                <c:pt idx="154">
                  <c:v>23</c:v>
                </c:pt>
                <c:pt idx="155">
                  <c:v>22</c:v>
                </c:pt>
                <c:pt idx="156">
                  <c:v>21</c:v>
                </c:pt>
                <c:pt idx="157">
                  <c:v>20</c:v>
                </c:pt>
                <c:pt idx="158">
                  <c:v>19</c:v>
                </c:pt>
                <c:pt idx="159">
                  <c:v>18</c:v>
                </c:pt>
                <c:pt idx="160">
                  <c:v>23</c:v>
                </c:pt>
                <c:pt idx="161">
                  <c:v>22</c:v>
                </c:pt>
                <c:pt idx="162">
                  <c:v>21</c:v>
                </c:pt>
                <c:pt idx="163">
                  <c:v>26</c:v>
                </c:pt>
                <c:pt idx="164">
                  <c:v>25</c:v>
                </c:pt>
                <c:pt idx="165">
                  <c:v>24</c:v>
                </c:pt>
                <c:pt idx="166">
                  <c:v>23</c:v>
                </c:pt>
                <c:pt idx="167">
                  <c:v>22</c:v>
                </c:pt>
                <c:pt idx="168">
                  <c:v>27</c:v>
                </c:pt>
                <c:pt idx="169">
                  <c:v>32</c:v>
                </c:pt>
                <c:pt idx="170">
                  <c:v>37</c:v>
                </c:pt>
                <c:pt idx="171">
                  <c:v>36</c:v>
                </c:pt>
                <c:pt idx="172">
                  <c:v>35</c:v>
                </c:pt>
                <c:pt idx="173">
                  <c:v>34</c:v>
                </c:pt>
                <c:pt idx="174">
                  <c:v>33</c:v>
                </c:pt>
                <c:pt idx="175">
                  <c:v>38</c:v>
                </c:pt>
                <c:pt idx="176">
                  <c:v>37</c:v>
                </c:pt>
                <c:pt idx="177">
                  <c:v>36</c:v>
                </c:pt>
                <c:pt idx="178">
                  <c:v>35</c:v>
                </c:pt>
                <c:pt idx="179">
                  <c:v>34</c:v>
                </c:pt>
                <c:pt idx="180">
                  <c:v>33</c:v>
                </c:pt>
                <c:pt idx="181">
                  <c:v>32</c:v>
                </c:pt>
                <c:pt idx="182">
                  <c:v>31</c:v>
                </c:pt>
                <c:pt idx="183">
                  <c:v>30</c:v>
                </c:pt>
                <c:pt idx="184">
                  <c:v>29</c:v>
                </c:pt>
                <c:pt idx="185">
                  <c:v>28</c:v>
                </c:pt>
                <c:pt idx="186">
                  <c:v>27</c:v>
                </c:pt>
                <c:pt idx="187">
                  <c:v>26</c:v>
                </c:pt>
                <c:pt idx="188">
                  <c:v>25</c:v>
                </c:pt>
                <c:pt idx="189">
                  <c:v>30</c:v>
                </c:pt>
                <c:pt idx="190">
                  <c:v>35</c:v>
                </c:pt>
                <c:pt idx="191">
                  <c:v>34</c:v>
                </c:pt>
                <c:pt idx="192">
                  <c:v>33</c:v>
                </c:pt>
                <c:pt idx="193">
                  <c:v>32</c:v>
                </c:pt>
                <c:pt idx="194">
                  <c:v>37</c:v>
                </c:pt>
                <c:pt idx="195">
                  <c:v>36</c:v>
                </c:pt>
                <c:pt idx="196">
                  <c:v>41</c:v>
                </c:pt>
                <c:pt idx="197">
                  <c:v>40</c:v>
                </c:pt>
                <c:pt idx="198">
                  <c:v>39</c:v>
                </c:pt>
                <c:pt idx="199">
                  <c:v>38</c:v>
                </c:pt>
                <c:pt idx="200">
                  <c:v>43</c:v>
                </c:pt>
                <c:pt idx="201">
                  <c:v>48</c:v>
                </c:pt>
                <c:pt idx="202">
                  <c:v>47</c:v>
                </c:pt>
                <c:pt idx="203">
                  <c:v>46</c:v>
                </c:pt>
                <c:pt idx="204">
                  <c:v>51</c:v>
                </c:pt>
                <c:pt idx="205">
                  <c:v>50</c:v>
                </c:pt>
                <c:pt idx="206">
                  <c:v>49</c:v>
                </c:pt>
                <c:pt idx="207">
                  <c:v>48</c:v>
                </c:pt>
                <c:pt idx="208">
                  <c:v>47</c:v>
                </c:pt>
                <c:pt idx="209">
                  <c:v>46</c:v>
                </c:pt>
                <c:pt idx="210">
                  <c:v>45</c:v>
                </c:pt>
                <c:pt idx="211">
                  <c:v>50</c:v>
                </c:pt>
                <c:pt idx="212">
                  <c:v>49</c:v>
                </c:pt>
                <c:pt idx="213">
                  <c:v>54</c:v>
                </c:pt>
                <c:pt idx="214">
                  <c:v>53</c:v>
                </c:pt>
                <c:pt idx="215">
                  <c:v>52</c:v>
                </c:pt>
                <c:pt idx="216">
                  <c:v>51</c:v>
                </c:pt>
                <c:pt idx="217">
                  <c:v>50</c:v>
                </c:pt>
                <c:pt idx="218">
                  <c:v>49</c:v>
                </c:pt>
                <c:pt idx="219">
                  <c:v>48</c:v>
                </c:pt>
                <c:pt idx="220">
                  <c:v>47</c:v>
                </c:pt>
                <c:pt idx="221">
                  <c:v>46</c:v>
                </c:pt>
                <c:pt idx="222">
                  <c:v>45</c:v>
                </c:pt>
                <c:pt idx="223">
                  <c:v>50</c:v>
                </c:pt>
                <c:pt idx="224">
                  <c:v>55</c:v>
                </c:pt>
                <c:pt idx="225">
                  <c:v>54</c:v>
                </c:pt>
                <c:pt idx="226">
                  <c:v>59</c:v>
                </c:pt>
                <c:pt idx="227">
                  <c:v>58</c:v>
                </c:pt>
                <c:pt idx="228">
                  <c:v>57</c:v>
                </c:pt>
                <c:pt idx="229">
                  <c:v>56</c:v>
                </c:pt>
                <c:pt idx="230">
                  <c:v>55</c:v>
                </c:pt>
                <c:pt idx="231">
                  <c:v>54</c:v>
                </c:pt>
                <c:pt idx="232">
                  <c:v>59</c:v>
                </c:pt>
                <c:pt idx="233">
                  <c:v>58</c:v>
                </c:pt>
                <c:pt idx="234">
                  <c:v>57</c:v>
                </c:pt>
                <c:pt idx="235">
                  <c:v>56</c:v>
                </c:pt>
                <c:pt idx="236">
                  <c:v>55</c:v>
                </c:pt>
                <c:pt idx="237">
                  <c:v>54</c:v>
                </c:pt>
                <c:pt idx="238">
                  <c:v>53</c:v>
                </c:pt>
                <c:pt idx="239">
                  <c:v>52</c:v>
                </c:pt>
                <c:pt idx="240">
                  <c:v>51</c:v>
                </c:pt>
                <c:pt idx="241">
                  <c:v>50</c:v>
                </c:pt>
                <c:pt idx="242">
                  <c:v>49</c:v>
                </c:pt>
                <c:pt idx="243">
                  <c:v>48</c:v>
                </c:pt>
                <c:pt idx="244">
                  <c:v>53</c:v>
                </c:pt>
                <c:pt idx="245">
                  <c:v>58</c:v>
                </c:pt>
                <c:pt idx="246">
                  <c:v>57</c:v>
                </c:pt>
                <c:pt idx="247">
                  <c:v>56</c:v>
                </c:pt>
                <c:pt idx="248">
                  <c:v>61</c:v>
                </c:pt>
                <c:pt idx="249">
                  <c:v>60</c:v>
                </c:pt>
                <c:pt idx="250">
                  <c:v>59</c:v>
                </c:pt>
                <c:pt idx="251">
                  <c:v>58</c:v>
                </c:pt>
                <c:pt idx="252">
                  <c:v>57</c:v>
                </c:pt>
                <c:pt idx="253">
                  <c:v>56</c:v>
                </c:pt>
                <c:pt idx="254">
                  <c:v>55</c:v>
                </c:pt>
                <c:pt idx="255">
                  <c:v>54</c:v>
                </c:pt>
                <c:pt idx="256">
                  <c:v>59</c:v>
                </c:pt>
                <c:pt idx="257">
                  <c:v>58</c:v>
                </c:pt>
                <c:pt idx="258">
                  <c:v>57</c:v>
                </c:pt>
                <c:pt idx="259">
                  <c:v>62</c:v>
                </c:pt>
                <c:pt idx="260">
                  <c:v>61</c:v>
                </c:pt>
                <c:pt idx="261">
                  <c:v>66</c:v>
                </c:pt>
                <c:pt idx="262">
                  <c:v>65</c:v>
                </c:pt>
                <c:pt idx="263">
                  <c:v>64</c:v>
                </c:pt>
                <c:pt idx="264">
                  <c:v>63</c:v>
                </c:pt>
                <c:pt idx="265">
                  <c:v>62</c:v>
                </c:pt>
                <c:pt idx="266">
                  <c:v>61</c:v>
                </c:pt>
                <c:pt idx="267">
                  <c:v>60</c:v>
                </c:pt>
                <c:pt idx="268">
                  <c:v>59</c:v>
                </c:pt>
                <c:pt idx="269">
                  <c:v>64</c:v>
                </c:pt>
                <c:pt idx="270">
                  <c:v>63</c:v>
                </c:pt>
                <c:pt idx="271">
                  <c:v>62</c:v>
                </c:pt>
                <c:pt idx="272">
                  <c:v>61</c:v>
                </c:pt>
                <c:pt idx="273">
                  <c:v>60</c:v>
                </c:pt>
                <c:pt idx="274">
                  <c:v>59</c:v>
                </c:pt>
                <c:pt idx="275">
                  <c:v>64</c:v>
                </c:pt>
                <c:pt idx="276">
                  <c:v>63</c:v>
                </c:pt>
                <c:pt idx="277">
                  <c:v>62</c:v>
                </c:pt>
                <c:pt idx="278">
                  <c:v>67</c:v>
                </c:pt>
                <c:pt idx="279">
                  <c:v>72</c:v>
                </c:pt>
                <c:pt idx="280">
                  <c:v>77</c:v>
                </c:pt>
                <c:pt idx="281">
                  <c:v>76</c:v>
                </c:pt>
                <c:pt idx="282">
                  <c:v>75</c:v>
                </c:pt>
                <c:pt idx="283">
                  <c:v>74</c:v>
                </c:pt>
                <c:pt idx="284">
                  <c:v>73</c:v>
                </c:pt>
                <c:pt idx="285">
                  <c:v>72</c:v>
                </c:pt>
                <c:pt idx="286">
                  <c:v>71</c:v>
                </c:pt>
                <c:pt idx="287">
                  <c:v>70</c:v>
                </c:pt>
                <c:pt idx="288">
                  <c:v>69</c:v>
                </c:pt>
                <c:pt idx="289">
                  <c:v>68</c:v>
                </c:pt>
                <c:pt idx="290">
                  <c:v>67</c:v>
                </c:pt>
                <c:pt idx="291">
                  <c:v>66</c:v>
                </c:pt>
                <c:pt idx="292">
                  <c:v>65</c:v>
                </c:pt>
                <c:pt idx="293">
                  <c:v>64</c:v>
                </c:pt>
                <c:pt idx="294">
                  <c:v>63</c:v>
                </c:pt>
                <c:pt idx="295">
                  <c:v>68</c:v>
                </c:pt>
                <c:pt idx="296">
                  <c:v>73</c:v>
                </c:pt>
                <c:pt idx="297">
                  <c:v>72</c:v>
                </c:pt>
                <c:pt idx="298">
                  <c:v>71</c:v>
                </c:pt>
                <c:pt idx="299">
                  <c:v>70</c:v>
                </c:pt>
                <c:pt idx="300">
                  <c:v>69</c:v>
                </c:pt>
                <c:pt idx="301">
                  <c:v>68</c:v>
                </c:pt>
                <c:pt idx="302">
                  <c:v>67</c:v>
                </c:pt>
                <c:pt idx="303">
                  <c:v>66</c:v>
                </c:pt>
                <c:pt idx="304">
                  <c:v>65</c:v>
                </c:pt>
                <c:pt idx="305">
                  <c:v>64</c:v>
                </c:pt>
                <c:pt idx="306">
                  <c:v>63</c:v>
                </c:pt>
                <c:pt idx="307">
                  <c:v>62</c:v>
                </c:pt>
                <c:pt idx="308">
                  <c:v>67</c:v>
                </c:pt>
                <c:pt idx="309">
                  <c:v>66</c:v>
                </c:pt>
                <c:pt idx="310">
                  <c:v>71</c:v>
                </c:pt>
                <c:pt idx="311">
                  <c:v>70</c:v>
                </c:pt>
                <c:pt idx="312">
                  <c:v>69</c:v>
                </c:pt>
                <c:pt idx="313">
                  <c:v>68</c:v>
                </c:pt>
                <c:pt idx="314">
                  <c:v>67</c:v>
                </c:pt>
                <c:pt idx="315">
                  <c:v>66</c:v>
                </c:pt>
                <c:pt idx="316">
                  <c:v>65</c:v>
                </c:pt>
                <c:pt idx="317">
                  <c:v>64</c:v>
                </c:pt>
                <c:pt idx="318">
                  <c:v>63</c:v>
                </c:pt>
                <c:pt idx="319">
                  <c:v>62</c:v>
                </c:pt>
                <c:pt idx="320">
                  <c:v>61</c:v>
                </c:pt>
                <c:pt idx="321">
                  <c:v>60</c:v>
                </c:pt>
                <c:pt idx="322">
                  <c:v>59</c:v>
                </c:pt>
                <c:pt idx="323">
                  <c:v>58</c:v>
                </c:pt>
                <c:pt idx="324">
                  <c:v>63</c:v>
                </c:pt>
                <c:pt idx="325">
                  <c:v>62</c:v>
                </c:pt>
                <c:pt idx="326">
                  <c:v>61</c:v>
                </c:pt>
                <c:pt idx="327">
                  <c:v>60</c:v>
                </c:pt>
                <c:pt idx="328">
                  <c:v>59</c:v>
                </c:pt>
                <c:pt idx="329">
                  <c:v>58</c:v>
                </c:pt>
                <c:pt idx="330">
                  <c:v>57</c:v>
                </c:pt>
                <c:pt idx="331">
                  <c:v>56</c:v>
                </c:pt>
                <c:pt idx="332">
                  <c:v>61</c:v>
                </c:pt>
                <c:pt idx="333">
                  <c:v>60</c:v>
                </c:pt>
                <c:pt idx="334">
                  <c:v>59</c:v>
                </c:pt>
                <c:pt idx="335">
                  <c:v>64</c:v>
                </c:pt>
                <c:pt idx="336">
                  <c:v>63</c:v>
                </c:pt>
                <c:pt idx="337">
                  <c:v>68</c:v>
                </c:pt>
                <c:pt idx="338">
                  <c:v>73</c:v>
                </c:pt>
                <c:pt idx="339">
                  <c:v>72</c:v>
                </c:pt>
                <c:pt idx="340">
                  <c:v>71</c:v>
                </c:pt>
                <c:pt idx="341">
                  <c:v>76</c:v>
                </c:pt>
                <c:pt idx="342">
                  <c:v>75</c:v>
                </c:pt>
                <c:pt idx="343">
                  <c:v>74</c:v>
                </c:pt>
                <c:pt idx="344">
                  <c:v>79</c:v>
                </c:pt>
                <c:pt idx="345">
                  <c:v>84</c:v>
                </c:pt>
                <c:pt idx="346">
                  <c:v>89</c:v>
                </c:pt>
                <c:pt idx="347">
                  <c:v>88</c:v>
                </c:pt>
                <c:pt idx="348">
                  <c:v>87</c:v>
                </c:pt>
                <c:pt idx="349">
                  <c:v>92</c:v>
                </c:pt>
                <c:pt idx="350">
                  <c:v>91</c:v>
                </c:pt>
                <c:pt idx="351">
                  <c:v>90</c:v>
                </c:pt>
                <c:pt idx="352">
                  <c:v>89</c:v>
                </c:pt>
                <c:pt idx="353">
                  <c:v>88</c:v>
                </c:pt>
                <c:pt idx="354">
                  <c:v>87</c:v>
                </c:pt>
                <c:pt idx="355">
                  <c:v>86</c:v>
                </c:pt>
                <c:pt idx="356">
                  <c:v>85</c:v>
                </c:pt>
                <c:pt idx="357">
                  <c:v>84</c:v>
                </c:pt>
                <c:pt idx="358">
                  <c:v>83</c:v>
                </c:pt>
                <c:pt idx="359">
                  <c:v>82</c:v>
                </c:pt>
                <c:pt idx="360">
                  <c:v>87</c:v>
                </c:pt>
                <c:pt idx="361">
                  <c:v>86</c:v>
                </c:pt>
                <c:pt idx="362">
                  <c:v>85</c:v>
                </c:pt>
                <c:pt idx="363">
                  <c:v>84</c:v>
                </c:pt>
                <c:pt idx="364">
                  <c:v>83</c:v>
                </c:pt>
                <c:pt idx="365">
                  <c:v>82</c:v>
                </c:pt>
                <c:pt idx="366">
                  <c:v>81</c:v>
                </c:pt>
                <c:pt idx="367">
                  <c:v>80</c:v>
                </c:pt>
                <c:pt idx="368">
                  <c:v>79</c:v>
                </c:pt>
                <c:pt idx="369">
                  <c:v>78</c:v>
                </c:pt>
                <c:pt idx="370">
                  <c:v>77</c:v>
                </c:pt>
                <c:pt idx="371">
                  <c:v>76</c:v>
                </c:pt>
                <c:pt idx="372">
                  <c:v>75</c:v>
                </c:pt>
                <c:pt idx="373">
                  <c:v>74</c:v>
                </c:pt>
                <c:pt idx="374">
                  <c:v>73</c:v>
                </c:pt>
                <c:pt idx="375">
                  <c:v>72</c:v>
                </c:pt>
                <c:pt idx="376">
                  <c:v>71</c:v>
                </c:pt>
                <c:pt idx="377">
                  <c:v>70</c:v>
                </c:pt>
                <c:pt idx="378">
                  <c:v>69</c:v>
                </c:pt>
                <c:pt idx="379">
                  <c:v>68</c:v>
                </c:pt>
                <c:pt idx="380">
                  <c:v>73</c:v>
                </c:pt>
                <c:pt idx="381">
                  <c:v>72</c:v>
                </c:pt>
                <c:pt idx="382">
                  <c:v>71</c:v>
                </c:pt>
                <c:pt idx="383">
                  <c:v>76</c:v>
                </c:pt>
                <c:pt idx="384">
                  <c:v>75</c:v>
                </c:pt>
                <c:pt idx="385">
                  <c:v>74</c:v>
                </c:pt>
                <c:pt idx="386">
                  <c:v>73</c:v>
                </c:pt>
                <c:pt idx="387">
                  <c:v>72</c:v>
                </c:pt>
                <c:pt idx="388">
                  <c:v>71</c:v>
                </c:pt>
                <c:pt idx="389">
                  <c:v>76</c:v>
                </c:pt>
                <c:pt idx="390">
                  <c:v>75</c:v>
                </c:pt>
                <c:pt idx="391">
                  <c:v>74</c:v>
                </c:pt>
                <c:pt idx="392">
                  <c:v>73</c:v>
                </c:pt>
                <c:pt idx="393">
                  <c:v>72</c:v>
                </c:pt>
                <c:pt idx="394">
                  <c:v>71</c:v>
                </c:pt>
                <c:pt idx="395">
                  <c:v>76</c:v>
                </c:pt>
                <c:pt idx="396">
                  <c:v>75</c:v>
                </c:pt>
                <c:pt idx="397">
                  <c:v>74</c:v>
                </c:pt>
                <c:pt idx="398">
                  <c:v>73</c:v>
                </c:pt>
                <c:pt idx="399">
                  <c:v>78</c:v>
                </c:pt>
                <c:pt idx="400">
                  <c:v>77</c:v>
                </c:pt>
                <c:pt idx="401">
                  <c:v>76</c:v>
                </c:pt>
                <c:pt idx="402">
                  <c:v>75</c:v>
                </c:pt>
                <c:pt idx="403">
                  <c:v>80</c:v>
                </c:pt>
                <c:pt idx="404">
                  <c:v>79</c:v>
                </c:pt>
                <c:pt idx="405">
                  <c:v>78</c:v>
                </c:pt>
                <c:pt idx="406">
                  <c:v>77</c:v>
                </c:pt>
                <c:pt idx="407">
                  <c:v>76</c:v>
                </c:pt>
                <c:pt idx="408">
                  <c:v>75</c:v>
                </c:pt>
                <c:pt idx="409">
                  <c:v>80</c:v>
                </c:pt>
                <c:pt idx="410">
                  <c:v>85</c:v>
                </c:pt>
                <c:pt idx="411">
                  <c:v>84</c:v>
                </c:pt>
                <c:pt idx="412">
                  <c:v>83</c:v>
                </c:pt>
                <c:pt idx="413">
                  <c:v>82</c:v>
                </c:pt>
                <c:pt idx="414">
                  <c:v>81</c:v>
                </c:pt>
                <c:pt idx="415">
                  <c:v>80</c:v>
                </c:pt>
                <c:pt idx="416">
                  <c:v>85</c:v>
                </c:pt>
                <c:pt idx="417">
                  <c:v>84</c:v>
                </c:pt>
                <c:pt idx="418">
                  <c:v>83</c:v>
                </c:pt>
                <c:pt idx="419">
                  <c:v>82</c:v>
                </c:pt>
                <c:pt idx="420">
                  <c:v>81</c:v>
                </c:pt>
                <c:pt idx="421">
                  <c:v>80</c:v>
                </c:pt>
                <c:pt idx="422">
                  <c:v>79</c:v>
                </c:pt>
                <c:pt idx="423">
                  <c:v>78</c:v>
                </c:pt>
                <c:pt idx="424">
                  <c:v>77</c:v>
                </c:pt>
                <c:pt idx="425">
                  <c:v>76</c:v>
                </c:pt>
                <c:pt idx="426">
                  <c:v>75</c:v>
                </c:pt>
                <c:pt idx="427">
                  <c:v>74</c:v>
                </c:pt>
                <c:pt idx="428">
                  <c:v>73</c:v>
                </c:pt>
                <c:pt idx="429">
                  <c:v>72</c:v>
                </c:pt>
                <c:pt idx="430">
                  <c:v>77</c:v>
                </c:pt>
                <c:pt idx="431">
                  <c:v>76</c:v>
                </c:pt>
                <c:pt idx="432">
                  <c:v>75</c:v>
                </c:pt>
                <c:pt idx="433">
                  <c:v>74</c:v>
                </c:pt>
                <c:pt idx="434">
                  <c:v>73</c:v>
                </c:pt>
                <c:pt idx="435">
                  <c:v>72</c:v>
                </c:pt>
                <c:pt idx="436">
                  <c:v>71</c:v>
                </c:pt>
                <c:pt idx="437">
                  <c:v>70</c:v>
                </c:pt>
                <c:pt idx="438">
                  <c:v>69</c:v>
                </c:pt>
                <c:pt idx="439">
                  <c:v>68</c:v>
                </c:pt>
                <c:pt idx="440">
                  <c:v>67</c:v>
                </c:pt>
                <c:pt idx="441">
                  <c:v>66</c:v>
                </c:pt>
                <c:pt idx="442">
                  <c:v>65</c:v>
                </c:pt>
                <c:pt idx="443">
                  <c:v>64</c:v>
                </c:pt>
                <c:pt idx="444">
                  <c:v>63</c:v>
                </c:pt>
                <c:pt idx="445">
                  <c:v>62</c:v>
                </c:pt>
                <c:pt idx="446">
                  <c:v>61</c:v>
                </c:pt>
                <c:pt idx="447">
                  <c:v>60</c:v>
                </c:pt>
                <c:pt idx="448">
                  <c:v>59</c:v>
                </c:pt>
                <c:pt idx="449">
                  <c:v>58</c:v>
                </c:pt>
                <c:pt idx="450">
                  <c:v>57</c:v>
                </c:pt>
                <c:pt idx="451">
                  <c:v>56</c:v>
                </c:pt>
                <c:pt idx="452">
                  <c:v>55</c:v>
                </c:pt>
                <c:pt idx="453">
                  <c:v>54</c:v>
                </c:pt>
                <c:pt idx="454">
                  <c:v>53</c:v>
                </c:pt>
                <c:pt idx="455">
                  <c:v>52</c:v>
                </c:pt>
                <c:pt idx="456">
                  <c:v>51</c:v>
                </c:pt>
                <c:pt idx="457">
                  <c:v>50</c:v>
                </c:pt>
                <c:pt idx="458">
                  <c:v>49</c:v>
                </c:pt>
                <c:pt idx="459">
                  <c:v>48</c:v>
                </c:pt>
                <c:pt idx="460">
                  <c:v>47</c:v>
                </c:pt>
                <c:pt idx="461">
                  <c:v>46</c:v>
                </c:pt>
                <c:pt idx="462">
                  <c:v>51</c:v>
                </c:pt>
                <c:pt idx="463">
                  <c:v>50</c:v>
                </c:pt>
                <c:pt idx="464">
                  <c:v>49</c:v>
                </c:pt>
                <c:pt idx="465">
                  <c:v>48</c:v>
                </c:pt>
                <c:pt idx="466">
                  <c:v>47</c:v>
                </c:pt>
                <c:pt idx="467">
                  <c:v>52</c:v>
                </c:pt>
                <c:pt idx="468">
                  <c:v>57</c:v>
                </c:pt>
                <c:pt idx="469">
                  <c:v>56</c:v>
                </c:pt>
                <c:pt idx="470">
                  <c:v>55</c:v>
                </c:pt>
                <c:pt idx="471">
                  <c:v>54</c:v>
                </c:pt>
                <c:pt idx="472">
                  <c:v>53</c:v>
                </c:pt>
                <c:pt idx="473">
                  <c:v>52</c:v>
                </c:pt>
                <c:pt idx="474">
                  <c:v>51</c:v>
                </c:pt>
                <c:pt idx="475">
                  <c:v>50</c:v>
                </c:pt>
                <c:pt idx="476">
                  <c:v>49</c:v>
                </c:pt>
                <c:pt idx="477">
                  <c:v>48</c:v>
                </c:pt>
                <c:pt idx="478">
                  <c:v>47</c:v>
                </c:pt>
                <c:pt idx="479">
                  <c:v>52</c:v>
                </c:pt>
                <c:pt idx="480">
                  <c:v>51</c:v>
                </c:pt>
                <c:pt idx="481">
                  <c:v>50</c:v>
                </c:pt>
                <c:pt idx="482">
                  <c:v>49</c:v>
                </c:pt>
                <c:pt idx="483">
                  <c:v>48</c:v>
                </c:pt>
                <c:pt idx="484">
                  <c:v>47</c:v>
                </c:pt>
                <c:pt idx="485">
                  <c:v>46</c:v>
                </c:pt>
                <c:pt idx="486">
                  <c:v>45</c:v>
                </c:pt>
                <c:pt idx="487">
                  <c:v>44</c:v>
                </c:pt>
                <c:pt idx="488">
                  <c:v>43</c:v>
                </c:pt>
                <c:pt idx="489">
                  <c:v>42</c:v>
                </c:pt>
                <c:pt idx="490">
                  <c:v>41</c:v>
                </c:pt>
                <c:pt idx="491">
                  <c:v>40</c:v>
                </c:pt>
                <c:pt idx="492">
                  <c:v>39</c:v>
                </c:pt>
                <c:pt idx="493">
                  <c:v>38</c:v>
                </c:pt>
                <c:pt idx="494">
                  <c:v>37</c:v>
                </c:pt>
                <c:pt idx="495">
                  <c:v>36</c:v>
                </c:pt>
                <c:pt idx="496">
                  <c:v>35</c:v>
                </c:pt>
                <c:pt idx="497">
                  <c:v>34</c:v>
                </c:pt>
                <c:pt idx="498">
                  <c:v>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E0F-4568-8174-576E01C701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0939823"/>
        <c:axId val="500951055"/>
      </c:lineChart>
      <c:catAx>
        <c:axId val="500939823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0951055"/>
        <c:crosses val="autoZero"/>
        <c:auto val="1"/>
        <c:lblAlgn val="ctr"/>
        <c:lblOffset val="100"/>
        <c:noMultiLvlLbl val="0"/>
      </c:catAx>
      <c:valAx>
        <c:axId val="5009510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09398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161925</xdr:colOff>
      <xdr:row>0</xdr:row>
      <xdr:rowOff>85725</xdr:rowOff>
    </xdr:from>
    <xdr:to>
      <xdr:col>30</xdr:col>
      <xdr:colOff>390525</xdr:colOff>
      <xdr:row>11</xdr:row>
      <xdr:rowOff>104775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E2280C1-2064-4F16-8072-EEA355AB219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6BAE3-2475-44D8-9C12-A68B4807481D}">
  <dimension ref="B1:X503"/>
  <sheetViews>
    <sheetView tabSelected="1" workbookViewId="0">
      <pane xSplit="6" ySplit="12" topLeftCell="G13" activePane="bottomRight" state="frozen"/>
      <selection pane="topRight" activeCell="G1" sqref="G1"/>
      <selection pane="bottomLeft" activeCell="A13" sqref="A13"/>
      <selection pane="bottomRight" activeCell="Z19" sqref="Z19"/>
    </sheetView>
  </sheetViews>
  <sheetFormatPr defaultRowHeight="15" x14ac:dyDescent="0.25"/>
  <cols>
    <col min="1" max="1" width="1.42578125" customWidth="1"/>
    <col min="2" max="3" width="2.140625" customWidth="1"/>
    <col min="4" max="4" width="2" customWidth="1"/>
    <col min="5" max="5" width="13.140625" bestFit="1" customWidth="1"/>
    <col min="7" max="7" width="2.5703125" customWidth="1"/>
    <col min="8" max="8" width="2.140625" customWidth="1"/>
    <col min="9" max="10" width="5" customWidth="1"/>
    <col min="11" max="14" width="1.28515625" customWidth="1"/>
    <col min="15" max="17" width="6.28515625" style="13" customWidth="1"/>
    <col min="18" max="18" width="6.7109375" style="13" bestFit="1" customWidth="1"/>
    <col min="19" max="19" width="7.28515625" style="13" bestFit="1" customWidth="1"/>
    <col min="20" max="20" width="8.42578125" style="13" bestFit="1" customWidth="1"/>
    <col min="21" max="24" width="6.28515625" style="13" customWidth="1"/>
  </cols>
  <sheetData>
    <row r="1" spans="2:24" ht="15.75" thickBot="1" x14ac:dyDescent="0.3">
      <c r="P1" s="35" t="s">
        <v>23</v>
      </c>
      <c r="Q1" s="36"/>
      <c r="R1" s="36"/>
      <c r="S1" s="36"/>
      <c r="T1" s="36"/>
      <c r="U1" s="37"/>
    </row>
    <row r="2" spans="2:24" ht="15.75" thickBot="1" x14ac:dyDescent="0.3">
      <c r="B2" s="3" t="s">
        <v>11</v>
      </c>
      <c r="C2" s="4"/>
      <c r="D2" s="23"/>
      <c r="H2" s="1"/>
      <c r="I2" s="3" t="s">
        <v>8</v>
      </c>
      <c r="J2" s="4"/>
    </row>
    <row r="3" spans="2:24" x14ac:dyDescent="0.25">
      <c r="B3" s="5" t="s">
        <v>5</v>
      </c>
      <c r="C3" s="6"/>
      <c r="D3" s="24"/>
      <c r="E3" s="15" t="s">
        <v>7</v>
      </c>
      <c r="F3" s="19">
        <v>25</v>
      </c>
      <c r="H3" s="1"/>
      <c r="I3" s="11" t="s">
        <v>9</v>
      </c>
      <c r="J3" s="12" t="s">
        <v>10</v>
      </c>
      <c r="K3" s="2"/>
      <c r="L3" s="2"/>
      <c r="M3" s="2"/>
      <c r="O3" s="15" t="s">
        <v>0</v>
      </c>
      <c r="P3" s="28" t="s">
        <v>1</v>
      </c>
      <c r="Q3" s="28" t="s">
        <v>5</v>
      </c>
      <c r="R3" s="28" t="s">
        <v>12</v>
      </c>
      <c r="S3" s="28" t="s">
        <v>13</v>
      </c>
      <c r="T3" s="28" t="s">
        <v>14</v>
      </c>
      <c r="U3" s="28" t="s">
        <v>2</v>
      </c>
      <c r="V3" s="28" t="s">
        <v>3</v>
      </c>
      <c r="W3" s="28" t="s">
        <v>4</v>
      </c>
      <c r="X3" s="16" t="s">
        <v>6</v>
      </c>
    </row>
    <row r="4" spans="2:24" ht="15.75" thickBot="1" x14ac:dyDescent="0.3">
      <c r="B4" s="7">
        <v>0</v>
      </c>
      <c r="C4" s="8">
        <v>0</v>
      </c>
      <c r="D4" s="25"/>
      <c r="E4" s="17" t="s">
        <v>15</v>
      </c>
      <c r="F4" s="20">
        <v>-5</v>
      </c>
      <c r="I4" s="7">
        <v>1</v>
      </c>
      <c r="J4" s="21">
        <v>1</v>
      </c>
      <c r="O4" s="29">
        <v>1</v>
      </c>
      <c r="P4" s="27">
        <f ca="1">RANDBETWEEN(0,36)</f>
        <v>25</v>
      </c>
      <c r="Q4" s="14">
        <f ca="1">IF(P4="","",LOOKUP(P4,B:B,C:C))</f>
        <v>5</v>
      </c>
      <c r="R4" s="14"/>
      <c r="S4" s="14"/>
      <c r="T4" s="14"/>
      <c r="U4" s="14"/>
      <c r="V4" s="14"/>
      <c r="W4" s="14"/>
      <c r="X4" s="30"/>
    </row>
    <row r="5" spans="2:24" ht="15.75" thickBot="1" x14ac:dyDescent="0.3">
      <c r="B5" s="7">
        <v>1</v>
      </c>
      <c r="C5" s="8">
        <v>1</v>
      </c>
      <c r="D5" s="26"/>
      <c r="I5" s="7">
        <v>2</v>
      </c>
      <c r="J5" s="21">
        <v>1</v>
      </c>
      <c r="O5" s="29">
        <v>2</v>
      </c>
      <c r="P5" s="27">
        <f t="shared" ref="P5:P68" ca="1" si="0">RANDBETWEEN(0,36)</f>
        <v>14</v>
      </c>
      <c r="Q5" s="14">
        <f ca="1">IF(P5="","",LOOKUP(P5,B:B,C:C))</f>
        <v>3</v>
      </c>
      <c r="R5" s="14">
        <f ca="1">IF(Q4="","",IF(Q4=0,R4,Q4))</f>
        <v>5</v>
      </c>
      <c r="S5" s="14">
        <v>1</v>
      </c>
      <c r="T5" s="14">
        <f>IF(S5="","",LOOKUP(S5,I:I,J:J))</f>
        <v>1</v>
      </c>
      <c r="U5" s="14">
        <f ca="1">IF(P5="","",IF(Q5=0,0,IF(R5=Q5,1,0)))</f>
        <v>0</v>
      </c>
      <c r="V5" s="14">
        <f ca="1">IF(P5="","",IF(U5=0,-T5,5*T5))</f>
        <v>-1</v>
      </c>
      <c r="W5" s="14">
        <f ca="1">IF(P5="","",V5+W4)</f>
        <v>-1</v>
      </c>
      <c r="X5" s="30">
        <f ca="1">IF(P4="","",MAX(W$4:W5))</f>
        <v>-1</v>
      </c>
    </row>
    <row r="6" spans="2:24" ht="15.75" thickBot="1" x14ac:dyDescent="0.3">
      <c r="B6" s="7">
        <v>2</v>
      </c>
      <c r="C6" s="8">
        <v>1</v>
      </c>
      <c r="D6" s="26"/>
      <c r="E6" s="32" t="s">
        <v>16</v>
      </c>
      <c r="F6" s="33"/>
      <c r="I6" s="7">
        <v>3</v>
      </c>
      <c r="J6" s="21">
        <v>1</v>
      </c>
      <c r="O6" s="29">
        <v>3</v>
      </c>
      <c r="P6" s="27">
        <f t="shared" ca="1" si="0"/>
        <v>36</v>
      </c>
      <c r="Q6" s="14">
        <f ca="1">IF(P6="","",LOOKUP(P6,B:B,C:C))</f>
        <v>6</v>
      </c>
      <c r="R6" s="14">
        <f t="shared" ref="R6:R69" ca="1" si="1">IF(Q5="","",IF(Q5=0,R5,Q5))</f>
        <v>3</v>
      </c>
      <c r="S6" s="14">
        <f ca="1">IF(P5="","",IF(S5=MAX(I:I),1,IF(W5&gt;=$F$3,1,IF(AND(U5=1,S5&lt;=-$F$4),1,IF(U5=1,S5+$F$4,1+S5)))))</f>
        <v>2</v>
      </c>
      <c r="T6" s="14">
        <f t="shared" ref="T6:T69" ca="1" si="2">IF(S6="","",LOOKUP(S6,I:I,J:J))</f>
        <v>1</v>
      </c>
      <c r="U6" s="14">
        <f t="shared" ref="U6:U69" ca="1" si="3">IF(P6="","",IF(Q6=0,0,IF(R6=Q6,1,0)))</f>
        <v>0</v>
      </c>
      <c r="V6" s="14">
        <f t="shared" ref="V6:V69" ca="1" si="4">IF(P6="","",IF(U6=0,-T6,5*T6))</f>
        <v>-1</v>
      </c>
      <c r="W6" s="14">
        <f t="shared" ref="W6:W69" ca="1" si="5">IF(P6="","",V6+W5)</f>
        <v>-2</v>
      </c>
      <c r="X6" s="30">
        <f ca="1">IF(P5="","",MAX(W$4:W6))</f>
        <v>-1</v>
      </c>
    </row>
    <row r="7" spans="2:24" x14ac:dyDescent="0.25">
      <c r="B7" s="7">
        <v>3</v>
      </c>
      <c r="C7" s="8">
        <v>1</v>
      </c>
      <c r="D7" s="26"/>
      <c r="E7" s="15" t="s">
        <v>17</v>
      </c>
      <c r="F7" s="16">
        <f ca="1">COUNTIF(P4:P503,"&gt;-1")</f>
        <v>500</v>
      </c>
      <c r="I7" s="7">
        <v>4</v>
      </c>
      <c r="J7" s="21">
        <v>1</v>
      </c>
      <c r="O7" s="29">
        <v>4</v>
      </c>
      <c r="P7" s="27">
        <f t="shared" ca="1" si="0"/>
        <v>7</v>
      </c>
      <c r="Q7" s="14">
        <f ca="1">IF(P7="","",LOOKUP(P7,B:B,C:C))</f>
        <v>2</v>
      </c>
      <c r="R7" s="14">
        <f t="shared" ca="1" si="1"/>
        <v>6</v>
      </c>
      <c r="S7" s="14">
        <f ca="1">IF(P6="","",IF(S6=MAX(I:I),1,IF(W6&gt;=$F$3,1,IF(AND(U6=1,S6&lt;=-$F$4),1,IF(U6=1,S6+$F$4,1+S6)))))</f>
        <v>3</v>
      </c>
      <c r="T7" s="14">
        <f t="shared" ca="1" si="2"/>
        <v>1</v>
      </c>
      <c r="U7" s="14">
        <f t="shared" ca="1" si="3"/>
        <v>0</v>
      </c>
      <c r="V7" s="14">
        <f t="shared" ca="1" si="4"/>
        <v>-1</v>
      </c>
      <c r="W7" s="14">
        <f t="shared" ca="1" si="5"/>
        <v>-3</v>
      </c>
      <c r="X7" s="30">
        <f ca="1">IF(P6="","",MAX(W$4:W7))</f>
        <v>-1</v>
      </c>
    </row>
    <row r="8" spans="2:24" x14ac:dyDescent="0.25">
      <c r="B8" s="7">
        <v>4</v>
      </c>
      <c r="C8" s="8">
        <v>1</v>
      </c>
      <c r="D8" s="26"/>
      <c r="E8" s="29" t="s">
        <v>18</v>
      </c>
      <c r="F8" s="30">
        <f ca="1">COUNTIF(U5:U503,1)</f>
        <v>81</v>
      </c>
      <c r="I8" s="7">
        <v>5</v>
      </c>
      <c r="J8" s="21">
        <v>1</v>
      </c>
      <c r="O8" s="29">
        <v>5</v>
      </c>
      <c r="P8" s="27">
        <f t="shared" ca="1" si="0"/>
        <v>0</v>
      </c>
      <c r="Q8" s="14">
        <f ca="1">IF(P8="","",LOOKUP(P8,B:B,C:C))</f>
        <v>0</v>
      </c>
      <c r="R8" s="14">
        <f t="shared" ca="1" si="1"/>
        <v>2</v>
      </c>
      <c r="S8" s="14">
        <f ca="1">IF(P7="","",IF(S7=MAX(I:I),1,IF(W7&gt;=$F$3,1,IF(AND(U7=1,S7&lt;=-$F$4),1,IF(U7=1,S7+$F$4,1+S7)))))</f>
        <v>4</v>
      </c>
      <c r="T8" s="14">
        <f t="shared" ca="1" si="2"/>
        <v>1</v>
      </c>
      <c r="U8" s="14">
        <f t="shared" ca="1" si="3"/>
        <v>0</v>
      </c>
      <c r="V8" s="14">
        <f t="shared" ca="1" si="4"/>
        <v>-1</v>
      </c>
      <c r="W8" s="14">
        <f t="shared" ca="1" si="5"/>
        <v>-4</v>
      </c>
      <c r="X8" s="30">
        <f ca="1">IF(P7="","",MAX(W$4:W8))</f>
        <v>-1</v>
      </c>
    </row>
    <row r="9" spans="2:24" x14ac:dyDescent="0.25">
      <c r="B9" s="7">
        <v>5</v>
      </c>
      <c r="C9" s="8">
        <v>1</v>
      </c>
      <c r="D9" s="26"/>
      <c r="E9" s="29" t="s">
        <v>19</v>
      </c>
      <c r="F9" s="30" t="str">
        <f ca="1">"1/"&amp;ROUND(F7/F8,2)</f>
        <v>1/6.17</v>
      </c>
      <c r="I9" s="7">
        <v>6</v>
      </c>
      <c r="J9" s="21">
        <v>1</v>
      </c>
      <c r="O9" s="29">
        <v>6</v>
      </c>
      <c r="P9" s="27">
        <f t="shared" ca="1" si="0"/>
        <v>14</v>
      </c>
      <c r="Q9" s="14">
        <f ca="1">IF(P9="","",LOOKUP(P9,B:B,C:C))</f>
        <v>3</v>
      </c>
      <c r="R9" s="14">
        <f t="shared" ca="1" si="1"/>
        <v>2</v>
      </c>
      <c r="S9" s="14">
        <f ca="1">IF(P8="","",IF(S8=MAX(I:I),1,IF(W8&gt;=$F$3,1,IF(AND(U8=1,S8&lt;=-$F$4),1,IF(U8=1,S8+$F$4,1+S8)))))</f>
        <v>5</v>
      </c>
      <c r="T9" s="14">
        <f t="shared" ca="1" si="2"/>
        <v>1</v>
      </c>
      <c r="U9" s="14">
        <f t="shared" ca="1" si="3"/>
        <v>0</v>
      </c>
      <c r="V9" s="14">
        <f t="shared" ca="1" si="4"/>
        <v>-1</v>
      </c>
      <c r="W9" s="14">
        <f t="shared" ca="1" si="5"/>
        <v>-5</v>
      </c>
      <c r="X9" s="30">
        <f ca="1">IF(P8="","",MAX(W$4:W9))</f>
        <v>-1</v>
      </c>
    </row>
    <row r="10" spans="2:24" x14ac:dyDescent="0.25">
      <c r="B10" s="7">
        <v>6</v>
      </c>
      <c r="C10" s="8">
        <v>1</v>
      </c>
      <c r="D10" s="26"/>
      <c r="E10" s="29" t="s">
        <v>20</v>
      </c>
      <c r="F10" s="30">
        <f ca="1">MAX(T5:T503)</f>
        <v>21</v>
      </c>
      <c r="I10" s="7">
        <v>7</v>
      </c>
      <c r="J10" s="21">
        <v>1</v>
      </c>
      <c r="O10" s="29">
        <v>7</v>
      </c>
      <c r="P10" s="27">
        <f t="shared" ca="1" si="0"/>
        <v>27</v>
      </c>
      <c r="Q10" s="14">
        <f ca="1">IF(P10="","",LOOKUP(P10,B:B,C:C))</f>
        <v>5</v>
      </c>
      <c r="R10" s="14">
        <f t="shared" ca="1" si="1"/>
        <v>3</v>
      </c>
      <c r="S10" s="14">
        <f ca="1">IF(P9="","",IF(S9=MAX(I:I),1,IF(W9&gt;=$F$3,1,IF(AND(U9=1,S9&lt;=-$F$4),1,IF(U9=1,S9+$F$4,1+S9)))))</f>
        <v>6</v>
      </c>
      <c r="T10" s="14">
        <f t="shared" ca="1" si="2"/>
        <v>1</v>
      </c>
      <c r="U10" s="14">
        <f t="shared" ca="1" si="3"/>
        <v>0</v>
      </c>
      <c r="V10" s="14">
        <f t="shared" ca="1" si="4"/>
        <v>-1</v>
      </c>
      <c r="W10" s="14">
        <f t="shared" ca="1" si="5"/>
        <v>-6</v>
      </c>
      <c r="X10" s="30">
        <f ca="1">IF(P9="","",MAX(W$4:W10))</f>
        <v>-1</v>
      </c>
    </row>
    <row r="11" spans="2:24" x14ac:dyDescent="0.25">
      <c r="B11" s="7">
        <v>7</v>
      </c>
      <c r="C11" s="8">
        <f>1+C5</f>
        <v>2</v>
      </c>
      <c r="D11" s="26"/>
      <c r="E11" s="29" t="s">
        <v>22</v>
      </c>
      <c r="F11" s="30">
        <f ca="1">MIN(W:W)</f>
        <v>-168</v>
      </c>
      <c r="I11" s="7">
        <v>8</v>
      </c>
      <c r="J11" s="21">
        <v>1</v>
      </c>
      <c r="O11" s="29">
        <v>8</v>
      </c>
      <c r="P11" s="27">
        <f t="shared" ca="1" si="0"/>
        <v>16</v>
      </c>
      <c r="Q11" s="14">
        <f ca="1">IF(P11="","",LOOKUP(P11,B:B,C:C))</f>
        <v>3</v>
      </c>
      <c r="R11" s="14">
        <f t="shared" ca="1" si="1"/>
        <v>5</v>
      </c>
      <c r="S11" s="14">
        <f ca="1">IF(P10="","",IF(S10=MAX(I:I),1,IF(W10&gt;=$F$3,1,IF(AND(U10=1,S10&lt;=-$F$4),1,IF(U10=1,S10+$F$4,1+S10)))))</f>
        <v>7</v>
      </c>
      <c r="T11" s="14">
        <f t="shared" ca="1" si="2"/>
        <v>1</v>
      </c>
      <c r="U11" s="14">
        <f t="shared" ca="1" si="3"/>
        <v>0</v>
      </c>
      <c r="V11" s="14">
        <f t="shared" ca="1" si="4"/>
        <v>-1</v>
      </c>
      <c r="W11" s="14">
        <f t="shared" ca="1" si="5"/>
        <v>-7</v>
      </c>
      <c r="X11" s="30">
        <f ca="1">IF(P10="","",MAX(W$4:W11))</f>
        <v>-1</v>
      </c>
    </row>
    <row r="12" spans="2:24" ht="15.75" thickBot="1" x14ac:dyDescent="0.3">
      <c r="B12" s="7">
        <v>8</v>
      </c>
      <c r="C12" s="8">
        <f>1+C6</f>
        <v>2</v>
      </c>
      <c r="D12" s="26"/>
      <c r="E12" s="34" t="s">
        <v>21</v>
      </c>
      <c r="F12" s="18">
        <f ca="1">-F11+F10</f>
        <v>189</v>
      </c>
      <c r="I12" s="7">
        <v>9</v>
      </c>
      <c r="J12" s="21">
        <v>1</v>
      </c>
      <c r="O12" s="29">
        <v>9</v>
      </c>
      <c r="P12" s="27">
        <f t="shared" ca="1" si="0"/>
        <v>35</v>
      </c>
      <c r="Q12" s="14">
        <f ca="1">IF(P12="","",LOOKUP(P12,B:B,C:C))</f>
        <v>6</v>
      </c>
      <c r="R12" s="14">
        <f t="shared" ca="1" si="1"/>
        <v>3</v>
      </c>
      <c r="S12" s="14">
        <f ca="1">IF(P11="","",IF(S11=MAX(I:I),1,IF(W11&gt;=$F$3,1,IF(AND(U11=1,S11&lt;=-$F$4),1,IF(U11=1,S11+$F$4,1+S11)))))</f>
        <v>8</v>
      </c>
      <c r="T12" s="14">
        <f t="shared" ca="1" si="2"/>
        <v>1</v>
      </c>
      <c r="U12" s="14">
        <f t="shared" ca="1" si="3"/>
        <v>0</v>
      </c>
      <c r="V12" s="14">
        <f t="shared" ca="1" si="4"/>
        <v>-1</v>
      </c>
      <c r="W12" s="14">
        <f t="shared" ca="1" si="5"/>
        <v>-8</v>
      </c>
      <c r="X12" s="30">
        <f ca="1">IF(P11="","",MAX(W$4:W12))</f>
        <v>-1</v>
      </c>
    </row>
    <row r="13" spans="2:24" x14ac:dyDescent="0.25">
      <c r="B13" s="7">
        <v>9</v>
      </c>
      <c r="C13" s="8">
        <f>1+C7</f>
        <v>2</v>
      </c>
      <c r="D13" s="26"/>
      <c r="I13" s="7">
        <v>10</v>
      </c>
      <c r="J13" s="21">
        <v>1</v>
      </c>
      <c r="O13" s="29">
        <v>10</v>
      </c>
      <c r="P13" s="27">
        <f t="shared" ca="1" si="0"/>
        <v>28</v>
      </c>
      <c r="Q13" s="14">
        <f ca="1">IF(P13="","",LOOKUP(P13,B:B,C:C))</f>
        <v>5</v>
      </c>
      <c r="R13" s="14">
        <f t="shared" ca="1" si="1"/>
        <v>6</v>
      </c>
      <c r="S13" s="14">
        <f ca="1">IF(P12="","",IF(S12=MAX(I:I),1,IF(W12&gt;=$F$3,1,IF(AND(U12=1,S12&lt;=-$F$4),1,IF(U12=1,S12+$F$4,1+S12)))))</f>
        <v>9</v>
      </c>
      <c r="T13" s="14">
        <f t="shared" ca="1" si="2"/>
        <v>1</v>
      </c>
      <c r="U13" s="14">
        <f t="shared" ca="1" si="3"/>
        <v>0</v>
      </c>
      <c r="V13" s="14">
        <f t="shared" ca="1" si="4"/>
        <v>-1</v>
      </c>
      <c r="W13" s="14">
        <f t="shared" ca="1" si="5"/>
        <v>-9</v>
      </c>
      <c r="X13" s="30">
        <f ca="1">IF(P12="","",MAX(W$4:W13))</f>
        <v>-1</v>
      </c>
    </row>
    <row r="14" spans="2:24" x14ac:dyDescent="0.25">
      <c r="B14" s="7">
        <v>10</v>
      </c>
      <c r="C14" s="8">
        <f>1+C8</f>
        <v>2</v>
      </c>
      <c r="D14" s="26"/>
      <c r="I14" s="7">
        <v>11</v>
      </c>
      <c r="J14" s="21">
        <v>2</v>
      </c>
      <c r="O14" s="29">
        <v>11</v>
      </c>
      <c r="P14" s="27">
        <f t="shared" ca="1" si="0"/>
        <v>27</v>
      </c>
      <c r="Q14" s="14">
        <f ca="1">IF(P14="","",LOOKUP(P14,B:B,C:C))</f>
        <v>5</v>
      </c>
      <c r="R14" s="14">
        <f t="shared" ca="1" si="1"/>
        <v>5</v>
      </c>
      <c r="S14" s="14">
        <f ca="1">IF(P13="","",IF(S13=MAX(I:I),1,IF(W13&gt;=$F$3,1,IF(AND(U13=1,S13&lt;=-$F$4),1,IF(U13=1,S13+$F$4,1+S13)))))</f>
        <v>10</v>
      </c>
      <c r="T14" s="14">
        <f t="shared" ca="1" si="2"/>
        <v>1</v>
      </c>
      <c r="U14" s="14">
        <f t="shared" ca="1" si="3"/>
        <v>1</v>
      </c>
      <c r="V14" s="14">
        <f t="shared" ca="1" si="4"/>
        <v>5</v>
      </c>
      <c r="W14" s="14">
        <f t="shared" ca="1" si="5"/>
        <v>-4</v>
      </c>
      <c r="X14" s="30">
        <f ca="1">IF(P13="","",MAX(W$4:W14))</f>
        <v>-1</v>
      </c>
    </row>
    <row r="15" spans="2:24" x14ac:dyDescent="0.25">
      <c r="B15" s="7">
        <v>11</v>
      </c>
      <c r="C15" s="8">
        <f>1+C9</f>
        <v>2</v>
      </c>
      <c r="D15" s="26"/>
      <c r="I15" s="7">
        <v>12</v>
      </c>
      <c r="J15" s="21">
        <v>2</v>
      </c>
      <c r="O15" s="29">
        <v>12</v>
      </c>
      <c r="P15" s="27">
        <f t="shared" ca="1" si="0"/>
        <v>26</v>
      </c>
      <c r="Q15" s="14">
        <f ca="1">IF(P15="","",LOOKUP(P15,B:B,C:C))</f>
        <v>5</v>
      </c>
      <c r="R15" s="14">
        <f t="shared" ca="1" si="1"/>
        <v>5</v>
      </c>
      <c r="S15" s="14">
        <f ca="1">IF(P14="","",IF(S14=MAX(I:I),1,IF(W14&gt;=$F$3,1,IF(AND(U14=1,S14&lt;=-$F$4),1,IF(U14=1,S14+$F$4,1+S14)))))</f>
        <v>5</v>
      </c>
      <c r="T15" s="14">
        <f t="shared" ca="1" si="2"/>
        <v>1</v>
      </c>
      <c r="U15" s="14">
        <f t="shared" ca="1" si="3"/>
        <v>1</v>
      </c>
      <c r="V15" s="14">
        <f t="shared" ca="1" si="4"/>
        <v>5</v>
      </c>
      <c r="W15" s="14">
        <f t="shared" ca="1" si="5"/>
        <v>1</v>
      </c>
      <c r="X15" s="30">
        <f ca="1">IF(P14="","",MAX(W$4:W15))</f>
        <v>1</v>
      </c>
    </row>
    <row r="16" spans="2:24" x14ac:dyDescent="0.25">
      <c r="B16" s="7">
        <v>12</v>
      </c>
      <c r="C16" s="8">
        <f>1+C10</f>
        <v>2</v>
      </c>
      <c r="D16" s="26"/>
      <c r="I16" s="7">
        <v>13</v>
      </c>
      <c r="J16" s="21">
        <v>2</v>
      </c>
      <c r="O16" s="29">
        <v>13</v>
      </c>
      <c r="P16" s="27">
        <f t="shared" ca="1" si="0"/>
        <v>26</v>
      </c>
      <c r="Q16" s="14">
        <f ca="1">IF(P16="","",LOOKUP(P16,B:B,C:C))</f>
        <v>5</v>
      </c>
      <c r="R16" s="14">
        <f t="shared" ca="1" si="1"/>
        <v>5</v>
      </c>
      <c r="S16" s="14">
        <f ca="1">IF(P15="","",IF(S15=MAX(I:I),1,IF(W15&gt;=$F$3,1,IF(AND(U15=1,S15&lt;=-$F$4),1,IF(U15=1,S15+$F$4,1+S15)))))</f>
        <v>1</v>
      </c>
      <c r="T16" s="14">
        <f t="shared" ca="1" si="2"/>
        <v>1</v>
      </c>
      <c r="U16" s="14">
        <f t="shared" ca="1" si="3"/>
        <v>1</v>
      </c>
      <c r="V16" s="14">
        <f t="shared" ca="1" si="4"/>
        <v>5</v>
      </c>
      <c r="W16" s="14">
        <f t="shared" ca="1" si="5"/>
        <v>6</v>
      </c>
      <c r="X16" s="30">
        <f ca="1">IF(P15="","",MAX(W$4:W16))</f>
        <v>6</v>
      </c>
    </row>
    <row r="17" spans="2:24" x14ac:dyDescent="0.25">
      <c r="B17" s="7">
        <v>13</v>
      </c>
      <c r="C17" s="8">
        <f>1+C11</f>
        <v>3</v>
      </c>
      <c r="D17" s="26"/>
      <c r="I17" s="7">
        <v>14</v>
      </c>
      <c r="J17" s="21">
        <v>2</v>
      </c>
      <c r="O17" s="29">
        <v>14</v>
      </c>
      <c r="P17" s="27">
        <f t="shared" ca="1" si="0"/>
        <v>1</v>
      </c>
      <c r="Q17" s="14">
        <f ca="1">IF(P17="","",LOOKUP(P17,B:B,C:C))</f>
        <v>1</v>
      </c>
      <c r="R17" s="14">
        <f t="shared" ca="1" si="1"/>
        <v>5</v>
      </c>
      <c r="S17" s="14">
        <f ca="1">IF(P16="","",IF(S16=MAX(I:I),1,IF(W16&gt;=$F$3,1,IF(AND(U16=1,S16&lt;=-$F$4),1,IF(U16=1,S16+$F$4,1+S16)))))</f>
        <v>1</v>
      </c>
      <c r="T17" s="14">
        <f t="shared" ca="1" si="2"/>
        <v>1</v>
      </c>
      <c r="U17" s="14">
        <f t="shared" ca="1" si="3"/>
        <v>0</v>
      </c>
      <c r="V17" s="14">
        <f t="shared" ca="1" si="4"/>
        <v>-1</v>
      </c>
      <c r="W17" s="14">
        <f t="shared" ca="1" si="5"/>
        <v>5</v>
      </c>
      <c r="X17" s="30">
        <f ca="1">IF(P16="","",MAX(W$4:W17))</f>
        <v>6</v>
      </c>
    </row>
    <row r="18" spans="2:24" x14ac:dyDescent="0.25">
      <c r="B18" s="7">
        <v>14</v>
      </c>
      <c r="C18" s="8">
        <f>1+C12</f>
        <v>3</v>
      </c>
      <c r="D18" s="26"/>
      <c r="I18" s="7">
        <v>15</v>
      </c>
      <c r="J18" s="21">
        <v>2</v>
      </c>
      <c r="O18" s="29">
        <v>15</v>
      </c>
      <c r="P18" s="27">
        <f t="shared" ca="1" si="0"/>
        <v>36</v>
      </c>
      <c r="Q18" s="14">
        <f ca="1">IF(P18="","",LOOKUP(P18,B:B,C:C))</f>
        <v>6</v>
      </c>
      <c r="R18" s="14">
        <f t="shared" ca="1" si="1"/>
        <v>1</v>
      </c>
      <c r="S18" s="14">
        <f ca="1">IF(P17="","",IF(S17=MAX(I:I),1,IF(W17&gt;=$F$3,1,IF(AND(U17=1,S17&lt;=-$F$4),1,IF(U17=1,S17+$F$4,1+S17)))))</f>
        <v>2</v>
      </c>
      <c r="T18" s="14">
        <f t="shared" ca="1" si="2"/>
        <v>1</v>
      </c>
      <c r="U18" s="14">
        <f t="shared" ca="1" si="3"/>
        <v>0</v>
      </c>
      <c r="V18" s="14">
        <f t="shared" ca="1" si="4"/>
        <v>-1</v>
      </c>
      <c r="W18" s="14">
        <f t="shared" ca="1" si="5"/>
        <v>4</v>
      </c>
      <c r="X18" s="30">
        <f ca="1">IF(P17="","",MAX(W$4:W18))</f>
        <v>6</v>
      </c>
    </row>
    <row r="19" spans="2:24" x14ac:dyDescent="0.25">
      <c r="B19" s="7">
        <v>15</v>
      </c>
      <c r="C19" s="8">
        <f>1+C13</f>
        <v>3</v>
      </c>
      <c r="D19" s="26"/>
      <c r="I19" s="7">
        <v>16</v>
      </c>
      <c r="J19" s="21">
        <v>3</v>
      </c>
      <c r="O19" s="29">
        <v>16</v>
      </c>
      <c r="P19" s="27">
        <f t="shared" ca="1" si="0"/>
        <v>16</v>
      </c>
      <c r="Q19" s="14">
        <f ca="1">IF(P19="","",LOOKUP(P19,B:B,C:C))</f>
        <v>3</v>
      </c>
      <c r="R19" s="14">
        <f t="shared" ca="1" si="1"/>
        <v>6</v>
      </c>
      <c r="S19" s="14">
        <f ca="1">IF(P18="","",IF(S18=MAX(I:I),1,IF(W18&gt;=$F$3,1,IF(AND(U18=1,S18&lt;=-$F$4),1,IF(U18=1,S18+$F$4,1+S18)))))</f>
        <v>3</v>
      </c>
      <c r="T19" s="14">
        <f t="shared" ca="1" si="2"/>
        <v>1</v>
      </c>
      <c r="U19" s="14">
        <f t="shared" ca="1" si="3"/>
        <v>0</v>
      </c>
      <c r="V19" s="14">
        <f t="shared" ca="1" si="4"/>
        <v>-1</v>
      </c>
      <c r="W19" s="14">
        <f t="shared" ca="1" si="5"/>
        <v>3</v>
      </c>
      <c r="X19" s="30">
        <f ca="1">IF(P18="","",MAX(W$4:W19))</f>
        <v>6</v>
      </c>
    </row>
    <row r="20" spans="2:24" x14ac:dyDescent="0.25">
      <c r="B20" s="7">
        <v>16</v>
      </c>
      <c r="C20" s="8">
        <f>1+C14</f>
        <v>3</v>
      </c>
      <c r="D20" s="26"/>
      <c r="I20" s="7">
        <v>17</v>
      </c>
      <c r="J20" s="21">
        <v>3</v>
      </c>
      <c r="O20" s="29">
        <v>17</v>
      </c>
      <c r="P20" s="27">
        <f t="shared" ref="P20:P83" ca="1" si="6">RANDBETWEEN(0,36)</f>
        <v>22</v>
      </c>
      <c r="Q20" s="14">
        <f ca="1">IF(P20="","",LOOKUP(P20,B:B,C:C))</f>
        <v>4</v>
      </c>
      <c r="R20" s="14">
        <f t="shared" ca="1" si="1"/>
        <v>3</v>
      </c>
      <c r="S20" s="14">
        <f ca="1">IF(P19="","",IF(S19=MAX(I:I),1,IF(W19&gt;=$F$3,1,IF(AND(U19=1,S19&lt;=-$F$4),1,IF(U19=1,S19+$F$4,1+S19)))))</f>
        <v>4</v>
      </c>
      <c r="T20" s="14">
        <f t="shared" ca="1" si="2"/>
        <v>1</v>
      </c>
      <c r="U20" s="14">
        <f t="shared" ca="1" si="3"/>
        <v>0</v>
      </c>
      <c r="V20" s="14">
        <f t="shared" ca="1" si="4"/>
        <v>-1</v>
      </c>
      <c r="W20" s="14">
        <f t="shared" ca="1" si="5"/>
        <v>2</v>
      </c>
      <c r="X20" s="30">
        <f ca="1">IF(P19="","",MAX(W$4:W20))</f>
        <v>6</v>
      </c>
    </row>
    <row r="21" spans="2:24" x14ac:dyDescent="0.25">
      <c r="B21" s="7">
        <v>17</v>
      </c>
      <c r="C21" s="8">
        <f>1+C15</f>
        <v>3</v>
      </c>
      <c r="D21" s="26"/>
      <c r="I21" s="7">
        <v>18</v>
      </c>
      <c r="J21" s="21">
        <v>3</v>
      </c>
      <c r="O21" s="29">
        <v>18</v>
      </c>
      <c r="P21" s="27">
        <f t="shared" ca="1" si="6"/>
        <v>33</v>
      </c>
      <c r="Q21" s="14">
        <f ca="1">IF(P21="","",LOOKUP(P21,B:B,C:C))</f>
        <v>6</v>
      </c>
      <c r="R21" s="14">
        <f t="shared" ca="1" si="1"/>
        <v>4</v>
      </c>
      <c r="S21" s="14">
        <f ca="1">IF(P20="","",IF(S20=MAX(I:I),1,IF(W20&gt;=$F$3,1,IF(AND(U20=1,S20&lt;=-$F$4),1,IF(U20=1,S20+$F$4,1+S20)))))</f>
        <v>5</v>
      </c>
      <c r="T21" s="14">
        <f t="shared" ca="1" si="2"/>
        <v>1</v>
      </c>
      <c r="U21" s="14">
        <f t="shared" ca="1" si="3"/>
        <v>0</v>
      </c>
      <c r="V21" s="14">
        <f t="shared" ca="1" si="4"/>
        <v>-1</v>
      </c>
      <c r="W21" s="14">
        <f t="shared" ca="1" si="5"/>
        <v>1</v>
      </c>
      <c r="X21" s="30">
        <f ca="1">IF(P20="","",MAX(W$4:W21))</f>
        <v>6</v>
      </c>
    </row>
    <row r="22" spans="2:24" x14ac:dyDescent="0.25">
      <c r="B22" s="7">
        <v>18</v>
      </c>
      <c r="C22" s="8">
        <f>1+C16</f>
        <v>3</v>
      </c>
      <c r="D22" s="26"/>
      <c r="I22" s="7">
        <v>19</v>
      </c>
      <c r="J22" s="21">
        <v>3</v>
      </c>
      <c r="O22" s="29">
        <v>19</v>
      </c>
      <c r="P22" s="27">
        <f t="shared" ca="1" si="6"/>
        <v>11</v>
      </c>
      <c r="Q22" s="14">
        <f ca="1">IF(P22="","",LOOKUP(P22,B:B,C:C))</f>
        <v>2</v>
      </c>
      <c r="R22" s="14">
        <f t="shared" ca="1" si="1"/>
        <v>6</v>
      </c>
      <c r="S22" s="14">
        <f ca="1">IF(P21="","",IF(S21=MAX(I:I),1,IF(W21&gt;=$F$3,1,IF(AND(U21=1,S21&lt;=-$F$4),1,IF(U21=1,S21+$F$4,1+S21)))))</f>
        <v>6</v>
      </c>
      <c r="T22" s="14">
        <f t="shared" ca="1" si="2"/>
        <v>1</v>
      </c>
      <c r="U22" s="14">
        <f t="shared" ca="1" si="3"/>
        <v>0</v>
      </c>
      <c r="V22" s="14">
        <f t="shared" ca="1" si="4"/>
        <v>-1</v>
      </c>
      <c r="W22" s="14">
        <f t="shared" ca="1" si="5"/>
        <v>0</v>
      </c>
      <c r="X22" s="30">
        <f ca="1">IF(P21="","",MAX(W$4:W22))</f>
        <v>6</v>
      </c>
    </row>
    <row r="23" spans="2:24" x14ac:dyDescent="0.25">
      <c r="B23" s="7">
        <v>19</v>
      </c>
      <c r="C23" s="8">
        <f>1+C17</f>
        <v>4</v>
      </c>
      <c r="D23" s="26"/>
      <c r="I23" s="7">
        <v>20</v>
      </c>
      <c r="J23" s="21">
        <v>3</v>
      </c>
      <c r="O23" s="29">
        <v>20</v>
      </c>
      <c r="P23" s="27">
        <f t="shared" ca="1" si="6"/>
        <v>5</v>
      </c>
      <c r="Q23" s="14">
        <f ca="1">IF(P23="","",LOOKUP(P23,B:B,C:C))</f>
        <v>1</v>
      </c>
      <c r="R23" s="14">
        <f t="shared" ca="1" si="1"/>
        <v>2</v>
      </c>
      <c r="S23" s="14">
        <f ca="1">IF(P22="","",IF(S22=MAX(I:I),1,IF(W22&gt;=$F$3,1,IF(AND(U22=1,S22&lt;=-$F$4),1,IF(U22=1,S22+$F$4,1+S22)))))</f>
        <v>7</v>
      </c>
      <c r="T23" s="14">
        <f t="shared" ca="1" si="2"/>
        <v>1</v>
      </c>
      <c r="U23" s="14">
        <f t="shared" ca="1" si="3"/>
        <v>0</v>
      </c>
      <c r="V23" s="14">
        <f t="shared" ca="1" si="4"/>
        <v>-1</v>
      </c>
      <c r="W23" s="14">
        <f t="shared" ca="1" si="5"/>
        <v>-1</v>
      </c>
      <c r="X23" s="30">
        <f ca="1">IF(P22="","",MAX(W$4:W23))</f>
        <v>6</v>
      </c>
    </row>
    <row r="24" spans="2:24" x14ac:dyDescent="0.25">
      <c r="B24" s="7">
        <v>20</v>
      </c>
      <c r="C24" s="8">
        <f>1+C18</f>
        <v>4</v>
      </c>
      <c r="D24" s="26"/>
      <c r="I24" s="7">
        <v>21</v>
      </c>
      <c r="J24" s="21">
        <v>5</v>
      </c>
      <c r="O24" s="29">
        <v>21</v>
      </c>
      <c r="P24" s="27">
        <f t="shared" ca="1" si="6"/>
        <v>14</v>
      </c>
      <c r="Q24" s="14">
        <f ca="1">IF(P24="","",LOOKUP(P24,B:B,C:C))</f>
        <v>3</v>
      </c>
      <c r="R24" s="14">
        <f t="shared" ca="1" si="1"/>
        <v>1</v>
      </c>
      <c r="S24" s="14">
        <f ca="1">IF(P23="","",IF(S23=MAX(I:I),1,IF(W23&gt;=$F$3,1,IF(AND(U23=1,S23&lt;=-$F$4),1,IF(U23=1,S23+$F$4,1+S23)))))</f>
        <v>8</v>
      </c>
      <c r="T24" s="14">
        <f t="shared" ca="1" si="2"/>
        <v>1</v>
      </c>
      <c r="U24" s="14">
        <f t="shared" ca="1" si="3"/>
        <v>0</v>
      </c>
      <c r="V24" s="14">
        <f t="shared" ca="1" si="4"/>
        <v>-1</v>
      </c>
      <c r="W24" s="14">
        <f t="shared" ca="1" si="5"/>
        <v>-2</v>
      </c>
      <c r="X24" s="30">
        <f ca="1">IF(P23="","",MAX(W$4:W24))</f>
        <v>6</v>
      </c>
    </row>
    <row r="25" spans="2:24" x14ac:dyDescent="0.25">
      <c r="B25" s="7">
        <v>21</v>
      </c>
      <c r="C25" s="8">
        <f>1+C19</f>
        <v>4</v>
      </c>
      <c r="D25" s="26"/>
      <c r="I25" s="7">
        <v>22</v>
      </c>
      <c r="J25" s="21">
        <v>5</v>
      </c>
      <c r="O25" s="29">
        <v>22</v>
      </c>
      <c r="P25" s="27">
        <f t="shared" ca="1" si="6"/>
        <v>6</v>
      </c>
      <c r="Q25" s="14">
        <f ca="1">IF(P25="","",LOOKUP(P25,B:B,C:C))</f>
        <v>1</v>
      </c>
      <c r="R25" s="14">
        <f t="shared" ca="1" si="1"/>
        <v>3</v>
      </c>
      <c r="S25" s="14">
        <f ca="1">IF(P24="","",IF(S24=MAX(I:I),1,IF(W24&gt;=$F$3,1,IF(AND(U24=1,S24&lt;=-$F$4),1,IF(U24=1,S24+$F$4,1+S24)))))</f>
        <v>9</v>
      </c>
      <c r="T25" s="14">
        <f t="shared" ca="1" si="2"/>
        <v>1</v>
      </c>
      <c r="U25" s="14">
        <f t="shared" ca="1" si="3"/>
        <v>0</v>
      </c>
      <c r="V25" s="14">
        <f t="shared" ca="1" si="4"/>
        <v>-1</v>
      </c>
      <c r="W25" s="14">
        <f t="shared" ca="1" si="5"/>
        <v>-3</v>
      </c>
      <c r="X25" s="30">
        <f ca="1">IF(P24="","",MAX(W$4:W25))</f>
        <v>6</v>
      </c>
    </row>
    <row r="26" spans="2:24" x14ac:dyDescent="0.25">
      <c r="B26" s="7">
        <v>22</v>
      </c>
      <c r="C26" s="8">
        <f>1+C20</f>
        <v>4</v>
      </c>
      <c r="D26" s="26"/>
      <c r="I26" s="7">
        <v>23</v>
      </c>
      <c r="J26" s="21">
        <v>5</v>
      </c>
      <c r="O26" s="29">
        <v>23</v>
      </c>
      <c r="P26" s="27">
        <f t="shared" ca="1" si="6"/>
        <v>6</v>
      </c>
      <c r="Q26" s="14">
        <f ca="1">IF(P26="","",LOOKUP(P26,B:B,C:C))</f>
        <v>1</v>
      </c>
      <c r="R26" s="14">
        <f t="shared" ca="1" si="1"/>
        <v>1</v>
      </c>
      <c r="S26" s="14">
        <f ca="1">IF(P25="","",IF(S25=MAX(I:I),1,IF(W25&gt;=$F$3,1,IF(AND(U25=1,S25&lt;=-$F$4),1,IF(U25=1,S25+$F$4,1+S25)))))</f>
        <v>10</v>
      </c>
      <c r="T26" s="14">
        <f t="shared" ca="1" si="2"/>
        <v>1</v>
      </c>
      <c r="U26" s="14">
        <f t="shared" ca="1" si="3"/>
        <v>1</v>
      </c>
      <c r="V26" s="14">
        <f t="shared" ca="1" si="4"/>
        <v>5</v>
      </c>
      <c r="W26" s="14">
        <f t="shared" ca="1" si="5"/>
        <v>2</v>
      </c>
      <c r="X26" s="30">
        <f ca="1">IF(P25="","",MAX(W$4:W26))</f>
        <v>6</v>
      </c>
    </row>
    <row r="27" spans="2:24" x14ac:dyDescent="0.25">
      <c r="B27" s="7">
        <v>23</v>
      </c>
      <c r="C27" s="8">
        <f>1+C21</f>
        <v>4</v>
      </c>
      <c r="D27" s="26"/>
      <c r="I27" s="7">
        <v>24</v>
      </c>
      <c r="J27" s="21">
        <v>5</v>
      </c>
      <c r="O27" s="29">
        <v>24</v>
      </c>
      <c r="P27" s="27">
        <f t="shared" ca="1" si="6"/>
        <v>25</v>
      </c>
      <c r="Q27" s="14">
        <f ca="1">IF(P27="","",LOOKUP(P27,B:B,C:C))</f>
        <v>5</v>
      </c>
      <c r="R27" s="14">
        <f t="shared" ca="1" si="1"/>
        <v>1</v>
      </c>
      <c r="S27" s="14">
        <f ca="1">IF(P26="","",IF(S26=MAX(I:I),1,IF(W26&gt;=$F$3,1,IF(AND(U26=1,S26&lt;=-$F$4),1,IF(U26=1,S26+$F$4,1+S26)))))</f>
        <v>5</v>
      </c>
      <c r="T27" s="14">
        <f t="shared" ca="1" si="2"/>
        <v>1</v>
      </c>
      <c r="U27" s="14">
        <f t="shared" ca="1" si="3"/>
        <v>0</v>
      </c>
      <c r="V27" s="14">
        <f t="shared" ca="1" si="4"/>
        <v>-1</v>
      </c>
      <c r="W27" s="14">
        <f t="shared" ca="1" si="5"/>
        <v>1</v>
      </c>
      <c r="X27" s="30">
        <f ca="1">IF(P26="","",MAX(W$4:W27))</f>
        <v>6</v>
      </c>
    </row>
    <row r="28" spans="2:24" x14ac:dyDescent="0.25">
      <c r="B28" s="7">
        <v>24</v>
      </c>
      <c r="C28" s="8">
        <f>1+C22</f>
        <v>4</v>
      </c>
      <c r="D28" s="26"/>
      <c r="I28" s="7">
        <v>25</v>
      </c>
      <c r="J28" s="21">
        <v>5</v>
      </c>
      <c r="O28" s="29">
        <v>25</v>
      </c>
      <c r="P28" s="27">
        <f t="shared" ca="1" si="6"/>
        <v>31</v>
      </c>
      <c r="Q28" s="14">
        <f ca="1">IF(P28="","",LOOKUP(P28,B:B,C:C))</f>
        <v>6</v>
      </c>
      <c r="R28" s="14">
        <f t="shared" ca="1" si="1"/>
        <v>5</v>
      </c>
      <c r="S28" s="14">
        <f ca="1">IF(P27="","",IF(S27=MAX(I:I),1,IF(W27&gt;=$F$3,1,IF(AND(U27=1,S27&lt;=-$F$4),1,IF(U27=1,S27+$F$4,1+S27)))))</f>
        <v>6</v>
      </c>
      <c r="T28" s="14">
        <f t="shared" ca="1" si="2"/>
        <v>1</v>
      </c>
      <c r="U28" s="14">
        <f t="shared" ca="1" si="3"/>
        <v>0</v>
      </c>
      <c r="V28" s="14">
        <f t="shared" ca="1" si="4"/>
        <v>-1</v>
      </c>
      <c r="W28" s="14">
        <f t="shared" ca="1" si="5"/>
        <v>0</v>
      </c>
      <c r="X28" s="30">
        <f ca="1">IF(P27="","",MAX(W$4:W28))</f>
        <v>6</v>
      </c>
    </row>
    <row r="29" spans="2:24" x14ac:dyDescent="0.25">
      <c r="B29" s="7">
        <v>25</v>
      </c>
      <c r="C29" s="8">
        <f>1+C23</f>
        <v>5</v>
      </c>
      <c r="D29" s="26"/>
      <c r="I29" s="7">
        <v>26</v>
      </c>
      <c r="J29" s="21">
        <v>8</v>
      </c>
      <c r="O29" s="29">
        <v>26</v>
      </c>
      <c r="P29" s="27">
        <f t="shared" ca="1" si="6"/>
        <v>32</v>
      </c>
      <c r="Q29" s="14">
        <f ca="1">IF(P29="","",LOOKUP(P29,B:B,C:C))</f>
        <v>6</v>
      </c>
      <c r="R29" s="14">
        <f t="shared" ca="1" si="1"/>
        <v>6</v>
      </c>
      <c r="S29" s="14">
        <f ca="1">IF(P28="","",IF(S28=MAX(I:I),1,IF(W28&gt;=$F$3,1,IF(AND(U28=1,S28&lt;=-$F$4),1,IF(U28=1,S28+$F$4,1+S28)))))</f>
        <v>7</v>
      </c>
      <c r="T29" s="14">
        <f t="shared" ca="1" si="2"/>
        <v>1</v>
      </c>
      <c r="U29" s="14">
        <f t="shared" ca="1" si="3"/>
        <v>1</v>
      </c>
      <c r="V29" s="14">
        <f t="shared" ca="1" si="4"/>
        <v>5</v>
      </c>
      <c r="W29" s="14">
        <f t="shared" ca="1" si="5"/>
        <v>5</v>
      </c>
      <c r="X29" s="30">
        <f ca="1">IF(P28="","",MAX(W$4:W29))</f>
        <v>6</v>
      </c>
    </row>
    <row r="30" spans="2:24" x14ac:dyDescent="0.25">
      <c r="B30" s="7">
        <v>26</v>
      </c>
      <c r="C30" s="8">
        <f>1+C24</f>
        <v>5</v>
      </c>
      <c r="D30" s="26"/>
      <c r="I30" s="7">
        <v>27</v>
      </c>
      <c r="J30" s="21">
        <v>8</v>
      </c>
      <c r="O30" s="29">
        <v>27</v>
      </c>
      <c r="P30" s="27">
        <f t="shared" ca="1" si="6"/>
        <v>13</v>
      </c>
      <c r="Q30" s="14">
        <f ca="1">IF(P30="","",LOOKUP(P30,B:B,C:C))</f>
        <v>3</v>
      </c>
      <c r="R30" s="14">
        <f t="shared" ca="1" si="1"/>
        <v>6</v>
      </c>
      <c r="S30" s="14">
        <f ca="1">IF(P29="","",IF(S29=MAX(I:I),1,IF(W29&gt;=$F$3,1,IF(AND(U29=1,S29&lt;=-$F$4),1,IF(U29=1,S29+$F$4,1+S29)))))</f>
        <v>2</v>
      </c>
      <c r="T30" s="14">
        <f t="shared" ca="1" si="2"/>
        <v>1</v>
      </c>
      <c r="U30" s="14">
        <f t="shared" ca="1" si="3"/>
        <v>0</v>
      </c>
      <c r="V30" s="14">
        <f t="shared" ca="1" si="4"/>
        <v>-1</v>
      </c>
      <c r="W30" s="14">
        <f t="shared" ca="1" si="5"/>
        <v>4</v>
      </c>
      <c r="X30" s="30">
        <f ca="1">IF(P29="","",MAX(W$4:W30))</f>
        <v>6</v>
      </c>
    </row>
    <row r="31" spans="2:24" x14ac:dyDescent="0.25">
      <c r="B31" s="7">
        <v>27</v>
      </c>
      <c r="C31" s="8">
        <f>1+C25</f>
        <v>5</v>
      </c>
      <c r="D31" s="26"/>
      <c r="I31" s="7">
        <v>28</v>
      </c>
      <c r="J31" s="21">
        <v>8</v>
      </c>
      <c r="O31" s="29">
        <v>28</v>
      </c>
      <c r="P31" s="27">
        <f t="shared" ca="1" si="6"/>
        <v>35</v>
      </c>
      <c r="Q31" s="14">
        <f ca="1">IF(P31="","",LOOKUP(P31,B:B,C:C))</f>
        <v>6</v>
      </c>
      <c r="R31" s="14">
        <f t="shared" ca="1" si="1"/>
        <v>3</v>
      </c>
      <c r="S31" s="14">
        <f ca="1">IF(P30="","",IF(S30=MAX(I:I),1,IF(W30&gt;=$F$3,1,IF(AND(U30=1,S30&lt;=-$F$4),1,IF(U30=1,S30+$F$4,1+S30)))))</f>
        <v>3</v>
      </c>
      <c r="T31" s="14">
        <f t="shared" ca="1" si="2"/>
        <v>1</v>
      </c>
      <c r="U31" s="14">
        <f t="shared" ca="1" si="3"/>
        <v>0</v>
      </c>
      <c r="V31" s="14">
        <f t="shared" ca="1" si="4"/>
        <v>-1</v>
      </c>
      <c r="W31" s="14">
        <f t="shared" ca="1" si="5"/>
        <v>3</v>
      </c>
      <c r="X31" s="30">
        <f ca="1">IF(P30="","",MAX(W$4:W31))</f>
        <v>6</v>
      </c>
    </row>
    <row r="32" spans="2:24" x14ac:dyDescent="0.25">
      <c r="B32" s="7">
        <v>28</v>
      </c>
      <c r="C32" s="8">
        <f>1+C26</f>
        <v>5</v>
      </c>
      <c r="D32" s="26"/>
      <c r="I32" s="7">
        <v>29</v>
      </c>
      <c r="J32" s="21">
        <v>8</v>
      </c>
      <c r="O32" s="29">
        <v>29</v>
      </c>
      <c r="P32" s="27">
        <f t="shared" ca="1" si="6"/>
        <v>26</v>
      </c>
      <c r="Q32" s="14">
        <f ca="1">IF(P32="","",LOOKUP(P32,B:B,C:C))</f>
        <v>5</v>
      </c>
      <c r="R32" s="14">
        <f t="shared" ca="1" si="1"/>
        <v>6</v>
      </c>
      <c r="S32" s="14">
        <f ca="1">IF(P31="","",IF(S31=MAX(I:I),1,IF(W31&gt;=$F$3,1,IF(AND(U31=1,S31&lt;=-$F$4),1,IF(U31=1,S31+$F$4,1+S31)))))</f>
        <v>4</v>
      </c>
      <c r="T32" s="14">
        <f t="shared" ca="1" si="2"/>
        <v>1</v>
      </c>
      <c r="U32" s="14">
        <f t="shared" ca="1" si="3"/>
        <v>0</v>
      </c>
      <c r="V32" s="14">
        <f t="shared" ca="1" si="4"/>
        <v>-1</v>
      </c>
      <c r="W32" s="14">
        <f t="shared" ca="1" si="5"/>
        <v>2</v>
      </c>
      <c r="X32" s="30">
        <f ca="1">IF(P31="","",MAX(W$4:W32))</f>
        <v>6</v>
      </c>
    </row>
    <row r="33" spans="2:24" x14ac:dyDescent="0.25">
      <c r="B33" s="7">
        <v>29</v>
      </c>
      <c r="C33" s="8">
        <f>1+C27</f>
        <v>5</v>
      </c>
      <c r="D33" s="26"/>
      <c r="I33" s="7">
        <v>30</v>
      </c>
      <c r="J33" s="21">
        <v>8</v>
      </c>
      <c r="O33" s="29">
        <v>30</v>
      </c>
      <c r="P33" s="27">
        <f t="shared" ca="1" si="6"/>
        <v>8</v>
      </c>
      <c r="Q33" s="14">
        <f ca="1">IF(P33="","",LOOKUP(P33,B:B,C:C))</f>
        <v>2</v>
      </c>
      <c r="R33" s="14">
        <f t="shared" ca="1" si="1"/>
        <v>5</v>
      </c>
      <c r="S33" s="14">
        <f ca="1">IF(P32="","",IF(S32=MAX(I:I),1,IF(W32&gt;=$F$3,1,IF(AND(U32=1,S32&lt;=-$F$4),1,IF(U32=1,S32+$F$4,1+S32)))))</f>
        <v>5</v>
      </c>
      <c r="T33" s="14">
        <f t="shared" ca="1" si="2"/>
        <v>1</v>
      </c>
      <c r="U33" s="14">
        <f t="shared" ca="1" si="3"/>
        <v>0</v>
      </c>
      <c r="V33" s="14">
        <f t="shared" ca="1" si="4"/>
        <v>-1</v>
      </c>
      <c r="W33" s="14">
        <f t="shared" ca="1" si="5"/>
        <v>1</v>
      </c>
      <c r="X33" s="30">
        <f ca="1">IF(P32="","",MAX(W$4:W33))</f>
        <v>6</v>
      </c>
    </row>
    <row r="34" spans="2:24" x14ac:dyDescent="0.25">
      <c r="B34" s="7">
        <v>30</v>
      </c>
      <c r="C34" s="8">
        <f>1+C28</f>
        <v>5</v>
      </c>
      <c r="D34" s="26"/>
      <c r="I34" s="7">
        <v>31</v>
      </c>
      <c r="J34" s="21">
        <v>13</v>
      </c>
      <c r="O34" s="29">
        <v>31</v>
      </c>
      <c r="P34" s="27">
        <f t="shared" ca="1" si="6"/>
        <v>4</v>
      </c>
      <c r="Q34" s="14">
        <f ca="1">IF(P34="","",LOOKUP(P34,B:B,C:C))</f>
        <v>1</v>
      </c>
      <c r="R34" s="14">
        <f t="shared" ca="1" si="1"/>
        <v>2</v>
      </c>
      <c r="S34" s="14">
        <f ca="1">IF(P33="","",IF(S33=MAX(I:I),1,IF(W33&gt;=$F$3,1,IF(AND(U33=1,S33&lt;=-$F$4),1,IF(U33=1,S33+$F$4,1+S33)))))</f>
        <v>6</v>
      </c>
      <c r="T34" s="14">
        <f t="shared" ca="1" si="2"/>
        <v>1</v>
      </c>
      <c r="U34" s="14">
        <f t="shared" ca="1" si="3"/>
        <v>0</v>
      </c>
      <c r="V34" s="14">
        <f t="shared" ca="1" si="4"/>
        <v>-1</v>
      </c>
      <c r="W34" s="14">
        <f t="shared" ca="1" si="5"/>
        <v>0</v>
      </c>
      <c r="X34" s="30">
        <f ca="1">IF(P33="","",MAX(W$4:W34))</f>
        <v>6</v>
      </c>
    </row>
    <row r="35" spans="2:24" x14ac:dyDescent="0.25">
      <c r="B35" s="7">
        <v>31</v>
      </c>
      <c r="C35" s="8">
        <f>1+C29</f>
        <v>6</v>
      </c>
      <c r="D35" s="26"/>
      <c r="I35" s="7">
        <v>32</v>
      </c>
      <c r="J35" s="21">
        <v>13</v>
      </c>
      <c r="O35" s="29">
        <v>32</v>
      </c>
      <c r="P35" s="27">
        <f t="shared" ca="1" si="6"/>
        <v>32</v>
      </c>
      <c r="Q35" s="14">
        <f ca="1">IF(P35="","",LOOKUP(P35,B:B,C:C))</f>
        <v>6</v>
      </c>
      <c r="R35" s="14">
        <f t="shared" ca="1" si="1"/>
        <v>1</v>
      </c>
      <c r="S35" s="14">
        <f ca="1">IF(P34="","",IF(S34=MAX(I:I),1,IF(W34&gt;=$F$3,1,IF(AND(U34=1,S34&lt;=-$F$4),1,IF(U34=1,S34+$F$4,1+S34)))))</f>
        <v>7</v>
      </c>
      <c r="T35" s="14">
        <f t="shared" ca="1" si="2"/>
        <v>1</v>
      </c>
      <c r="U35" s="14">
        <f t="shared" ca="1" si="3"/>
        <v>0</v>
      </c>
      <c r="V35" s="14">
        <f t="shared" ca="1" si="4"/>
        <v>-1</v>
      </c>
      <c r="W35" s="14">
        <f t="shared" ca="1" si="5"/>
        <v>-1</v>
      </c>
      <c r="X35" s="30">
        <f ca="1">IF(P34="","",MAX(W$4:W35))</f>
        <v>6</v>
      </c>
    </row>
    <row r="36" spans="2:24" x14ac:dyDescent="0.25">
      <c r="B36" s="7">
        <v>32</v>
      </c>
      <c r="C36" s="8">
        <f>1+C30</f>
        <v>6</v>
      </c>
      <c r="D36" s="26"/>
      <c r="I36" s="7">
        <v>33</v>
      </c>
      <c r="J36" s="21">
        <v>13</v>
      </c>
      <c r="O36" s="29">
        <v>33</v>
      </c>
      <c r="P36" s="27">
        <f t="shared" ca="1" si="6"/>
        <v>35</v>
      </c>
      <c r="Q36" s="14">
        <f ca="1">IF(P36="","",LOOKUP(P36,B:B,C:C))</f>
        <v>6</v>
      </c>
      <c r="R36" s="14">
        <f t="shared" ca="1" si="1"/>
        <v>6</v>
      </c>
      <c r="S36" s="14">
        <f ca="1">IF(P35="","",IF(S35=MAX(I:I),1,IF(W35&gt;=$F$3,1,IF(AND(U35=1,S35&lt;=-$F$4),1,IF(U35=1,S35+$F$4,1+S35)))))</f>
        <v>8</v>
      </c>
      <c r="T36" s="14">
        <f t="shared" ca="1" si="2"/>
        <v>1</v>
      </c>
      <c r="U36" s="14">
        <f t="shared" ca="1" si="3"/>
        <v>1</v>
      </c>
      <c r="V36" s="14">
        <f t="shared" ca="1" si="4"/>
        <v>5</v>
      </c>
      <c r="W36" s="14">
        <f t="shared" ca="1" si="5"/>
        <v>4</v>
      </c>
      <c r="X36" s="30">
        <f ca="1">IF(P35="","",MAX(W$4:W36))</f>
        <v>6</v>
      </c>
    </row>
    <row r="37" spans="2:24" x14ac:dyDescent="0.25">
      <c r="B37" s="7">
        <v>33</v>
      </c>
      <c r="C37" s="8">
        <f>1+C31</f>
        <v>6</v>
      </c>
      <c r="D37" s="26"/>
      <c r="I37" s="7">
        <v>34</v>
      </c>
      <c r="J37" s="21">
        <v>13</v>
      </c>
      <c r="O37" s="29">
        <v>34</v>
      </c>
      <c r="P37" s="27">
        <f t="shared" ca="1" si="6"/>
        <v>35</v>
      </c>
      <c r="Q37" s="14">
        <f ca="1">IF(P37="","",LOOKUP(P37,B:B,C:C))</f>
        <v>6</v>
      </c>
      <c r="R37" s="14">
        <f t="shared" ca="1" si="1"/>
        <v>6</v>
      </c>
      <c r="S37" s="14">
        <f ca="1">IF(P36="","",IF(S36=MAX(I:I),1,IF(W36&gt;=$F$3,1,IF(AND(U36=1,S36&lt;=-$F$4),1,IF(U36=1,S36+$F$4,1+S36)))))</f>
        <v>3</v>
      </c>
      <c r="T37" s="14">
        <f t="shared" ca="1" si="2"/>
        <v>1</v>
      </c>
      <c r="U37" s="14">
        <f t="shared" ca="1" si="3"/>
        <v>1</v>
      </c>
      <c r="V37" s="14">
        <f t="shared" ca="1" si="4"/>
        <v>5</v>
      </c>
      <c r="W37" s="14">
        <f t="shared" ca="1" si="5"/>
        <v>9</v>
      </c>
      <c r="X37" s="30">
        <f ca="1">IF(P36="","",MAX(W$4:W37))</f>
        <v>9</v>
      </c>
    </row>
    <row r="38" spans="2:24" x14ac:dyDescent="0.25">
      <c r="B38" s="7">
        <v>34</v>
      </c>
      <c r="C38" s="8">
        <f>1+C32</f>
        <v>6</v>
      </c>
      <c r="D38" s="26"/>
      <c r="I38" s="7">
        <v>35</v>
      </c>
      <c r="J38" s="21">
        <v>13</v>
      </c>
      <c r="O38" s="29">
        <v>35</v>
      </c>
      <c r="P38" s="27">
        <f t="shared" ca="1" si="6"/>
        <v>13</v>
      </c>
      <c r="Q38" s="14">
        <f ca="1">IF(P38="","",LOOKUP(P38,B:B,C:C))</f>
        <v>3</v>
      </c>
      <c r="R38" s="14">
        <f t="shared" ca="1" si="1"/>
        <v>6</v>
      </c>
      <c r="S38" s="14">
        <f ca="1">IF(P37="","",IF(S37=MAX(I:I),1,IF(W37&gt;=$F$3,1,IF(AND(U37=1,S37&lt;=-$F$4),1,IF(U37=1,S37+$F$4,1+S37)))))</f>
        <v>1</v>
      </c>
      <c r="T38" s="14">
        <f t="shared" ca="1" si="2"/>
        <v>1</v>
      </c>
      <c r="U38" s="14">
        <f t="shared" ca="1" si="3"/>
        <v>0</v>
      </c>
      <c r="V38" s="14">
        <f t="shared" ca="1" si="4"/>
        <v>-1</v>
      </c>
      <c r="W38" s="14">
        <f t="shared" ca="1" si="5"/>
        <v>8</v>
      </c>
      <c r="X38" s="30">
        <f ca="1">IF(P37="","",MAX(W$4:W38))</f>
        <v>9</v>
      </c>
    </row>
    <row r="39" spans="2:24" x14ac:dyDescent="0.25">
      <c r="B39" s="7">
        <v>35</v>
      </c>
      <c r="C39" s="8">
        <f>1+C33</f>
        <v>6</v>
      </c>
      <c r="D39" s="26"/>
      <c r="I39" s="7">
        <v>36</v>
      </c>
      <c r="J39" s="21">
        <f>J34+J29</f>
        <v>21</v>
      </c>
      <c r="O39" s="29">
        <v>36</v>
      </c>
      <c r="P39" s="27">
        <f t="shared" ca="1" si="6"/>
        <v>21</v>
      </c>
      <c r="Q39" s="14">
        <f ca="1">IF(P39="","",LOOKUP(P39,B:B,C:C))</f>
        <v>4</v>
      </c>
      <c r="R39" s="14">
        <f t="shared" ca="1" si="1"/>
        <v>3</v>
      </c>
      <c r="S39" s="14">
        <f ca="1">IF(P38="","",IF(S38=MAX(I:I),1,IF(W38&gt;=$F$3,1,IF(AND(U38=1,S38&lt;=-$F$4),1,IF(U38=1,S38+$F$4,1+S38)))))</f>
        <v>2</v>
      </c>
      <c r="T39" s="14">
        <f t="shared" ca="1" si="2"/>
        <v>1</v>
      </c>
      <c r="U39" s="14">
        <f t="shared" ca="1" si="3"/>
        <v>0</v>
      </c>
      <c r="V39" s="14">
        <f t="shared" ca="1" si="4"/>
        <v>-1</v>
      </c>
      <c r="W39" s="14">
        <f t="shared" ca="1" si="5"/>
        <v>7</v>
      </c>
      <c r="X39" s="30">
        <f ca="1">IF(P38="","",MAX(W$4:W39))</f>
        <v>9</v>
      </c>
    </row>
    <row r="40" spans="2:24" ht="15.75" thickBot="1" x14ac:dyDescent="0.3">
      <c r="B40" s="9">
        <v>36</v>
      </c>
      <c r="C40" s="10">
        <f>1+C34</f>
        <v>6</v>
      </c>
      <c r="D40" s="26"/>
      <c r="I40" s="7">
        <v>37</v>
      </c>
      <c r="J40" s="21">
        <f t="shared" ref="J40:J103" si="7">J35+J30</f>
        <v>21</v>
      </c>
      <c r="O40" s="29">
        <v>37</v>
      </c>
      <c r="P40" s="27">
        <f t="shared" ca="1" si="6"/>
        <v>9</v>
      </c>
      <c r="Q40" s="14">
        <f ca="1">IF(P40="","",LOOKUP(P40,B:B,C:C))</f>
        <v>2</v>
      </c>
      <c r="R40" s="14">
        <f t="shared" ca="1" si="1"/>
        <v>4</v>
      </c>
      <c r="S40" s="14">
        <f ca="1">IF(P39="","",IF(S39=MAX(I:I),1,IF(W39&gt;=$F$3,1,IF(AND(U39=1,S39&lt;=-$F$4),1,IF(U39=1,S39+$F$4,1+S39)))))</f>
        <v>3</v>
      </c>
      <c r="T40" s="14">
        <f t="shared" ca="1" si="2"/>
        <v>1</v>
      </c>
      <c r="U40" s="14">
        <f t="shared" ca="1" si="3"/>
        <v>0</v>
      </c>
      <c r="V40" s="14">
        <f t="shared" ca="1" si="4"/>
        <v>-1</v>
      </c>
      <c r="W40" s="14">
        <f t="shared" ca="1" si="5"/>
        <v>6</v>
      </c>
      <c r="X40" s="30">
        <f ca="1">IF(P39="","",MAX(W$4:W40))</f>
        <v>9</v>
      </c>
    </row>
    <row r="41" spans="2:24" x14ac:dyDescent="0.25">
      <c r="I41" s="7">
        <v>38</v>
      </c>
      <c r="J41" s="21">
        <f t="shared" si="7"/>
        <v>21</v>
      </c>
      <c r="O41" s="29">
        <v>38</v>
      </c>
      <c r="P41" s="27">
        <f t="shared" ca="1" si="6"/>
        <v>28</v>
      </c>
      <c r="Q41" s="14">
        <f ca="1">IF(P41="","",LOOKUP(P41,B:B,C:C))</f>
        <v>5</v>
      </c>
      <c r="R41" s="14">
        <f t="shared" ca="1" si="1"/>
        <v>2</v>
      </c>
      <c r="S41" s="14">
        <f ca="1">IF(P40="","",IF(S40=MAX(I:I),1,IF(W40&gt;=$F$3,1,IF(AND(U40=1,S40&lt;=-$F$4),1,IF(U40=1,S40+$F$4,1+S40)))))</f>
        <v>4</v>
      </c>
      <c r="T41" s="14">
        <f t="shared" ca="1" si="2"/>
        <v>1</v>
      </c>
      <c r="U41" s="14">
        <f t="shared" ca="1" si="3"/>
        <v>0</v>
      </c>
      <c r="V41" s="14">
        <f t="shared" ca="1" si="4"/>
        <v>-1</v>
      </c>
      <c r="W41" s="14">
        <f t="shared" ca="1" si="5"/>
        <v>5</v>
      </c>
      <c r="X41" s="30">
        <f ca="1">IF(P40="","",MAX(W$4:W41))</f>
        <v>9</v>
      </c>
    </row>
    <row r="42" spans="2:24" x14ac:dyDescent="0.25">
      <c r="I42" s="7">
        <v>39</v>
      </c>
      <c r="J42" s="21">
        <f t="shared" si="7"/>
        <v>21</v>
      </c>
      <c r="O42" s="29">
        <v>39</v>
      </c>
      <c r="P42" s="27">
        <f t="shared" ca="1" si="6"/>
        <v>34</v>
      </c>
      <c r="Q42" s="14">
        <f ca="1">IF(P42="","",LOOKUP(P42,B:B,C:C))</f>
        <v>6</v>
      </c>
      <c r="R42" s="14">
        <f t="shared" ca="1" si="1"/>
        <v>5</v>
      </c>
      <c r="S42" s="14">
        <f ca="1">IF(P41="","",IF(S41=MAX(I:I),1,IF(W41&gt;=$F$3,1,IF(AND(U41=1,S41&lt;=-$F$4),1,IF(U41=1,S41+$F$4,1+S41)))))</f>
        <v>5</v>
      </c>
      <c r="T42" s="14">
        <f t="shared" ca="1" si="2"/>
        <v>1</v>
      </c>
      <c r="U42" s="14">
        <f t="shared" ca="1" si="3"/>
        <v>0</v>
      </c>
      <c r="V42" s="14">
        <f t="shared" ca="1" si="4"/>
        <v>-1</v>
      </c>
      <c r="W42" s="14">
        <f t="shared" ca="1" si="5"/>
        <v>4</v>
      </c>
      <c r="X42" s="30">
        <f ca="1">IF(P41="","",MAX(W$4:W42))</f>
        <v>9</v>
      </c>
    </row>
    <row r="43" spans="2:24" x14ac:dyDescent="0.25">
      <c r="I43" s="7">
        <v>40</v>
      </c>
      <c r="J43" s="21">
        <f t="shared" si="7"/>
        <v>21</v>
      </c>
      <c r="O43" s="29">
        <v>40</v>
      </c>
      <c r="P43" s="27">
        <f t="shared" ca="1" si="6"/>
        <v>27</v>
      </c>
      <c r="Q43" s="14">
        <f ca="1">IF(P43="","",LOOKUP(P43,B:B,C:C))</f>
        <v>5</v>
      </c>
      <c r="R43" s="14">
        <f t="shared" ca="1" si="1"/>
        <v>6</v>
      </c>
      <c r="S43" s="14">
        <f ca="1">IF(P42="","",IF(S42=MAX(I:I),1,IF(W42&gt;=$F$3,1,IF(AND(U42=1,S42&lt;=-$F$4),1,IF(U42=1,S42+$F$4,1+S42)))))</f>
        <v>6</v>
      </c>
      <c r="T43" s="14">
        <f t="shared" ca="1" si="2"/>
        <v>1</v>
      </c>
      <c r="U43" s="14">
        <f t="shared" ca="1" si="3"/>
        <v>0</v>
      </c>
      <c r="V43" s="14">
        <f t="shared" ca="1" si="4"/>
        <v>-1</v>
      </c>
      <c r="W43" s="14">
        <f t="shared" ca="1" si="5"/>
        <v>3</v>
      </c>
      <c r="X43" s="30">
        <f ca="1">IF(P42="","",MAX(W$4:W43))</f>
        <v>9</v>
      </c>
    </row>
    <row r="44" spans="2:24" x14ac:dyDescent="0.25">
      <c r="I44" s="7">
        <v>41</v>
      </c>
      <c r="J44" s="21">
        <f t="shared" si="7"/>
        <v>34</v>
      </c>
      <c r="O44" s="29">
        <v>41</v>
      </c>
      <c r="P44" s="27">
        <f t="shared" ca="1" si="6"/>
        <v>12</v>
      </c>
      <c r="Q44" s="14">
        <f ca="1">IF(P44="","",LOOKUP(P44,B:B,C:C))</f>
        <v>2</v>
      </c>
      <c r="R44" s="14">
        <f t="shared" ca="1" si="1"/>
        <v>5</v>
      </c>
      <c r="S44" s="14">
        <f ca="1">IF(P43="","",IF(S43=MAX(I:I),1,IF(W43&gt;=$F$3,1,IF(AND(U43=1,S43&lt;=-$F$4),1,IF(U43=1,S43+$F$4,1+S43)))))</f>
        <v>7</v>
      </c>
      <c r="T44" s="14">
        <f t="shared" ca="1" si="2"/>
        <v>1</v>
      </c>
      <c r="U44" s="14">
        <f t="shared" ca="1" si="3"/>
        <v>0</v>
      </c>
      <c r="V44" s="14">
        <f t="shared" ca="1" si="4"/>
        <v>-1</v>
      </c>
      <c r="W44" s="14">
        <f t="shared" ca="1" si="5"/>
        <v>2</v>
      </c>
      <c r="X44" s="30">
        <f ca="1">IF(P43="","",MAX(W$4:W44))</f>
        <v>9</v>
      </c>
    </row>
    <row r="45" spans="2:24" x14ac:dyDescent="0.25">
      <c r="I45" s="7">
        <v>42</v>
      </c>
      <c r="J45" s="21">
        <f t="shared" si="7"/>
        <v>34</v>
      </c>
      <c r="O45" s="29">
        <v>42</v>
      </c>
      <c r="P45" s="27">
        <f t="shared" ca="1" si="6"/>
        <v>35</v>
      </c>
      <c r="Q45" s="14">
        <f ca="1">IF(P45="","",LOOKUP(P45,B:B,C:C))</f>
        <v>6</v>
      </c>
      <c r="R45" s="14">
        <f t="shared" ca="1" si="1"/>
        <v>2</v>
      </c>
      <c r="S45" s="14">
        <f ca="1">IF(P44="","",IF(S44=MAX(I:I),1,IF(W44&gt;=$F$3,1,IF(AND(U44=1,S44&lt;=-$F$4),1,IF(U44=1,S44+$F$4,1+S44)))))</f>
        <v>8</v>
      </c>
      <c r="T45" s="14">
        <f t="shared" ca="1" si="2"/>
        <v>1</v>
      </c>
      <c r="U45" s="14">
        <f t="shared" ca="1" si="3"/>
        <v>0</v>
      </c>
      <c r="V45" s="14">
        <f t="shared" ca="1" si="4"/>
        <v>-1</v>
      </c>
      <c r="W45" s="14">
        <f t="shared" ca="1" si="5"/>
        <v>1</v>
      </c>
      <c r="X45" s="30">
        <f ca="1">IF(P44="","",MAX(W$4:W45))</f>
        <v>9</v>
      </c>
    </row>
    <row r="46" spans="2:24" x14ac:dyDescent="0.25">
      <c r="I46" s="7">
        <v>43</v>
      </c>
      <c r="J46" s="21">
        <f t="shared" si="7"/>
        <v>34</v>
      </c>
      <c r="O46" s="29">
        <v>43</v>
      </c>
      <c r="P46" s="27">
        <f t="shared" ca="1" si="6"/>
        <v>28</v>
      </c>
      <c r="Q46" s="14">
        <f ca="1">IF(P46="","",LOOKUP(P46,B:B,C:C))</f>
        <v>5</v>
      </c>
      <c r="R46" s="14">
        <f t="shared" ca="1" si="1"/>
        <v>6</v>
      </c>
      <c r="S46" s="14">
        <f ca="1">IF(P45="","",IF(S45=MAX(I:I),1,IF(W45&gt;=$F$3,1,IF(AND(U45=1,S45&lt;=-$F$4),1,IF(U45=1,S45+$F$4,1+S45)))))</f>
        <v>9</v>
      </c>
      <c r="T46" s="14">
        <f t="shared" ca="1" si="2"/>
        <v>1</v>
      </c>
      <c r="U46" s="14">
        <f t="shared" ca="1" si="3"/>
        <v>0</v>
      </c>
      <c r="V46" s="14">
        <f t="shared" ca="1" si="4"/>
        <v>-1</v>
      </c>
      <c r="W46" s="14">
        <f t="shared" ca="1" si="5"/>
        <v>0</v>
      </c>
      <c r="X46" s="30">
        <f ca="1">IF(P45="","",MAX(W$4:W46))</f>
        <v>9</v>
      </c>
    </row>
    <row r="47" spans="2:24" x14ac:dyDescent="0.25">
      <c r="I47" s="7">
        <v>44</v>
      </c>
      <c r="J47" s="21">
        <f t="shared" si="7"/>
        <v>34</v>
      </c>
      <c r="O47" s="29">
        <v>44</v>
      </c>
      <c r="P47" s="27">
        <f t="shared" ca="1" si="6"/>
        <v>20</v>
      </c>
      <c r="Q47" s="14">
        <f ca="1">IF(P47="","",LOOKUP(P47,B:B,C:C))</f>
        <v>4</v>
      </c>
      <c r="R47" s="14">
        <f t="shared" ca="1" si="1"/>
        <v>5</v>
      </c>
      <c r="S47" s="14">
        <f ca="1">IF(P46="","",IF(S46=MAX(I:I),1,IF(W46&gt;=$F$3,1,IF(AND(U46=1,S46&lt;=-$F$4),1,IF(U46=1,S46+$F$4,1+S46)))))</f>
        <v>10</v>
      </c>
      <c r="T47" s="14">
        <f t="shared" ca="1" si="2"/>
        <v>1</v>
      </c>
      <c r="U47" s="14">
        <f t="shared" ca="1" si="3"/>
        <v>0</v>
      </c>
      <c r="V47" s="14">
        <f t="shared" ca="1" si="4"/>
        <v>-1</v>
      </c>
      <c r="W47" s="14">
        <f t="shared" ca="1" si="5"/>
        <v>-1</v>
      </c>
      <c r="X47" s="30">
        <f ca="1">IF(P46="","",MAX(W$4:W47))</f>
        <v>9</v>
      </c>
    </row>
    <row r="48" spans="2:24" x14ac:dyDescent="0.25">
      <c r="I48" s="7">
        <v>45</v>
      </c>
      <c r="J48" s="21">
        <f t="shared" si="7"/>
        <v>34</v>
      </c>
      <c r="O48" s="29">
        <v>45</v>
      </c>
      <c r="P48" s="27">
        <f t="shared" ca="1" si="6"/>
        <v>35</v>
      </c>
      <c r="Q48" s="14">
        <f ca="1">IF(P48="","",LOOKUP(P48,B:B,C:C))</f>
        <v>6</v>
      </c>
      <c r="R48" s="14">
        <f t="shared" ca="1" si="1"/>
        <v>4</v>
      </c>
      <c r="S48" s="14">
        <f ca="1">IF(P47="","",IF(S47=MAX(I:I),1,IF(W47&gt;=$F$3,1,IF(AND(U47=1,S47&lt;=-$F$4),1,IF(U47=1,S47+$F$4,1+S47)))))</f>
        <v>11</v>
      </c>
      <c r="T48" s="14">
        <f t="shared" ca="1" si="2"/>
        <v>2</v>
      </c>
      <c r="U48" s="14">
        <f t="shared" ca="1" si="3"/>
        <v>0</v>
      </c>
      <c r="V48" s="14">
        <f t="shared" ca="1" si="4"/>
        <v>-2</v>
      </c>
      <c r="W48" s="14">
        <f t="shared" ca="1" si="5"/>
        <v>-3</v>
      </c>
      <c r="X48" s="30">
        <f ca="1">IF(P47="","",MAX(W$4:W48))</f>
        <v>9</v>
      </c>
    </row>
    <row r="49" spans="9:24" x14ac:dyDescent="0.25">
      <c r="I49" s="7">
        <v>46</v>
      </c>
      <c r="J49" s="21">
        <f t="shared" si="7"/>
        <v>55</v>
      </c>
      <c r="O49" s="29">
        <v>46</v>
      </c>
      <c r="P49" s="27">
        <f t="shared" ca="1" si="6"/>
        <v>21</v>
      </c>
      <c r="Q49" s="14">
        <f ca="1">IF(P49="","",LOOKUP(P49,B:B,C:C))</f>
        <v>4</v>
      </c>
      <c r="R49" s="14">
        <f t="shared" ca="1" si="1"/>
        <v>6</v>
      </c>
      <c r="S49" s="14">
        <f ca="1">IF(P48="","",IF(S48=MAX(I:I),1,IF(W48&gt;=$F$3,1,IF(AND(U48=1,S48&lt;=-$F$4),1,IF(U48=1,S48+$F$4,1+S48)))))</f>
        <v>12</v>
      </c>
      <c r="T49" s="14">
        <f t="shared" ca="1" si="2"/>
        <v>2</v>
      </c>
      <c r="U49" s="14">
        <f t="shared" ca="1" si="3"/>
        <v>0</v>
      </c>
      <c r="V49" s="14">
        <f t="shared" ca="1" si="4"/>
        <v>-2</v>
      </c>
      <c r="W49" s="14">
        <f t="shared" ca="1" si="5"/>
        <v>-5</v>
      </c>
      <c r="X49" s="30">
        <f ca="1">IF(P48="","",MAX(W$4:W49))</f>
        <v>9</v>
      </c>
    </row>
    <row r="50" spans="9:24" x14ac:dyDescent="0.25">
      <c r="I50" s="7">
        <v>47</v>
      </c>
      <c r="J50" s="21">
        <f t="shared" si="7"/>
        <v>55</v>
      </c>
      <c r="O50" s="29">
        <v>47</v>
      </c>
      <c r="P50" s="27">
        <f t="shared" ca="1" si="6"/>
        <v>19</v>
      </c>
      <c r="Q50" s="14">
        <f ca="1">IF(P50="","",LOOKUP(P50,B:B,C:C))</f>
        <v>4</v>
      </c>
      <c r="R50" s="14">
        <f t="shared" ca="1" si="1"/>
        <v>4</v>
      </c>
      <c r="S50" s="14">
        <f ca="1">IF(P49="","",IF(S49=MAX(I:I),1,IF(W49&gt;=$F$3,1,IF(AND(U49=1,S49&lt;=-$F$4),1,IF(U49=1,S49+$F$4,1+S49)))))</f>
        <v>13</v>
      </c>
      <c r="T50" s="14">
        <f t="shared" ca="1" si="2"/>
        <v>2</v>
      </c>
      <c r="U50" s="14">
        <f t="shared" ca="1" si="3"/>
        <v>1</v>
      </c>
      <c r="V50" s="14">
        <f t="shared" ca="1" si="4"/>
        <v>10</v>
      </c>
      <c r="W50" s="14">
        <f t="shared" ca="1" si="5"/>
        <v>5</v>
      </c>
      <c r="X50" s="30">
        <f ca="1">IF(P49="","",MAX(W$4:W50))</f>
        <v>9</v>
      </c>
    </row>
    <row r="51" spans="9:24" x14ac:dyDescent="0.25">
      <c r="I51" s="7">
        <v>48</v>
      </c>
      <c r="J51" s="21">
        <f t="shared" si="7"/>
        <v>55</v>
      </c>
      <c r="O51" s="29">
        <v>48</v>
      </c>
      <c r="P51" s="27">
        <f t="shared" ca="1" si="6"/>
        <v>26</v>
      </c>
      <c r="Q51" s="14">
        <f ca="1">IF(P51="","",LOOKUP(P51,B:B,C:C))</f>
        <v>5</v>
      </c>
      <c r="R51" s="14">
        <f t="shared" ca="1" si="1"/>
        <v>4</v>
      </c>
      <c r="S51" s="14">
        <f ca="1">IF(P50="","",IF(S50=MAX(I:I),1,IF(W50&gt;=$F$3,1,IF(AND(U50=1,S50&lt;=-$F$4),1,IF(U50=1,S50+$F$4,1+S50)))))</f>
        <v>8</v>
      </c>
      <c r="T51" s="14">
        <f t="shared" ca="1" si="2"/>
        <v>1</v>
      </c>
      <c r="U51" s="14">
        <f t="shared" ca="1" si="3"/>
        <v>0</v>
      </c>
      <c r="V51" s="14">
        <f t="shared" ca="1" si="4"/>
        <v>-1</v>
      </c>
      <c r="W51" s="14">
        <f t="shared" ca="1" si="5"/>
        <v>4</v>
      </c>
      <c r="X51" s="30">
        <f ca="1">IF(P50="","",MAX(W$4:W51))</f>
        <v>9</v>
      </c>
    </row>
    <row r="52" spans="9:24" x14ac:dyDescent="0.25">
      <c r="I52" s="7">
        <v>49</v>
      </c>
      <c r="J52" s="21">
        <f t="shared" si="7"/>
        <v>55</v>
      </c>
      <c r="O52" s="29">
        <v>49</v>
      </c>
      <c r="P52" s="27">
        <f t="shared" ca="1" si="6"/>
        <v>15</v>
      </c>
      <c r="Q52" s="14">
        <f ca="1">IF(P52="","",LOOKUP(P52,B:B,C:C))</f>
        <v>3</v>
      </c>
      <c r="R52" s="14">
        <f t="shared" ca="1" si="1"/>
        <v>5</v>
      </c>
      <c r="S52" s="14">
        <f ca="1">IF(P51="","",IF(S51=MAX(I:I),1,IF(W51&gt;=$F$3,1,IF(AND(U51=1,S51&lt;=-$F$4),1,IF(U51=1,S51+$F$4,1+S51)))))</f>
        <v>9</v>
      </c>
      <c r="T52" s="14">
        <f t="shared" ca="1" si="2"/>
        <v>1</v>
      </c>
      <c r="U52" s="14">
        <f t="shared" ca="1" si="3"/>
        <v>0</v>
      </c>
      <c r="V52" s="14">
        <f t="shared" ca="1" si="4"/>
        <v>-1</v>
      </c>
      <c r="W52" s="14">
        <f t="shared" ca="1" si="5"/>
        <v>3</v>
      </c>
      <c r="X52" s="30">
        <f ca="1">IF(P51="","",MAX(W$4:W52))</f>
        <v>9</v>
      </c>
    </row>
    <row r="53" spans="9:24" x14ac:dyDescent="0.25">
      <c r="I53" s="7">
        <v>50</v>
      </c>
      <c r="J53" s="21">
        <f t="shared" si="7"/>
        <v>55</v>
      </c>
      <c r="O53" s="29">
        <v>50</v>
      </c>
      <c r="P53" s="27">
        <f t="shared" ca="1" si="6"/>
        <v>24</v>
      </c>
      <c r="Q53" s="14">
        <f ca="1">IF(P53="","",LOOKUP(P53,B:B,C:C))</f>
        <v>4</v>
      </c>
      <c r="R53" s="14">
        <f t="shared" ca="1" si="1"/>
        <v>3</v>
      </c>
      <c r="S53" s="14">
        <f ca="1">IF(P52="","",IF(S52=MAX(I:I),1,IF(W52&gt;=$F$3,1,IF(AND(U52=1,S52&lt;=-$F$4),1,IF(U52=1,S52+$F$4,1+S52)))))</f>
        <v>10</v>
      </c>
      <c r="T53" s="14">
        <f t="shared" ca="1" si="2"/>
        <v>1</v>
      </c>
      <c r="U53" s="14">
        <f t="shared" ca="1" si="3"/>
        <v>0</v>
      </c>
      <c r="V53" s="14">
        <f t="shared" ca="1" si="4"/>
        <v>-1</v>
      </c>
      <c r="W53" s="14">
        <f t="shared" ca="1" si="5"/>
        <v>2</v>
      </c>
      <c r="X53" s="30">
        <f ca="1">IF(P52="","",MAX(W$4:W53))</f>
        <v>9</v>
      </c>
    </row>
    <row r="54" spans="9:24" x14ac:dyDescent="0.25">
      <c r="I54" s="7">
        <v>51</v>
      </c>
      <c r="J54" s="21">
        <f t="shared" si="7"/>
        <v>89</v>
      </c>
      <c r="O54" s="29">
        <v>51</v>
      </c>
      <c r="P54" s="27">
        <f t="shared" ca="1" si="6"/>
        <v>17</v>
      </c>
      <c r="Q54" s="14">
        <f ca="1">IF(P54="","",LOOKUP(P54,B:B,C:C))</f>
        <v>3</v>
      </c>
      <c r="R54" s="14">
        <f t="shared" ca="1" si="1"/>
        <v>4</v>
      </c>
      <c r="S54" s="14">
        <f ca="1">IF(P53="","",IF(S53=MAX(I:I),1,IF(W53&gt;=$F$3,1,IF(AND(U53=1,S53&lt;=-$F$4),1,IF(U53=1,S53+$F$4,1+S53)))))</f>
        <v>11</v>
      </c>
      <c r="T54" s="14">
        <f t="shared" ca="1" si="2"/>
        <v>2</v>
      </c>
      <c r="U54" s="14">
        <f t="shared" ca="1" si="3"/>
        <v>0</v>
      </c>
      <c r="V54" s="14">
        <f t="shared" ca="1" si="4"/>
        <v>-2</v>
      </c>
      <c r="W54" s="14">
        <f t="shared" ca="1" si="5"/>
        <v>0</v>
      </c>
      <c r="X54" s="30">
        <f ca="1">IF(P53="","",MAX(W$4:W54))</f>
        <v>9</v>
      </c>
    </row>
    <row r="55" spans="9:24" x14ac:dyDescent="0.25">
      <c r="I55" s="7">
        <v>52</v>
      </c>
      <c r="J55" s="21">
        <f t="shared" si="7"/>
        <v>89</v>
      </c>
      <c r="O55" s="29">
        <v>52</v>
      </c>
      <c r="P55" s="27">
        <f t="shared" ca="1" si="6"/>
        <v>0</v>
      </c>
      <c r="Q55" s="14">
        <f ca="1">IF(P55="","",LOOKUP(P55,B:B,C:C))</f>
        <v>0</v>
      </c>
      <c r="R55" s="14">
        <f t="shared" ca="1" si="1"/>
        <v>3</v>
      </c>
      <c r="S55" s="14">
        <f ca="1">IF(P54="","",IF(S54=MAX(I:I),1,IF(W54&gt;=$F$3,1,IF(AND(U54=1,S54&lt;=-$F$4),1,IF(U54=1,S54+$F$4,1+S54)))))</f>
        <v>12</v>
      </c>
      <c r="T55" s="14">
        <f t="shared" ca="1" si="2"/>
        <v>2</v>
      </c>
      <c r="U55" s="14">
        <f t="shared" ca="1" si="3"/>
        <v>0</v>
      </c>
      <c r="V55" s="14">
        <f t="shared" ca="1" si="4"/>
        <v>-2</v>
      </c>
      <c r="W55" s="14">
        <f t="shared" ca="1" si="5"/>
        <v>-2</v>
      </c>
      <c r="X55" s="30">
        <f ca="1">IF(P54="","",MAX(W$4:W55))</f>
        <v>9</v>
      </c>
    </row>
    <row r="56" spans="9:24" x14ac:dyDescent="0.25">
      <c r="I56" s="7">
        <v>53</v>
      </c>
      <c r="J56" s="21">
        <f t="shared" si="7"/>
        <v>89</v>
      </c>
      <c r="O56" s="29">
        <v>53</v>
      </c>
      <c r="P56" s="27">
        <f t="shared" ca="1" si="6"/>
        <v>23</v>
      </c>
      <c r="Q56" s="14">
        <f ca="1">IF(P56="","",LOOKUP(P56,B:B,C:C))</f>
        <v>4</v>
      </c>
      <c r="R56" s="14">
        <f t="shared" ca="1" si="1"/>
        <v>3</v>
      </c>
      <c r="S56" s="14">
        <f ca="1">IF(P55="","",IF(S55=MAX(I:I),1,IF(W55&gt;=$F$3,1,IF(AND(U55=1,S55&lt;=-$F$4),1,IF(U55=1,S55+$F$4,1+S55)))))</f>
        <v>13</v>
      </c>
      <c r="T56" s="14">
        <f t="shared" ca="1" si="2"/>
        <v>2</v>
      </c>
      <c r="U56" s="14">
        <f t="shared" ca="1" si="3"/>
        <v>0</v>
      </c>
      <c r="V56" s="14">
        <f t="shared" ca="1" si="4"/>
        <v>-2</v>
      </c>
      <c r="W56" s="14">
        <f t="shared" ca="1" si="5"/>
        <v>-4</v>
      </c>
      <c r="X56" s="30">
        <f ca="1">IF(P55="","",MAX(W$4:W56))</f>
        <v>9</v>
      </c>
    </row>
    <row r="57" spans="9:24" x14ac:dyDescent="0.25">
      <c r="I57" s="7">
        <v>54</v>
      </c>
      <c r="J57" s="21">
        <f t="shared" si="7"/>
        <v>89</v>
      </c>
      <c r="O57" s="29">
        <v>54</v>
      </c>
      <c r="P57" s="27">
        <f t="shared" ca="1" si="6"/>
        <v>16</v>
      </c>
      <c r="Q57" s="14">
        <f ca="1">IF(P57="","",LOOKUP(P57,B:B,C:C))</f>
        <v>3</v>
      </c>
      <c r="R57" s="14">
        <f t="shared" ca="1" si="1"/>
        <v>4</v>
      </c>
      <c r="S57" s="14">
        <f ca="1">IF(P56="","",IF(S56=MAX(I:I),1,IF(W56&gt;=$F$3,1,IF(AND(U56=1,S56&lt;=-$F$4),1,IF(U56=1,S56+$F$4,1+S56)))))</f>
        <v>14</v>
      </c>
      <c r="T57" s="14">
        <f t="shared" ca="1" si="2"/>
        <v>2</v>
      </c>
      <c r="U57" s="14">
        <f t="shared" ca="1" si="3"/>
        <v>0</v>
      </c>
      <c r="V57" s="14">
        <f t="shared" ca="1" si="4"/>
        <v>-2</v>
      </c>
      <c r="W57" s="14">
        <f t="shared" ca="1" si="5"/>
        <v>-6</v>
      </c>
      <c r="X57" s="30">
        <f ca="1">IF(P56="","",MAX(W$4:W57))</f>
        <v>9</v>
      </c>
    </row>
    <row r="58" spans="9:24" x14ac:dyDescent="0.25">
      <c r="I58" s="7">
        <v>55</v>
      </c>
      <c r="J58" s="21">
        <f t="shared" si="7"/>
        <v>89</v>
      </c>
      <c r="O58" s="29">
        <v>55</v>
      </c>
      <c r="P58" s="27">
        <f t="shared" ca="1" si="6"/>
        <v>25</v>
      </c>
      <c r="Q58" s="14">
        <f ca="1">IF(P58="","",LOOKUP(P58,B:B,C:C))</f>
        <v>5</v>
      </c>
      <c r="R58" s="14">
        <f t="shared" ca="1" si="1"/>
        <v>3</v>
      </c>
      <c r="S58" s="14">
        <f ca="1">IF(P57="","",IF(S57=MAX(I:I),1,IF(W57&gt;=$F$3,1,IF(AND(U57=1,S57&lt;=-$F$4),1,IF(U57=1,S57+$F$4,1+S57)))))</f>
        <v>15</v>
      </c>
      <c r="T58" s="14">
        <f t="shared" ca="1" si="2"/>
        <v>2</v>
      </c>
      <c r="U58" s="14">
        <f t="shared" ca="1" si="3"/>
        <v>0</v>
      </c>
      <c r="V58" s="14">
        <f t="shared" ca="1" si="4"/>
        <v>-2</v>
      </c>
      <c r="W58" s="14">
        <f t="shared" ca="1" si="5"/>
        <v>-8</v>
      </c>
      <c r="X58" s="30">
        <f ca="1">IF(P57="","",MAX(W$4:W58))</f>
        <v>9</v>
      </c>
    </row>
    <row r="59" spans="9:24" x14ac:dyDescent="0.25">
      <c r="I59" s="7">
        <v>56</v>
      </c>
      <c r="J59" s="21">
        <f t="shared" si="7"/>
        <v>144</v>
      </c>
      <c r="O59" s="29">
        <v>56</v>
      </c>
      <c r="P59" s="27">
        <f t="shared" ca="1" si="6"/>
        <v>17</v>
      </c>
      <c r="Q59" s="14">
        <f ca="1">IF(P59="","",LOOKUP(P59,B:B,C:C))</f>
        <v>3</v>
      </c>
      <c r="R59" s="14">
        <f t="shared" ca="1" si="1"/>
        <v>5</v>
      </c>
      <c r="S59" s="14">
        <f ca="1">IF(P58="","",IF(S58=MAX(I:I),1,IF(W58&gt;=$F$3,1,IF(AND(U58=1,S58&lt;=-$F$4),1,IF(U58=1,S58+$F$4,1+S58)))))</f>
        <v>16</v>
      </c>
      <c r="T59" s="14">
        <f t="shared" ca="1" si="2"/>
        <v>3</v>
      </c>
      <c r="U59" s="14">
        <f t="shared" ca="1" si="3"/>
        <v>0</v>
      </c>
      <c r="V59" s="14">
        <f t="shared" ca="1" si="4"/>
        <v>-3</v>
      </c>
      <c r="W59" s="14">
        <f t="shared" ca="1" si="5"/>
        <v>-11</v>
      </c>
      <c r="X59" s="30">
        <f ca="1">IF(P58="","",MAX(W$4:W59))</f>
        <v>9</v>
      </c>
    </row>
    <row r="60" spans="9:24" x14ac:dyDescent="0.25">
      <c r="I60" s="7">
        <v>57</v>
      </c>
      <c r="J60" s="21">
        <f t="shared" si="7"/>
        <v>144</v>
      </c>
      <c r="O60" s="29">
        <v>57</v>
      </c>
      <c r="P60" s="27">
        <f t="shared" ca="1" si="6"/>
        <v>35</v>
      </c>
      <c r="Q60" s="14">
        <f ca="1">IF(P60="","",LOOKUP(P60,B:B,C:C))</f>
        <v>6</v>
      </c>
      <c r="R60" s="14">
        <f t="shared" ca="1" si="1"/>
        <v>3</v>
      </c>
      <c r="S60" s="14">
        <f ca="1">IF(P59="","",IF(S59=MAX(I:I),1,IF(W59&gt;=$F$3,1,IF(AND(U59=1,S59&lt;=-$F$4),1,IF(U59=1,S59+$F$4,1+S59)))))</f>
        <v>17</v>
      </c>
      <c r="T60" s="14">
        <f t="shared" ca="1" si="2"/>
        <v>3</v>
      </c>
      <c r="U60" s="14">
        <f t="shared" ca="1" si="3"/>
        <v>0</v>
      </c>
      <c r="V60" s="14">
        <f t="shared" ca="1" si="4"/>
        <v>-3</v>
      </c>
      <c r="W60" s="14">
        <f t="shared" ca="1" si="5"/>
        <v>-14</v>
      </c>
      <c r="X60" s="30">
        <f ca="1">IF(P59="","",MAX(W$4:W60))</f>
        <v>9</v>
      </c>
    </row>
    <row r="61" spans="9:24" x14ac:dyDescent="0.25">
      <c r="I61" s="7">
        <v>58</v>
      </c>
      <c r="J61" s="21">
        <f t="shared" si="7"/>
        <v>144</v>
      </c>
      <c r="O61" s="29">
        <v>58</v>
      </c>
      <c r="P61" s="27">
        <f t="shared" ca="1" si="6"/>
        <v>8</v>
      </c>
      <c r="Q61" s="14">
        <f ca="1">IF(P61="","",LOOKUP(P61,B:B,C:C))</f>
        <v>2</v>
      </c>
      <c r="R61" s="14">
        <f t="shared" ca="1" si="1"/>
        <v>6</v>
      </c>
      <c r="S61" s="14">
        <f ca="1">IF(P60="","",IF(S60=MAX(I:I),1,IF(W60&gt;=$F$3,1,IF(AND(U60=1,S60&lt;=-$F$4),1,IF(U60=1,S60+$F$4,1+S60)))))</f>
        <v>18</v>
      </c>
      <c r="T61" s="14">
        <f t="shared" ca="1" si="2"/>
        <v>3</v>
      </c>
      <c r="U61" s="14">
        <f t="shared" ca="1" si="3"/>
        <v>0</v>
      </c>
      <c r="V61" s="14">
        <f t="shared" ca="1" si="4"/>
        <v>-3</v>
      </c>
      <c r="W61" s="14">
        <f t="shared" ca="1" si="5"/>
        <v>-17</v>
      </c>
      <c r="X61" s="30">
        <f ca="1">IF(P60="","",MAX(W$4:W61))</f>
        <v>9</v>
      </c>
    </row>
    <row r="62" spans="9:24" x14ac:dyDescent="0.25">
      <c r="I62" s="7">
        <v>59</v>
      </c>
      <c r="J62" s="21">
        <f t="shared" si="7"/>
        <v>144</v>
      </c>
      <c r="O62" s="29">
        <v>59</v>
      </c>
      <c r="P62" s="27">
        <f t="shared" ca="1" si="6"/>
        <v>16</v>
      </c>
      <c r="Q62" s="14">
        <f ca="1">IF(P62="","",LOOKUP(P62,B:B,C:C))</f>
        <v>3</v>
      </c>
      <c r="R62" s="14">
        <f t="shared" ca="1" si="1"/>
        <v>2</v>
      </c>
      <c r="S62" s="14">
        <f ca="1">IF(P61="","",IF(S61=MAX(I:I),1,IF(W61&gt;=$F$3,1,IF(AND(U61=1,S61&lt;=-$F$4),1,IF(U61=1,S61+$F$4,1+S61)))))</f>
        <v>19</v>
      </c>
      <c r="T62" s="14">
        <f t="shared" ca="1" si="2"/>
        <v>3</v>
      </c>
      <c r="U62" s="14">
        <f t="shared" ca="1" si="3"/>
        <v>0</v>
      </c>
      <c r="V62" s="14">
        <f t="shared" ca="1" si="4"/>
        <v>-3</v>
      </c>
      <c r="W62" s="14">
        <f t="shared" ca="1" si="5"/>
        <v>-20</v>
      </c>
      <c r="X62" s="30">
        <f ca="1">IF(P61="","",MAX(W$4:W62))</f>
        <v>9</v>
      </c>
    </row>
    <row r="63" spans="9:24" x14ac:dyDescent="0.25">
      <c r="I63" s="7">
        <v>60</v>
      </c>
      <c r="J63" s="21">
        <f t="shared" si="7"/>
        <v>144</v>
      </c>
      <c r="O63" s="29">
        <v>60</v>
      </c>
      <c r="P63" s="27">
        <f t="shared" ca="1" si="6"/>
        <v>5</v>
      </c>
      <c r="Q63" s="14">
        <f ca="1">IF(P63="","",LOOKUP(P63,B:B,C:C))</f>
        <v>1</v>
      </c>
      <c r="R63" s="14">
        <f t="shared" ca="1" si="1"/>
        <v>3</v>
      </c>
      <c r="S63" s="14">
        <f ca="1">IF(P62="","",IF(S62=MAX(I:I),1,IF(W62&gt;=$F$3,1,IF(AND(U62=1,S62&lt;=-$F$4),1,IF(U62=1,S62+$F$4,1+S62)))))</f>
        <v>20</v>
      </c>
      <c r="T63" s="14">
        <f t="shared" ca="1" si="2"/>
        <v>3</v>
      </c>
      <c r="U63" s="14">
        <f t="shared" ca="1" si="3"/>
        <v>0</v>
      </c>
      <c r="V63" s="14">
        <f t="shared" ca="1" si="4"/>
        <v>-3</v>
      </c>
      <c r="W63" s="14">
        <f t="shared" ca="1" si="5"/>
        <v>-23</v>
      </c>
      <c r="X63" s="30">
        <f ca="1">IF(P62="","",MAX(W$4:W63))</f>
        <v>9</v>
      </c>
    </row>
    <row r="64" spans="9:24" x14ac:dyDescent="0.25">
      <c r="I64" s="7">
        <v>61</v>
      </c>
      <c r="J64" s="21">
        <f t="shared" si="7"/>
        <v>233</v>
      </c>
      <c r="O64" s="29">
        <v>61</v>
      </c>
      <c r="P64" s="27">
        <f t="shared" ca="1" si="6"/>
        <v>10</v>
      </c>
      <c r="Q64" s="14">
        <f ca="1">IF(P64="","",LOOKUP(P64,B:B,C:C))</f>
        <v>2</v>
      </c>
      <c r="R64" s="14">
        <f t="shared" ca="1" si="1"/>
        <v>1</v>
      </c>
      <c r="S64" s="14">
        <f ca="1">IF(P63="","",IF(S63=MAX(I:I),1,IF(W63&gt;=$F$3,1,IF(AND(U63=1,S63&lt;=-$F$4),1,IF(U63=1,S63+$F$4,1+S63)))))</f>
        <v>21</v>
      </c>
      <c r="T64" s="14">
        <f t="shared" ca="1" si="2"/>
        <v>5</v>
      </c>
      <c r="U64" s="14">
        <f t="shared" ca="1" si="3"/>
        <v>0</v>
      </c>
      <c r="V64" s="14">
        <f t="shared" ca="1" si="4"/>
        <v>-5</v>
      </c>
      <c r="W64" s="14">
        <f t="shared" ca="1" si="5"/>
        <v>-28</v>
      </c>
      <c r="X64" s="30">
        <f ca="1">IF(P63="","",MAX(W$4:W64))</f>
        <v>9</v>
      </c>
    </row>
    <row r="65" spans="9:24" x14ac:dyDescent="0.25">
      <c r="I65" s="7">
        <v>62</v>
      </c>
      <c r="J65" s="21">
        <f t="shared" si="7"/>
        <v>233</v>
      </c>
      <c r="O65" s="29">
        <v>62</v>
      </c>
      <c r="P65" s="27">
        <f t="shared" ca="1" si="6"/>
        <v>24</v>
      </c>
      <c r="Q65" s="14">
        <f ca="1">IF(P65="","",LOOKUP(P65,B:B,C:C))</f>
        <v>4</v>
      </c>
      <c r="R65" s="14">
        <f t="shared" ca="1" si="1"/>
        <v>2</v>
      </c>
      <c r="S65" s="14">
        <f ca="1">IF(P64="","",IF(S64=MAX(I:I),1,IF(W64&gt;=$F$3,1,IF(AND(U64=1,S64&lt;=-$F$4),1,IF(U64=1,S64+$F$4,1+S64)))))</f>
        <v>22</v>
      </c>
      <c r="T65" s="14">
        <f t="shared" ca="1" si="2"/>
        <v>5</v>
      </c>
      <c r="U65" s="14">
        <f t="shared" ca="1" si="3"/>
        <v>0</v>
      </c>
      <c r="V65" s="14">
        <f t="shared" ca="1" si="4"/>
        <v>-5</v>
      </c>
      <c r="W65" s="14">
        <f t="shared" ca="1" si="5"/>
        <v>-33</v>
      </c>
      <c r="X65" s="30">
        <f ca="1">IF(P64="","",MAX(W$4:W65))</f>
        <v>9</v>
      </c>
    </row>
    <row r="66" spans="9:24" x14ac:dyDescent="0.25">
      <c r="I66" s="7">
        <v>63</v>
      </c>
      <c r="J66" s="21">
        <f t="shared" si="7"/>
        <v>233</v>
      </c>
      <c r="O66" s="29">
        <v>63</v>
      </c>
      <c r="P66" s="27">
        <f t="shared" ca="1" si="6"/>
        <v>23</v>
      </c>
      <c r="Q66" s="14">
        <f ca="1">IF(P66="","",LOOKUP(P66,B:B,C:C))</f>
        <v>4</v>
      </c>
      <c r="R66" s="14">
        <f t="shared" ca="1" si="1"/>
        <v>4</v>
      </c>
      <c r="S66" s="14">
        <f ca="1">IF(P65="","",IF(S65=MAX(I:I),1,IF(W65&gt;=$F$3,1,IF(AND(U65=1,S65&lt;=-$F$4),1,IF(U65=1,S65+$F$4,1+S65)))))</f>
        <v>23</v>
      </c>
      <c r="T66" s="14">
        <f t="shared" ca="1" si="2"/>
        <v>5</v>
      </c>
      <c r="U66" s="14">
        <f t="shared" ca="1" si="3"/>
        <v>1</v>
      </c>
      <c r="V66" s="14">
        <f t="shared" ca="1" si="4"/>
        <v>25</v>
      </c>
      <c r="W66" s="14">
        <f t="shared" ca="1" si="5"/>
        <v>-8</v>
      </c>
      <c r="X66" s="30">
        <f ca="1">IF(P65="","",MAX(W$4:W66))</f>
        <v>9</v>
      </c>
    </row>
    <row r="67" spans="9:24" x14ac:dyDescent="0.25">
      <c r="I67" s="7">
        <v>64</v>
      </c>
      <c r="J67" s="21">
        <f t="shared" si="7"/>
        <v>233</v>
      </c>
      <c r="O67" s="29">
        <v>64</v>
      </c>
      <c r="P67" s="27">
        <f t="shared" ca="1" si="6"/>
        <v>30</v>
      </c>
      <c r="Q67" s="14">
        <f ca="1">IF(P67="","",LOOKUP(P67,B:B,C:C))</f>
        <v>5</v>
      </c>
      <c r="R67" s="14">
        <f t="shared" ca="1" si="1"/>
        <v>4</v>
      </c>
      <c r="S67" s="14">
        <f ca="1">IF(P66="","",IF(S66=MAX(I:I),1,IF(W66&gt;=$F$3,1,IF(AND(U66=1,S66&lt;=-$F$4),1,IF(U66=1,S66+$F$4,1+S66)))))</f>
        <v>18</v>
      </c>
      <c r="T67" s="14">
        <f t="shared" ca="1" si="2"/>
        <v>3</v>
      </c>
      <c r="U67" s="14">
        <f t="shared" ca="1" si="3"/>
        <v>0</v>
      </c>
      <c r="V67" s="14">
        <f t="shared" ca="1" si="4"/>
        <v>-3</v>
      </c>
      <c r="W67" s="14">
        <f t="shared" ca="1" si="5"/>
        <v>-11</v>
      </c>
      <c r="X67" s="30">
        <f ca="1">IF(P66="","",MAX(W$4:W67))</f>
        <v>9</v>
      </c>
    </row>
    <row r="68" spans="9:24" x14ac:dyDescent="0.25">
      <c r="I68" s="7">
        <v>65</v>
      </c>
      <c r="J68" s="21">
        <f t="shared" si="7"/>
        <v>233</v>
      </c>
      <c r="O68" s="29">
        <v>65</v>
      </c>
      <c r="P68" s="27">
        <f t="shared" ca="1" si="6"/>
        <v>21</v>
      </c>
      <c r="Q68" s="14">
        <f ca="1">IF(P68="","",LOOKUP(P68,B:B,C:C))</f>
        <v>4</v>
      </c>
      <c r="R68" s="14">
        <f t="shared" ca="1" si="1"/>
        <v>5</v>
      </c>
      <c r="S68" s="14">
        <f ca="1">IF(P67="","",IF(S67=MAX(I:I),1,IF(W67&gt;=$F$3,1,IF(AND(U67=1,S67&lt;=-$F$4),1,IF(U67=1,S67+$F$4,1+S67)))))</f>
        <v>19</v>
      </c>
      <c r="T68" s="14">
        <f t="shared" ca="1" si="2"/>
        <v>3</v>
      </c>
      <c r="U68" s="14">
        <f t="shared" ca="1" si="3"/>
        <v>0</v>
      </c>
      <c r="V68" s="14">
        <f t="shared" ca="1" si="4"/>
        <v>-3</v>
      </c>
      <c r="W68" s="14">
        <f t="shared" ca="1" si="5"/>
        <v>-14</v>
      </c>
      <c r="X68" s="30">
        <f ca="1">IF(P67="","",MAX(W$4:W68))</f>
        <v>9</v>
      </c>
    </row>
    <row r="69" spans="9:24" x14ac:dyDescent="0.25">
      <c r="I69" s="7">
        <v>66</v>
      </c>
      <c r="J69" s="21">
        <f t="shared" si="7"/>
        <v>377</v>
      </c>
      <c r="O69" s="29">
        <v>66</v>
      </c>
      <c r="P69" s="27">
        <f t="shared" ca="1" si="6"/>
        <v>8</v>
      </c>
      <c r="Q69" s="14">
        <f ca="1">IF(P69="","",LOOKUP(P69,B:B,C:C))</f>
        <v>2</v>
      </c>
      <c r="R69" s="14">
        <f t="shared" ca="1" si="1"/>
        <v>4</v>
      </c>
      <c r="S69" s="14">
        <f ca="1">IF(P68="","",IF(S68=MAX(I:I),1,IF(W68&gt;=$F$3,1,IF(AND(U68=1,S68&lt;=-$F$4),1,IF(U68=1,S68+$F$4,1+S68)))))</f>
        <v>20</v>
      </c>
      <c r="T69" s="14">
        <f t="shared" ca="1" si="2"/>
        <v>3</v>
      </c>
      <c r="U69" s="14">
        <f t="shared" ca="1" si="3"/>
        <v>0</v>
      </c>
      <c r="V69" s="14">
        <f t="shared" ca="1" si="4"/>
        <v>-3</v>
      </c>
      <c r="W69" s="14">
        <f t="shared" ca="1" si="5"/>
        <v>-17</v>
      </c>
      <c r="X69" s="30">
        <f ca="1">IF(P68="","",MAX(W$4:W69))</f>
        <v>9</v>
      </c>
    </row>
    <row r="70" spans="9:24" x14ac:dyDescent="0.25">
      <c r="I70" s="7">
        <v>67</v>
      </c>
      <c r="J70" s="21">
        <f t="shared" si="7"/>
        <v>377</v>
      </c>
      <c r="O70" s="29">
        <v>67</v>
      </c>
      <c r="P70" s="27">
        <f t="shared" ca="1" si="6"/>
        <v>1</v>
      </c>
      <c r="Q70" s="14">
        <f ca="1">IF(P70="","",LOOKUP(P70,B:B,C:C))</f>
        <v>1</v>
      </c>
      <c r="R70" s="14">
        <f t="shared" ref="R70:R133" ca="1" si="8">IF(Q69="","",IF(Q69=0,R69,Q69))</f>
        <v>2</v>
      </c>
      <c r="S70" s="14">
        <f ca="1">IF(P69="","",IF(S69=MAX(I:I),1,IF(W69&gt;=$F$3,1,IF(AND(U69=1,S69&lt;=-$F$4),1,IF(U69=1,S69+$F$4,1+S69)))))</f>
        <v>21</v>
      </c>
      <c r="T70" s="14">
        <f t="shared" ref="T70:T133" ca="1" si="9">IF(S70="","",LOOKUP(S70,I:I,J:J))</f>
        <v>5</v>
      </c>
      <c r="U70" s="14">
        <f t="shared" ref="U70:U133" ca="1" si="10">IF(P70="","",IF(Q70=0,0,IF(R70=Q70,1,0)))</f>
        <v>0</v>
      </c>
      <c r="V70" s="14">
        <f t="shared" ref="V70:V133" ca="1" si="11">IF(P70="","",IF(U70=0,-T70,5*T70))</f>
        <v>-5</v>
      </c>
      <c r="W70" s="14">
        <f t="shared" ref="W70:W133" ca="1" si="12">IF(P70="","",V70+W69)</f>
        <v>-22</v>
      </c>
      <c r="X70" s="30">
        <f ca="1">IF(P69="","",MAX(W$4:W70))</f>
        <v>9</v>
      </c>
    </row>
    <row r="71" spans="9:24" x14ac:dyDescent="0.25">
      <c r="I71" s="7">
        <v>68</v>
      </c>
      <c r="J71" s="21">
        <f t="shared" si="7"/>
        <v>377</v>
      </c>
      <c r="O71" s="29">
        <v>68</v>
      </c>
      <c r="P71" s="27">
        <f t="shared" ca="1" si="6"/>
        <v>24</v>
      </c>
      <c r="Q71" s="14">
        <f ca="1">IF(P71="","",LOOKUP(P71,B:B,C:C))</f>
        <v>4</v>
      </c>
      <c r="R71" s="14">
        <f t="shared" ca="1" si="8"/>
        <v>1</v>
      </c>
      <c r="S71" s="14">
        <f ca="1">IF(P70="","",IF(S70=MAX(I:I),1,IF(W70&gt;=$F$3,1,IF(AND(U70=1,S70&lt;=-$F$4),1,IF(U70=1,S70+$F$4,1+S70)))))</f>
        <v>22</v>
      </c>
      <c r="T71" s="14">
        <f t="shared" ca="1" si="9"/>
        <v>5</v>
      </c>
      <c r="U71" s="14">
        <f t="shared" ca="1" si="10"/>
        <v>0</v>
      </c>
      <c r="V71" s="14">
        <f t="shared" ca="1" si="11"/>
        <v>-5</v>
      </c>
      <c r="W71" s="14">
        <f t="shared" ca="1" si="12"/>
        <v>-27</v>
      </c>
      <c r="X71" s="30">
        <f ca="1">IF(P70="","",MAX(W$4:W71))</f>
        <v>9</v>
      </c>
    </row>
    <row r="72" spans="9:24" x14ac:dyDescent="0.25">
      <c r="I72" s="7">
        <v>69</v>
      </c>
      <c r="J72" s="21">
        <f t="shared" si="7"/>
        <v>377</v>
      </c>
      <c r="O72" s="29">
        <v>69</v>
      </c>
      <c r="P72" s="27">
        <f t="shared" ca="1" si="6"/>
        <v>33</v>
      </c>
      <c r="Q72" s="14">
        <f ca="1">IF(P72="","",LOOKUP(P72,B:B,C:C))</f>
        <v>6</v>
      </c>
      <c r="R72" s="14">
        <f t="shared" ca="1" si="8"/>
        <v>4</v>
      </c>
      <c r="S72" s="14">
        <f ca="1">IF(P71="","",IF(S71=MAX(I:I),1,IF(W71&gt;=$F$3,1,IF(AND(U71=1,S71&lt;=-$F$4),1,IF(U71=1,S71+$F$4,1+S71)))))</f>
        <v>23</v>
      </c>
      <c r="T72" s="14">
        <f t="shared" ca="1" si="9"/>
        <v>5</v>
      </c>
      <c r="U72" s="14">
        <f t="shared" ca="1" si="10"/>
        <v>0</v>
      </c>
      <c r="V72" s="14">
        <f t="shared" ca="1" si="11"/>
        <v>-5</v>
      </c>
      <c r="W72" s="14">
        <f t="shared" ca="1" si="12"/>
        <v>-32</v>
      </c>
      <c r="X72" s="30">
        <f ca="1">IF(P71="","",MAX(W$4:W72))</f>
        <v>9</v>
      </c>
    </row>
    <row r="73" spans="9:24" x14ac:dyDescent="0.25">
      <c r="I73" s="7">
        <v>70</v>
      </c>
      <c r="J73" s="21">
        <f t="shared" si="7"/>
        <v>377</v>
      </c>
      <c r="O73" s="29">
        <v>70</v>
      </c>
      <c r="P73" s="27">
        <f t="shared" ca="1" si="6"/>
        <v>20</v>
      </c>
      <c r="Q73" s="14">
        <f ca="1">IF(P73="","",LOOKUP(P73,B:B,C:C))</f>
        <v>4</v>
      </c>
      <c r="R73" s="14">
        <f t="shared" ca="1" si="8"/>
        <v>6</v>
      </c>
      <c r="S73" s="14">
        <f ca="1">IF(P72="","",IF(S72=MAX(I:I),1,IF(W72&gt;=$F$3,1,IF(AND(U72=1,S72&lt;=-$F$4),1,IF(U72=1,S72+$F$4,1+S72)))))</f>
        <v>24</v>
      </c>
      <c r="T73" s="14">
        <f t="shared" ca="1" si="9"/>
        <v>5</v>
      </c>
      <c r="U73" s="14">
        <f t="shared" ca="1" si="10"/>
        <v>0</v>
      </c>
      <c r="V73" s="14">
        <f t="shared" ca="1" si="11"/>
        <v>-5</v>
      </c>
      <c r="W73" s="14">
        <f t="shared" ca="1" si="12"/>
        <v>-37</v>
      </c>
      <c r="X73" s="30">
        <f ca="1">IF(P72="","",MAX(W$4:W73))</f>
        <v>9</v>
      </c>
    </row>
    <row r="74" spans="9:24" x14ac:dyDescent="0.25">
      <c r="I74" s="7">
        <v>71</v>
      </c>
      <c r="J74" s="21">
        <f t="shared" si="7"/>
        <v>610</v>
      </c>
      <c r="O74" s="29">
        <v>71</v>
      </c>
      <c r="P74" s="27">
        <f t="shared" ca="1" si="6"/>
        <v>9</v>
      </c>
      <c r="Q74" s="14">
        <f ca="1">IF(P74="","",LOOKUP(P74,B:B,C:C))</f>
        <v>2</v>
      </c>
      <c r="R74" s="14">
        <f t="shared" ca="1" si="8"/>
        <v>4</v>
      </c>
      <c r="S74" s="14">
        <f ca="1">IF(P73="","",IF(S73=MAX(I:I),1,IF(W73&gt;=$F$3,1,IF(AND(U73=1,S73&lt;=-$F$4),1,IF(U73=1,S73+$F$4,1+S73)))))</f>
        <v>25</v>
      </c>
      <c r="T74" s="14">
        <f t="shared" ca="1" si="9"/>
        <v>5</v>
      </c>
      <c r="U74" s="14">
        <f t="shared" ca="1" si="10"/>
        <v>0</v>
      </c>
      <c r="V74" s="14">
        <f t="shared" ca="1" si="11"/>
        <v>-5</v>
      </c>
      <c r="W74" s="14">
        <f t="shared" ca="1" si="12"/>
        <v>-42</v>
      </c>
      <c r="X74" s="30">
        <f ca="1">IF(P73="","",MAX(W$4:W74))</f>
        <v>9</v>
      </c>
    </row>
    <row r="75" spans="9:24" x14ac:dyDescent="0.25">
      <c r="I75" s="7">
        <v>72</v>
      </c>
      <c r="J75" s="21">
        <f t="shared" si="7"/>
        <v>610</v>
      </c>
      <c r="O75" s="29">
        <v>72</v>
      </c>
      <c r="P75" s="27">
        <f t="shared" ca="1" si="6"/>
        <v>29</v>
      </c>
      <c r="Q75" s="14">
        <f ca="1">IF(P75="","",LOOKUP(P75,B:B,C:C))</f>
        <v>5</v>
      </c>
      <c r="R75" s="14">
        <f t="shared" ca="1" si="8"/>
        <v>2</v>
      </c>
      <c r="S75" s="14">
        <f ca="1">IF(P74="","",IF(S74=MAX(I:I),1,IF(W74&gt;=$F$3,1,IF(AND(U74=1,S74&lt;=-$F$4),1,IF(U74=1,S74+$F$4,1+S74)))))</f>
        <v>26</v>
      </c>
      <c r="T75" s="14">
        <f t="shared" ca="1" si="9"/>
        <v>8</v>
      </c>
      <c r="U75" s="14">
        <f t="shared" ca="1" si="10"/>
        <v>0</v>
      </c>
      <c r="V75" s="14">
        <f t="shared" ca="1" si="11"/>
        <v>-8</v>
      </c>
      <c r="W75" s="14">
        <f t="shared" ca="1" si="12"/>
        <v>-50</v>
      </c>
      <c r="X75" s="30">
        <f ca="1">IF(P74="","",MAX(W$4:W75))</f>
        <v>9</v>
      </c>
    </row>
    <row r="76" spans="9:24" x14ac:dyDescent="0.25">
      <c r="I76" s="7">
        <v>73</v>
      </c>
      <c r="J76" s="21">
        <f t="shared" si="7"/>
        <v>610</v>
      </c>
      <c r="O76" s="29">
        <v>73</v>
      </c>
      <c r="P76" s="27">
        <f t="shared" ca="1" si="6"/>
        <v>8</v>
      </c>
      <c r="Q76" s="14">
        <f ca="1">IF(P76="","",LOOKUP(P76,B:B,C:C))</f>
        <v>2</v>
      </c>
      <c r="R76" s="14">
        <f t="shared" ca="1" si="8"/>
        <v>5</v>
      </c>
      <c r="S76" s="14">
        <f ca="1">IF(P75="","",IF(S75=MAX(I:I),1,IF(W75&gt;=$F$3,1,IF(AND(U75=1,S75&lt;=-$F$4),1,IF(U75=1,S75+$F$4,1+S75)))))</f>
        <v>27</v>
      </c>
      <c r="T76" s="14">
        <f t="shared" ca="1" si="9"/>
        <v>8</v>
      </c>
      <c r="U76" s="14">
        <f t="shared" ca="1" si="10"/>
        <v>0</v>
      </c>
      <c r="V76" s="14">
        <f t="shared" ca="1" si="11"/>
        <v>-8</v>
      </c>
      <c r="W76" s="14">
        <f t="shared" ca="1" si="12"/>
        <v>-58</v>
      </c>
      <c r="X76" s="30">
        <f ca="1">IF(P75="","",MAX(W$4:W76))</f>
        <v>9</v>
      </c>
    </row>
    <row r="77" spans="9:24" x14ac:dyDescent="0.25">
      <c r="I77" s="7">
        <v>74</v>
      </c>
      <c r="J77" s="21">
        <f t="shared" si="7"/>
        <v>610</v>
      </c>
      <c r="O77" s="29">
        <v>74</v>
      </c>
      <c r="P77" s="27">
        <f t="shared" ca="1" si="6"/>
        <v>35</v>
      </c>
      <c r="Q77" s="14">
        <f ca="1">IF(P77="","",LOOKUP(P77,B:B,C:C))</f>
        <v>6</v>
      </c>
      <c r="R77" s="14">
        <f t="shared" ca="1" si="8"/>
        <v>2</v>
      </c>
      <c r="S77" s="14">
        <f ca="1">IF(P76="","",IF(S76=MAX(I:I),1,IF(W76&gt;=$F$3,1,IF(AND(U76=1,S76&lt;=-$F$4),1,IF(U76=1,S76+$F$4,1+S76)))))</f>
        <v>28</v>
      </c>
      <c r="T77" s="14">
        <f t="shared" ca="1" si="9"/>
        <v>8</v>
      </c>
      <c r="U77" s="14">
        <f t="shared" ca="1" si="10"/>
        <v>0</v>
      </c>
      <c r="V77" s="14">
        <f t="shared" ca="1" si="11"/>
        <v>-8</v>
      </c>
      <c r="W77" s="14">
        <f t="shared" ca="1" si="12"/>
        <v>-66</v>
      </c>
      <c r="X77" s="30">
        <f ca="1">IF(P76="","",MAX(W$4:W77))</f>
        <v>9</v>
      </c>
    </row>
    <row r="78" spans="9:24" x14ac:dyDescent="0.25">
      <c r="I78" s="7">
        <v>75</v>
      </c>
      <c r="J78" s="21">
        <f t="shared" si="7"/>
        <v>610</v>
      </c>
      <c r="O78" s="29">
        <v>75</v>
      </c>
      <c r="P78" s="27">
        <f t="shared" ca="1" si="6"/>
        <v>3</v>
      </c>
      <c r="Q78" s="14">
        <f ca="1">IF(P78="","",LOOKUP(P78,B:B,C:C))</f>
        <v>1</v>
      </c>
      <c r="R78" s="14">
        <f t="shared" ca="1" si="8"/>
        <v>6</v>
      </c>
      <c r="S78" s="14">
        <f ca="1">IF(P77="","",IF(S77=MAX(I:I),1,IF(W77&gt;=$F$3,1,IF(AND(U77=1,S77&lt;=-$F$4),1,IF(U77=1,S77+$F$4,1+S77)))))</f>
        <v>29</v>
      </c>
      <c r="T78" s="14">
        <f t="shared" ca="1" si="9"/>
        <v>8</v>
      </c>
      <c r="U78" s="14">
        <f t="shared" ca="1" si="10"/>
        <v>0</v>
      </c>
      <c r="V78" s="14">
        <f t="shared" ca="1" si="11"/>
        <v>-8</v>
      </c>
      <c r="W78" s="14">
        <f t="shared" ca="1" si="12"/>
        <v>-74</v>
      </c>
      <c r="X78" s="30">
        <f ca="1">IF(P77="","",MAX(W$4:W78))</f>
        <v>9</v>
      </c>
    </row>
    <row r="79" spans="9:24" x14ac:dyDescent="0.25">
      <c r="I79" s="7">
        <v>76</v>
      </c>
      <c r="J79" s="21">
        <f t="shared" si="7"/>
        <v>987</v>
      </c>
      <c r="O79" s="29">
        <v>76</v>
      </c>
      <c r="P79" s="27">
        <f t="shared" ca="1" si="6"/>
        <v>20</v>
      </c>
      <c r="Q79" s="14">
        <f ca="1">IF(P79="","",LOOKUP(P79,B:B,C:C))</f>
        <v>4</v>
      </c>
      <c r="R79" s="14">
        <f t="shared" ca="1" si="8"/>
        <v>1</v>
      </c>
      <c r="S79" s="14">
        <f ca="1">IF(P78="","",IF(S78=MAX(I:I),1,IF(W78&gt;=$F$3,1,IF(AND(U78=1,S78&lt;=-$F$4),1,IF(U78=1,S78+$F$4,1+S78)))))</f>
        <v>30</v>
      </c>
      <c r="T79" s="14">
        <f t="shared" ca="1" si="9"/>
        <v>8</v>
      </c>
      <c r="U79" s="14">
        <f t="shared" ca="1" si="10"/>
        <v>0</v>
      </c>
      <c r="V79" s="14">
        <f t="shared" ca="1" si="11"/>
        <v>-8</v>
      </c>
      <c r="W79" s="14">
        <f t="shared" ca="1" si="12"/>
        <v>-82</v>
      </c>
      <c r="X79" s="30">
        <f ca="1">IF(P78="","",MAX(W$4:W79))</f>
        <v>9</v>
      </c>
    </row>
    <row r="80" spans="9:24" x14ac:dyDescent="0.25">
      <c r="I80" s="7">
        <v>77</v>
      </c>
      <c r="J80" s="21">
        <f t="shared" si="7"/>
        <v>987</v>
      </c>
      <c r="O80" s="29">
        <v>77</v>
      </c>
      <c r="P80" s="27">
        <f t="shared" ca="1" si="6"/>
        <v>11</v>
      </c>
      <c r="Q80" s="14">
        <f ca="1">IF(P80="","",LOOKUP(P80,B:B,C:C))</f>
        <v>2</v>
      </c>
      <c r="R80" s="14">
        <f t="shared" ca="1" si="8"/>
        <v>4</v>
      </c>
      <c r="S80" s="14">
        <f ca="1">IF(P79="","",IF(S79=MAX(I:I),1,IF(W79&gt;=$F$3,1,IF(AND(U79=1,S79&lt;=-$F$4),1,IF(U79=1,S79+$F$4,1+S79)))))</f>
        <v>31</v>
      </c>
      <c r="T80" s="14">
        <f t="shared" ca="1" si="9"/>
        <v>13</v>
      </c>
      <c r="U80" s="14">
        <f t="shared" ca="1" si="10"/>
        <v>0</v>
      </c>
      <c r="V80" s="14">
        <f t="shared" ca="1" si="11"/>
        <v>-13</v>
      </c>
      <c r="W80" s="14">
        <f t="shared" ca="1" si="12"/>
        <v>-95</v>
      </c>
      <c r="X80" s="30">
        <f ca="1">IF(P79="","",MAX(W$4:W80))</f>
        <v>9</v>
      </c>
    </row>
    <row r="81" spans="9:24" x14ac:dyDescent="0.25">
      <c r="I81" s="7">
        <v>78</v>
      </c>
      <c r="J81" s="21">
        <f t="shared" si="7"/>
        <v>987</v>
      </c>
      <c r="O81" s="29">
        <v>78</v>
      </c>
      <c r="P81" s="27">
        <f t="shared" ca="1" si="6"/>
        <v>34</v>
      </c>
      <c r="Q81" s="14">
        <f ca="1">IF(P81="","",LOOKUP(P81,B:B,C:C))</f>
        <v>6</v>
      </c>
      <c r="R81" s="14">
        <f t="shared" ca="1" si="8"/>
        <v>2</v>
      </c>
      <c r="S81" s="14">
        <f ca="1">IF(P80="","",IF(S80=MAX(I:I),1,IF(W80&gt;=$F$3,1,IF(AND(U80=1,S80&lt;=-$F$4),1,IF(U80=1,S80+$F$4,1+S80)))))</f>
        <v>32</v>
      </c>
      <c r="T81" s="14">
        <f t="shared" ca="1" si="9"/>
        <v>13</v>
      </c>
      <c r="U81" s="14">
        <f t="shared" ca="1" si="10"/>
        <v>0</v>
      </c>
      <c r="V81" s="14">
        <f t="shared" ca="1" si="11"/>
        <v>-13</v>
      </c>
      <c r="W81" s="14">
        <f t="shared" ca="1" si="12"/>
        <v>-108</v>
      </c>
      <c r="X81" s="30">
        <f ca="1">IF(P80="","",MAX(W$4:W81))</f>
        <v>9</v>
      </c>
    </row>
    <row r="82" spans="9:24" x14ac:dyDescent="0.25">
      <c r="I82" s="7">
        <v>79</v>
      </c>
      <c r="J82" s="21">
        <f t="shared" si="7"/>
        <v>987</v>
      </c>
      <c r="O82" s="29">
        <v>79</v>
      </c>
      <c r="P82" s="27">
        <f t="shared" ca="1" si="6"/>
        <v>12</v>
      </c>
      <c r="Q82" s="14">
        <f ca="1">IF(P82="","",LOOKUP(P82,B:B,C:C))</f>
        <v>2</v>
      </c>
      <c r="R82" s="14">
        <f t="shared" ca="1" si="8"/>
        <v>6</v>
      </c>
      <c r="S82" s="14">
        <f ca="1">IF(P81="","",IF(S81=MAX(I:I),1,IF(W81&gt;=$F$3,1,IF(AND(U81=1,S81&lt;=-$F$4),1,IF(U81=1,S81+$F$4,1+S81)))))</f>
        <v>33</v>
      </c>
      <c r="T82" s="14">
        <f t="shared" ca="1" si="9"/>
        <v>13</v>
      </c>
      <c r="U82" s="14">
        <f t="shared" ca="1" si="10"/>
        <v>0</v>
      </c>
      <c r="V82" s="14">
        <f t="shared" ca="1" si="11"/>
        <v>-13</v>
      </c>
      <c r="W82" s="14">
        <f t="shared" ca="1" si="12"/>
        <v>-121</v>
      </c>
      <c r="X82" s="30">
        <f ca="1">IF(P81="","",MAX(W$4:W82))</f>
        <v>9</v>
      </c>
    </row>
    <row r="83" spans="9:24" x14ac:dyDescent="0.25">
      <c r="I83" s="7">
        <v>80</v>
      </c>
      <c r="J83" s="21">
        <f t="shared" si="7"/>
        <v>987</v>
      </c>
      <c r="O83" s="29">
        <v>80</v>
      </c>
      <c r="P83" s="27">
        <f t="shared" ca="1" si="6"/>
        <v>23</v>
      </c>
      <c r="Q83" s="14">
        <f ca="1">IF(P83="","",LOOKUP(P83,B:B,C:C))</f>
        <v>4</v>
      </c>
      <c r="R83" s="14">
        <f t="shared" ca="1" si="8"/>
        <v>2</v>
      </c>
      <c r="S83" s="14">
        <f ca="1">IF(P82="","",IF(S82=MAX(I:I),1,IF(W82&gt;=$F$3,1,IF(AND(U82=1,S82&lt;=-$F$4),1,IF(U82=1,S82+$F$4,1+S82)))))</f>
        <v>34</v>
      </c>
      <c r="T83" s="14">
        <f t="shared" ca="1" si="9"/>
        <v>13</v>
      </c>
      <c r="U83" s="14">
        <f t="shared" ca="1" si="10"/>
        <v>0</v>
      </c>
      <c r="V83" s="14">
        <f t="shared" ca="1" si="11"/>
        <v>-13</v>
      </c>
      <c r="W83" s="14">
        <f t="shared" ca="1" si="12"/>
        <v>-134</v>
      </c>
      <c r="X83" s="30">
        <f ca="1">IF(P82="","",MAX(W$4:W83))</f>
        <v>9</v>
      </c>
    </row>
    <row r="84" spans="9:24" x14ac:dyDescent="0.25">
      <c r="I84" s="7">
        <v>81</v>
      </c>
      <c r="J84" s="21">
        <f t="shared" si="7"/>
        <v>1597</v>
      </c>
      <c r="O84" s="29">
        <v>81</v>
      </c>
      <c r="P84" s="27">
        <f t="shared" ref="P84:P147" ca="1" si="13">RANDBETWEEN(0,36)</f>
        <v>5</v>
      </c>
      <c r="Q84" s="14">
        <f ca="1">IF(P84="","",LOOKUP(P84,B:B,C:C))</f>
        <v>1</v>
      </c>
      <c r="R84" s="14">
        <f t="shared" ca="1" si="8"/>
        <v>4</v>
      </c>
      <c r="S84" s="14">
        <f ca="1">IF(P83="","",IF(S83=MAX(I:I),1,IF(W83&gt;=$F$3,1,IF(AND(U83=1,S83&lt;=-$F$4),1,IF(U83=1,S83+$F$4,1+S83)))))</f>
        <v>35</v>
      </c>
      <c r="T84" s="14">
        <f t="shared" ca="1" si="9"/>
        <v>13</v>
      </c>
      <c r="U84" s="14">
        <f t="shared" ca="1" si="10"/>
        <v>0</v>
      </c>
      <c r="V84" s="14">
        <f t="shared" ca="1" si="11"/>
        <v>-13</v>
      </c>
      <c r="W84" s="14">
        <f t="shared" ca="1" si="12"/>
        <v>-147</v>
      </c>
      <c r="X84" s="30">
        <f ca="1">IF(P83="","",MAX(W$4:W84))</f>
        <v>9</v>
      </c>
    </row>
    <row r="85" spans="9:24" x14ac:dyDescent="0.25">
      <c r="I85" s="7">
        <v>82</v>
      </c>
      <c r="J85" s="21">
        <f t="shared" si="7"/>
        <v>1597</v>
      </c>
      <c r="O85" s="29">
        <v>82</v>
      </c>
      <c r="P85" s="27">
        <f t="shared" ca="1" si="13"/>
        <v>36</v>
      </c>
      <c r="Q85" s="14">
        <f ca="1">IF(P85="","",LOOKUP(P85,B:B,C:C))</f>
        <v>6</v>
      </c>
      <c r="R85" s="14">
        <f t="shared" ca="1" si="8"/>
        <v>1</v>
      </c>
      <c r="S85" s="14">
        <f ca="1">IF(P84="","",IF(S84=MAX(I:I),1,IF(W84&gt;=$F$3,1,IF(AND(U84=1,S84&lt;=-$F$4),1,IF(U84=1,S84+$F$4,1+S84)))))</f>
        <v>36</v>
      </c>
      <c r="T85" s="14">
        <f t="shared" ca="1" si="9"/>
        <v>21</v>
      </c>
      <c r="U85" s="14">
        <f t="shared" ca="1" si="10"/>
        <v>0</v>
      </c>
      <c r="V85" s="14">
        <f t="shared" ca="1" si="11"/>
        <v>-21</v>
      </c>
      <c r="W85" s="14">
        <f t="shared" ca="1" si="12"/>
        <v>-168</v>
      </c>
      <c r="X85" s="30">
        <f ca="1">IF(P84="","",MAX(W$4:W85))</f>
        <v>9</v>
      </c>
    </row>
    <row r="86" spans="9:24" x14ac:dyDescent="0.25">
      <c r="I86" s="7">
        <v>83</v>
      </c>
      <c r="J86" s="21">
        <f t="shared" si="7"/>
        <v>1597</v>
      </c>
      <c r="O86" s="29">
        <v>83</v>
      </c>
      <c r="P86" s="27">
        <f t="shared" ca="1" si="13"/>
        <v>36</v>
      </c>
      <c r="Q86" s="14">
        <f ca="1">IF(P86="","",LOOKUP(P86,B:B,C:C))</f>
        <v>6</v>
      </c>
      <c r="R86" s="14">
        <f t="shared" ca="1" si="8"/>
        <v>6</v>
      </c>
      <c r="S86" s="14">
        <f ca="1">IF(P85="","",IF(S85=MAX(I:I),1,IF(W85&gt;=$F$3,1,IF(AND(U85=1,S85&lt;=-$F$4),1,IF(U85=1,S85+$F$4,1+S85)))))</f>
        <v>37</v>
      </c>
      <c r="T86" s="14">
        <f t="shared" ca="1" si="9"/>
        <v>21</v>
      </c>
      <c r="U86" s="14">
        <f t="shared" ca="1" si="10"/>
        <v>1</v>
      </c>
      <c r="V86" s="14">
        <f t="shared" ca="1" si="11"/>
        <v>105</v>
      </c>
      <c r="W86" s="14">
        <f t="shared" ca="1" si="12"/>
        <v>-63</v>
      </c>
      <c r="X86" s="30">
        <f ca="1">IF(P85="","",MAX(W$4:W86))</f>
        <v>9</v>
      </c>
    </row>
    <row r="87" spans="9:24" x14ac:dyDescent="0.25">
      <c r="I87" s="7">
        <v>84</v>
      </c>
      <c r="J87" s="21">
        <f t="shared" si="7"/>
        <v>1597</v>
      </c>
      <c r="O87" s="29">
        <v>84</v>
      </c>
      <c r="P87" s="27">
        <f t="shared" ca="1" si="13"/>
        <v>0</v>
      </c>
      <c r="Q87" s="14">
        <f ca="1">IF(P87="","",LOOKUP(P87,B:B,C:C))</f>
        <v>0</v>
      </c>
      <c r="R87" s="14">
        <f t="shared" ca="1" si="8"/>
        <v>6</v>
      </c>
      <c r="S87" s="14">
        <f ca="1">IF(P86="","",IF(S86=MAX(I:I),1,IF(W86&gt;=$F$3,1,IF(AND(U86=1,S86&lt;=-$F$4),1,IF(U86=1,S86+$F$4,1+S86)))))</f>
        <v>32</v>
      </c>
      <c r="T87" s="14">
        <f t="shared" ca="1" si="9"/>
        <v>13</v>
      </c>
      <c r="U87" s="14">
        <f t="shared" ca="1" si="10"/>
        <v>0</v>
      </c>
      <c r="V87" s="14">
        <f t="shared" ca="1" si="11"/>
        <v>-13</v>
      </c>
      <c r="W87" s="14">
        <f t="shared" ca="1" si="12"/>
        <v>-76</v>
      </c>
      <c r="X87" s="30">
        <f ca="1">IF(P86="","",MAX(W$4:W87))</f>
        <v>9</v>
      </c>
    </row>
    <row r="88" spans="9:24" x14ac:dyDescent="0.25">
      <c r="I88" s="7">
        <v>85</v>
      </c>
      <c r="J88" s="21">
        <f t="shared" si="7"/>
        <v>1597</v>
      </c>
      <c r="O88" s="29">
        <v>85</v>
      </c>
      <c r="P88" s="27">
        <f t="shared" ca="1" si="13"/>
        <v>32</v>
      </c>
      <c r="Q88" s="14">
        <f ca="1">IF(P88="","",LOOKUP(P88,B:B,C:C))</f>
        <v>6</v>
      </c>
      <c r="R88" s="14">
        <f t="shared" ca="1" si="8"/>
        <v>6</v>
      </c>
      <c r="S88" s="14">
        <f ca="1">IF(P87="","",IF(S87=MAX(I:I),1,IF(W87&gt;=$F$3,1,IF(AND(U87=1,S87&lt;=-$F$4),1,IF(U87=1,S87+$F$4,1+S87)))))</f>
        <v>33</v>
      </c>
      <c r="T88" s="14">
        <f t="shared" ca="1" si="9"/>
        <v>13</v>
      </c>
      <c r="U88" s="14">
        <f t="shared" ca="1" si="10"/>
        <v>1</v>
      </c>
      <c r="V88" s="14">
        <f t="shared" ca="1" si="11"/>
        <v>65</v>
      </c>
      <c r="W88" s="14">
        <f t="shared" ca="1" si="12"/>
        <v>-11</v>
      </c>
      <c r="X88" s="30">
        <f ca="1">IF(P87="","",MAX(W$4:W88))</f>
        <v>9</v>
      </c>
    </row>
    <row r="89" spans="9:24" x14ac:dyDescent="0.25">
      <c r="I89" s="7">
        <v>86</v>
      </c>
      <c r="J89" s="21">
        <f t="shared" si="7"/>
        <v>2584</v>
      </c>
      <c r="O89" s="29">
        <v>86</v>
      </c>
      <c r="P89" s="27">
        <f t="shared" ca="1" si="13"/>
        <v>27</v>
      </c>
      <c r="Q89" s="14">
        <f ca="1">IF(P89="","",LOOKUP(P89,B:B,C:C))</f>
        <v>5</v>
      </c>
      <c r="R89" s="14">
        <f t="shared" ca="1" si="8"/>
        <v>6</v>
      </c>
      <c r="S89" s="14">
        <f ca="1">IF(P88="","",IF(S88=MAX(I:I),1,IF(W88&gt;=$F$3,1,IF(AND(U88=1,S88&lt;=-$F$4),1,IF(U88=1,S88+$F$4,1+S88)))))</f>
        <v>28</v>
      </c>
      <c r="T89" s="14">
        <f t="shared" ca="1" si="9"/>
        <v>8</v>
      </c>
      <c r="U89" s="14">
        <f t="shared" ca="1" si="10"/>
        <v>0</v>
      </c>
      <c r="V89" s="14">
        <f t="shared" ca="1" si="11"/>
        <v>-8</v>
      </c>
      <c r="W89" s="14">
        <f t="shared" ca="1" si="12"/>
        <v>-19</v>
      </c>
      <c r="X89" s="30">
        <f ca="1">IF(P88="","",MAX(W$4:W89))</f>
        <v>9</v>
      </c>
    </row>
    <row r="90" spans="9:24" x14ac:dyDescent="0.25">
      <c r="I90" s="7">
        <v>87</v>
      </c>
      <c r="J90" s="21">
        <f t="shared" si="7"/>
        <v>2584</v>
      </c>
      <c r="O90" s="29">
        <v>87</v>
      </c>
      <c r="P90" s="27">
        <f t="shared" ca="1" si="13"/>
        <v>5</v>
      </c>
      <c r="Q90" s="14">
        <f ca="1">IF(P90="","",LOOKUP(P90,B:B,C:C))</f>
        <v>1</v>
      </c>
      <c r="R90" s="14">
        <f t="shared" ca="1" si="8"/>
        <v>5</v>
      </c>
      <c r="S90" s="14">
        <f ca="1">IF(P89="","",IF(S89=MAX(I:I),1,IF(W89&gt;=$F$3,1,IF(AND(U89=1,S89&lt;=-$F$4),1,IF(U89=1,S89+$F$4,1+S89)))))</f>
        <v>29</v>
      </c>
      <c r="T90" s="14">
        <f t="shared" ca="1" si="9"/>
        <v>8</v>
      </c>
      <c r="U90" s="14">
        <f t="shared" ca="1" si="10"/>
        <v>0</v>
      </c>
      <c r="V90" s="14">
        <f t="shared" ca="1" si="11"/>
        <v>-8</v>
      </c>
      <c r="W90" s="14">
        <f t="shared" ca="1" si="12"/>
        <v>-27</v>
      </c>
      <c r="X90" s="30">
        <f ca="1">IF(P89="","",MAX(W$4:W90))</f>
        <v>9</v>
      </c>
    </row>
    <row r="91" spans="9:24" x14ac:dyDescent="0.25">
      <c r="I91" s="7">
        <v>88</v>
      </c>
      <c r="J91" s="21">
        <f t="shared" si="7"/>
        <v>2584</v>
      </c>
      <c r="O91" s="29">
        <v>88</v>
      </c>
      <c r="P91" s="27">
        <f t="shared" ca="1" si="13"/>
        <v>24</v>
      </c>
      <c r="Q91" s="14">
        <f ca="1">IF(P91="","",LOOKUP(P91,B:B,C:C))</f>
        <v>4</v>
      </c>
      <c r="R91" s="14">
        <f t="shared" ca="1" si="8"/>
        <v>1</v>
      </c>
      <c r="S91" s="14">
        <f ca="1">IF(P90="","",IF(S90=MAX(I:I),1,IF(W90&gt;=$F$3,1,IF(AND(U90=1,S90&lt;=-$F$4),1,IF(U90=1,S90+$F$4,1+S90)))))</f>
        <v>30</v>
      </c>
      <c r="T91" s="14">
        <f t="shared" ca="1" si="9"/>
        <v>8</v>
      </c>
      <c r="U91" s="14">
        <f t="shared" ca="1" si="10"/>
        <v>0</v>
      </c>
      <c r="V91" s="14">
        <f t="shared" ca="1" si="11"/>
        <v>-8</v>
      </c>
      <c r="W91" s="14">
        <f t="shared" ca="1" si="12"/>
        <v>-35</v>
      </c>
      <c r="X91" s="30">
        <f ca="1">IF(P90="","",MAX(W$4:W91))</f>
        <v>9</v>
      </c>
    </row>
    <row r="92" spans="9:24" x14ac:dyDescent="0.25">
      <c r="I92" s="7">
        <v>89</v>
      </c>
      <c r="J92" s="21">
        <f t="shared" si="7"/>
        <v>2584</v>
      </c>
      <c r="O92" s="29">
        <v>89</v>
      </c>
      <c r="P92" s="27">
        <f t="shared" ca="1" si="13"/>
        <v>20</v>
      </c>
      <c r="Q92" s="14">
        <f ca="1">IF(P92="","",LOOKUP(P92,B:B,C:C))</f>
        <v>4</v>
      </c>
      <c r="R92" s="14">
        <f t="shared" ca="1" si="8"/>
        <v>4</v>
      </c>
      <c r="S92" s="14">
        <f ca="1">IF(P91="","",IF(S91=MAX(I:I),1,IF(W91&gt;=$F$3,1,IF(AND(U91=1,S91&lt;=-$F$4),1,IF(U91=1,S91+$F$4,1+S91)))))</f>
        <v>31</v>
      </c>
      <c r="T92" s="14">
        <f t="shared" ca="1" si="9"/>
        <v>13</v>
      </c>
      <c r="U92" s="14">
        <f t="shared" ca="1" si="10"/>
        <v>1</v>
      </c>
      <c r="V92" s="14">
        <f t="shared" ca="1" si="11"/>
        <v>65</v>
      </c>
      <c r="W92" s="14">
        <f t="shared" ca="1" si="12"/>
        <v>30</v>
      </c>
      <c r="X92" s="30">
        <f ca="1">IF(P91="","",MAX(W$4:W92))</f>
        <v>30</v>
      </c>
    </row>
    <row r="93" spans="9:24" x14ac:dyDescent="0.25">
      <c r="I93" s="7">
        <v>90</v>
      </c>
      <c r="J93" s="21">
        <f t="shared" si="7"/>
        <v>2584</v>
      </c>
      <c r="O93" s="29">
        <v>90</v>
      </c>
      <c r="P93" s="27">
        <f t="shared" ca="1" si="13"/>
        <v>9</v>
      </c>
      <c r="Q93" s="14">
        <f ca="1">IF(P93="","",LOOKUP(P93,B:B,C:C))</f>
        <v>2</v>
      </c>
      <c r="R93" s="14">
        <f t="shared" ca="1" si="8"/>
        <v>4</v>
      </c>
      <c r="S93" s="14">
        <f ca="1">IF(P92="","",IF(S92=MAX(I:I),1,IF(W92&gt;=$F$3,1,IF(AND(U92=1,S92&lt;=-$F$4),1,IF(U92=1,S92+$F$4,1+S92)))))</f>
        <v>1</v>
      </c>
      <c r="T93" s="14">
        <f t="shared" ca="1" si="9"/>
        <v>1</v>
      </c>
      <c r="U93" s="14">
        <f t="shared" ca="1" si="10"/>
        <v>0</v>
      </c>
      <c r="V93" s="14">
        <f t="shared" ca="1" si="11"/>
        <v>-1</v>
      </c>
      <c r="W93" s="14">
        <f t="shared" ca="1" si="12"/>
        <v>29</v>
      </c>
      <c r="X93" s="30">
        <f ca="1">IF(P92="","",MAX(W$4:W93))</f>
        <v>30</v>
      </c>
    </row>
    <row r="94" spans="9:24" x14ac:dyDescent="0.25">
      <c r="I94" s="7">
        <v>91</v>
      </c>
      <c r="J94" s="21">
        <f t="shared" si="7"/>
        <v>4181</v>
      </c>
      <c r="O94" s="29">
        <v>91</v>
      </c>
      <c r="P94" s="27">
        <f t="shared" ca="1" si="13"/>
        <v>27</v>
      </c>
      <c r="Q94" s="14">
        <f ca="1">IF(P94="","",LOOKUP(P94,B:B,C:C))</f>
        <v>5</v>
      </c>
      <c r="R94" s="14">
        <f t="shared" ca="1" si="8"/>
        <v>2</v>
      </c>
      <c r="S94" s="14">
        <f ca="1">IF(P93="","",IF(S93=MAX(I:I),1,IF(W93&gt;=$F$3,1,IF(AND(U93=1,S93&lt;=-$F$4),1,IF(U93=1,S93+$F$4,1+S93)))))</f>
        <v>1</v>
      </c>
      <c r="T94" s="14">
        <f t="shared" ca="1" si="9"/>
        <v>1</v>
      </c>
      <c r="U94" s="14">
        <f t="shared" ca="1" si="10"/>
        <v>0</v>
      </c>
      <c r="V94" s="14">
        <f t="shared" ca="1" si="11"/>
        <v>-1</v>
      </c>
      <c r="W94" s="14">
        <f t="shared" ca="1" si="12"/>
        <v>28</v>
      </c>
      <c r="X94" s="30">
        <f ca="1">IF(P93="","",MAX(W$4:W94))</f>
        <v>30</v>
      </c>
    </row>
    <row r="95" spans="9:24" x14ac:dyDescent="0.25">
      <c r="I95" s="7">
        <v>92</v>
      </c>
      <c r="J95" s="21">
        <f t="shared" si="7"/>
        <v>4181</v>
      </c>
      <c r="O95" s="29">
        <v>92</v>
      </c>
      <c r="P95" s="27">
        <f t="shared" ca="1" si="13"/>
        <v>28</v>
      </c>
      <c r="Q95" s="14">
        <f ca="1">IF(P95="","",LOOKUP(P95,B:B,C:C))</f>
        <v>5</v>
      </c>
      <c r="R95" s="14">
        <f t="shared" ca="1" si="8"/>
        <v>5</v>
      </c>
      <c r="S95" s="14">
        <f ca="1">IF(P94="","",IF(S94=MAX(I:I),1,IF(W94&gt;=$F$3,1,IF(AND(U94=1,S94&lt;=-$F$4),1,IF(U94=1,S94+$F$4,1+S94)))))</f>
        <v>1</v>
      </c>
      <c r="T95" s="14">
        <f t="shared" ca="1" si="9"/>
        <v>1</v>
      </c>
      <c r="U95" s="14">
        <f t="shared" ca="1" si="10"/>
        <v>1</v>
      </c>
      <c r="V95" s="14">
        <f t="shared" ca="1" si="11"/>
        <v>5</v>
      </c>
      <c r="W95" s="14">
        <f t="shared" ca="1" si="12"/>
        <v>33</v>
      </c>
      <c r="X95" s="30">
        <f ca="1">IF(P94="","",MAX(W$4:W95))</f>
        <v>33</v>
      </c>
    </row>
    <row r="96" spans="9:24" x14ac:dyDescent="0.25">
      <c r="I96" s="7">
        <v>93</v>
      </c>
      <c r="J96" s="21">
        <f t="shared" si="7"/>
        <v>4181</v>
      </c>
      <c r="O96" s="29">
        <v>93</v>
      </c>
      <c r="P96" s="27">
        <f t="shared" ca="1" si="13"/>
        <v>26</v>
      </c>
      <c r="Q96" s="14">
        <f ca="1">IF(P96="","",LOOKUP(P96,B:B,C:C))</f>
        <v>5</v>
      </c>
      <c r="R96" s="14">
        <f t="shared" ca="1" si="8"/>
        <v>5</v>
      </c>
      <c r="S96" s="14">
        <f ca="1">IF(P95="","",IF(S95=MAX(I:I),1,IF(W95&gt;=$F$3,1,IF(AND(U95=1,S95&lt;=-$F$4),1,IF(U95=1,S95+$F$4,1+S95)))))</f>
        <v>1</v>
      </c>
      <c r="T96" s="14">
        <f t="shared" ca="1" si="9"/>
        <v>1</v>
      </c>
      <c r="U96" s="14">
        <f t="shared" ca="1" si="10"/>
        <v>1</v>
      </c>
      <c r="V96" s="14">
        <f t="shared" ca="1" si="11"/>
        <v>5</v>
      </c>
      <c r="W96" s="14">
        <f t="shared" ca="1" si="12"/>
        <v>38</v>
      </c>
      <c r="X96" s="30">
        <f ca="1">IF(P95="","",MAX(W$4:W96))</f>
        <v>38</v>
      </c>
    </row>
    <row r="97" spans="9:24" x14ac:dyDescent="0.25">
      <c r="I97" s="7">
        <v>94</v>
      </c>
      <c r="J97" s="21">
        <f t="shared" si="7"/>
        <v>4181</v>
      </c>
      <c r="O97" s="29">
        <v>94</v>
      </c>
      <c r="P97" s="27">
        <f t="shared" ca="1" si="13"/>
        <v>20</v>
      </c>
      <c r="Q97" s="14">
        <f ca="1">IF(P97="","",LOOKUP(P97,B:B,C:C))</f>
        <v>4</v>
      </c>
      <c r="R97" s="14">
        <f t="shared" ca="1" si="8"/>
        <v>5</v>
      </c>
      <c r="S97" s="14">
        <f ca="1">IF(P96="","",IF(S96=MAX(I:I),1,IF(W96&gt;=$F$3,1,IF(AND(U96=1,S96&lt;=-$F$4),1,IF(U96=1,S96+$F$4,1+S96)))))</f>
        <v>1</v>
      </c>
      <c r="T97" s="14">
        <f t="shared" ca="1" si="9"/>
        <v>1</v>
      </c>
      <c r="U97" s="14">
        <f t="shared" ca="1" si="10"/>
        <v>0</v>
      </c>
      <c r="V97" s="14">
        <f t="shared" ca="1" si="11"/>
        <v>-1</v>
      </c>
      <c r="W97" s="14">
        <f t="shared" ca="1" si="12"/>
        <v>37</v>
      </c>
      <c r="X97" s="30">
        <f ca="1">IF(P96="","",MAX(W$4:W97))</f>
        <v>38</v>
      </c>
    </row>
    <row r="98" spans="9:24" x14ac:dyDescent="0.25">
      <c r="I98" s="7">
        <v>95</v>
      </c>
      <c r="J98" s="21">
        <f t="shared" si="7"/>
        <v>4181</v>
      </c>
      <c r="O98" s="29">
        <v>95</v>
      </c>
      <c r="P98" s="27">
        <f t="shared" ca="1" si="13"/>
        <v>19</v>
      </c>
      <c r="Q98" s="14">
        <f ca="1">IF(P98="","",LOOKUP(P98,B:B,C:C))</f>
        <v>4</v>
      </c>
      <c r="R98" s="14">
        <f t="shared" ca="1" si="8"/>
        <v>4</v>
      </c>
      <c r="S98" s="14">
        <f ca="1">IF(P97="","",IF(S97=MAX(I:I),1,IF(W97&gt;=$F$3,1,IF(AND(U97=1,S97&lt;=-$F$4),1,IF(U97=1,S97+$F$4,1+S97)))))</f>
        <v>1</v>
      </c>
      <c r="T98" s="14">
        <f t="shared" ca="1" si="9"/>
        <v>1</v>
      </c>
      <c r="U98" s="14">
        <f t="shared" ca="1" si="10"/>
        <v>1</v>
      </c>
      <c r="V98" s="14">
        <f t="shared" ca="1" si="11"/>
        <v>5</v>
      </c>
      <c r="W98" s="14">
        <f t="shared" ca="1" si="12"/>
        <v>42</v>
      </c>
      <c r="X98" s="30">
        <f ca="1">IF(P97="","",MAX(W$4:W98))</f>
        <v>42</v>
      </c>
    </row>
    <row r="99" spans="9:24" x14ac:dyDescent="0.25">
      <c r="I99" s="7">
        <v>96</v>
      </c>
      <c r="J99" s="21">
        <f t="shared" si="7"/>
        <v>6765</v>
      </c>
      <c r="O99" s="29">
        <v>96</v>
      </c>
      <c r="P99" s="27">
        <f t="shared" ca="1" si="13"/>
        <v>5</v>
      </c>
      <c r="Q99" s="14">
        <f ca="1">IF(P99="","",LOOKUP(P99,B:B,C:C))</f>
        <v>1</v>
      </c>
      <c r="R99" s="14">
        <f t="shared" ca="1" si="8"/>
        <v>4</v>
      </c>
      <c r="S99" s="14">
        <f ca="1">IF(P98="","",IF(S98=MAX(I:I),1,IF(W98&gt;=$F$3,1,IF(AND(U98=1,S98&lt;=-$F$4),1,IF(U98=1,S98+$F$4,1+S98)))))</f>
        <v>1</v>
      </c>
      <c r="T99" s="14">
        <f t="shared" ca="1" si="9"/>
        <v>1</v>
      </c>
      <c r="U99" s="14">
        <f t="shared" ca="1" si="10"/>
        <v>0</v>
      </c>
      <c r="V99" s="14">
        <f t="shared" ca="1" si="11"/>
        <v>-1</v>
      </c>
      <c r="W99" s="14">
        <f t="shared" ca="1" si="12"/>
        <v>41</v>
      </c>
      <c r="X99" s="30">
        <f ca="1">IF(P98="","",MAX(W$4:W99))</f>
        <v>42</v>
      </c>
    </row>
    <row r="100" spans="9:24" x14ac:dyDescent="0.25">
      <c r="I100" s="7">
        <v>97</v>
      </c>
      <c r="J100" s="21">
        <f t="shared" si="7"/>
        <v>6765</v>
      </c>
      <c r="O100" s="29">
        <v>97</v>
      </c>
      <c r="P100" s="27">
        <f t="shared" ca="1" si="13"/>
        <v>27</v>
      </c>
      <c r="Q100" s="14">
        <f ca="1">IF(P100="","",LOOKUP(P100,B:B,C:C))</f>
        <v>5</v>
      </c>
      <c r="R100" s="14">
        <f t="shared" ca="1" si="8"/>
        <v>1</v>
      </c>
      <c r="S100" s="14">
        <f ca="1">IF(P99="","",IF(S99=MAX(I:I),1,IF(W99&gt;=$F$3,1,IF(AND(U99=1,S99&lt;=-$F$4),1,IF(U99=1,S99+$F$4,1+S99)))))</f>
        <v>1</v>
      </c>
      <c r="T100" s="14">
        <f t="shared" ca="1" si="9"/>
        <v>1</v>
      </c>
      <c r="U100" s="14">
        <f t="shared" ca="1" si="10"/>
        <v>0</v>
      </c>
      <c r="V100" s="14">
        <f t="shared" ca="1" si="11"/>
        <v>-1</v>
      </c>
      <c r="W100" s="14">
        <f t="shared" ca="1" si="12"/>
        <v>40</v>
      </c>
      <c r="X100" s="30">
        <f ca="1">IF(P99="","",MAX(W$4:W100))</f>
        <v>42</v>
      </c>
    </row>
    <row r="101" spans="9:24" x14ac:dyDescent="0.25">
      <c r="I101" s="7">
        <v>98</v>
      </c>
      <c r="J101" s="21">
        <f t="shared" si="7"/>
        <v>6765</v>
      </c>
      <c r="O101" s="29">
        <v>98</v>
      </c>
      <c r="P101" s="27">
        <f t="shared" ca="1" si="13"/>
        <v>5</v>
      </c>
      <c r="Q101" s="14">
        <f ca="1">IF(P101="","",LOOKUP(P101,B:B,C:C))</f>
        <v>1</v>
      </c>
      <c r="R101" s="14">
        <f t="shared" ca="1" si="8"/>
        <v>5</v>
      </c>
      <c r="S101" s="14">
        <f ca="1">IF(P100="","",IF(S100=MAX(I:I),1,IF(W100&gt;=$F$3,1,IF(AND(U100=1,S100&lt;=-$F$4),1,IF(U100=1,S100+$F$4,1+S100)))))</f>
        <v>1</v>
      </c>
      <c r="T101" s="14">
        <f t="shared" ca="1" si="9"/>
        <v>1</v>
      </c>
      <c r="U101" s="14">
        <f t="shared" ca="1" si="10"/>
        <v>0</v>
      </c>
      <c r="V101" s="14">
        <f t="shared" ca="1" si="11"/>
        <v>-1</v>
      </c>
      <c r="W101" s="14">
        <f t="shared" ca="1" si="12"/>
        <v>39</v>
      </c>
      <c r="X101" s="30">
        <f ca="1">IF(P100="","",MAX(W$4:W101))</f>
        <v>42</v>
      </c>
    </row>
    <row r="102" spans="9:24" x14ac:dyDescent="0.25">
      <c r="I102" s="7">
        <v>99</v>
      </c>
      <c r="J102" s="21">
        <f t="shared" si="7"/>
        <v>6765</v>
      </c>
      <c r="O102" s="29">
        <v>99</v>
      </c>
      <c r="P102" s="27">
        <f t="shared" ca="1" si="13"/>
        <v>33</v>
      </c>
      <c r="Q102" s="14">
        <f ca="1">IF(P102="","",LOOKUP(P102,B:B,C:C))</f>
        <v>6</v>
      </c>
      <c r="R102" s="14">
        <f t="shared" ca="1" si="8"/>
        <v>1</v>
      </c>
      <c r="S102" s="14">
        <f ca="1">IF(P101="","",IF(S101=MAX(I:I),1,IF(W101&gt;=$F$3,1,IF(AND(U101=1,S101&lt;=-$F$4),1,IF(U101=1,S101+$F$4,1+S101)))))</f>
        <v>1</v>
      </c>
      <c r="T102" s="14">
        <f t="shared" ca="1" si="9"/>
        <v>1</v>
      </c>
      <c r="U102" s="14">
        <f t="shared" ca="1" si="10"/>
        <v>0</v>
      </c>
      <c r="V102" s="14">
        <f t="shared" ca="1" si="11"/>
        <v>-1</v>
      </c>
      <c r="W102" s="14">
        <f t="shared" ca="1" si="12"/>
        <v>38</v>
      </c>
      <c r="X102" s="30">
        <f ca="1">IF(P101="","",MAX(W$4:W102))</f>
        <v>42</v>
      </c>
    </row>
    <row r="103" spans="9:24" ht="15.75" thickBot="1" x14ac:dyDescent="0.3">
      <c r="I103" s="9">
        <v>100</v>
      </c>
      <c r="J103" s="22">
        <f t="shared" si="7"/>
        <v>6765</v>
      </c>
      <c r="O103" s="29">
        <v>100</v>
      </c>
      <c r="P103" s="27">
        <f t="shared" ca="1" si="13"/>
        <v>4</v>
      </c>
      <c r="Q103" s="14">
        <f ca="1">IF(P103="","",LOOKUP(P103,B:B,C:C))</f>
        <v>1</v>
      </c>
      <c r="R103" s="14">
        <f t="shared" ca="1" si="8"/>
        <v>6</v>
      </c>
      <c r="S103" s="14">
        <f ca="1">IF(P102="","",IF(S102=MAX(I:I),1,IF(W102&gt;=$F$3,1,IF(AND(U102=1,S102&lt;=-$F$4),1,IF(U102=1,S102+$F$4,1+S102)))))</f>
        <v>1</v>
      </c>
      <c r="T103" s="14">
        <f t="shared" ca="1" si="9"/>
        <v>1</v>
      </c>
      <c r="U103" s="14">
        <f t="shared" ca="1" si="10"/>
        <v>0</v>
      </c>
      <c r="V103" s="14">
        <f t="shared" ca="1" si="11"/>
        <v>-1</v>
      </c>
      <c r="W103" s="14">
        <f t="shared" ca="1" si="12"/>
        <v>37</v>
      </c>
      <c r="X103" s="30">
        <f ca="1">IF(P102="","",MAX(W$4:W103))</f>
        <v>42</v>
      </c>
    </row>
    <row r="104" spans="9:24" x14ac:dyDescent="0.25">
      <c r="O104" s="29">
        <v>101</v>
      </c>
      <c r="P104" s="27">
        <f t="shared" ca="1" si="13"/>
        <v>35</v>
      </c>
      <c r="Q104" s="14">
        <f ca="1">IF(P104="","",LOOKUP(P104,B:B,C:C))</f>
        <v>6</v>
      </c>
      <c r="R104" s="14">
        <f t="shared" ca="1" si="8"/>
        <v>1</v>
      </c>
      <c r="S104" s="14">
        <f ca="1">IF(P103="","",IF(S103=MAX(I:I),1,IF(W103&gt;=$F$3,1,IF(AND(U103=1,S103&lt;=-$F$4),1,IF(U103=1,S103+$F$4,1+S103)))))</f>
        <v>1</v>
      </c>
      <c r="T104" s="14">
        <f t="shared" ca="1" si="9"/>
        <v>1</v>
      </c>
      <c r="U104" s="14">
        <f t="shared" ca="1" si="10"/>
        <v>0</v>
      </c>
      <c r="V104" s="14">
        <f t="shared" ca="1" si="11"/>
        <v>-1</v>
      </c>
      <c r="W104" s="14">
        <f t="shared" ca="1" si="12"/>
        <v>36</v>
      </c>
      <c r="X104" s="30">
        <f ca="1">IF(P103="","",MAX(W$4:W104))</f>
        <v>42</v>
      </c>
    </row>
    <row r="105" spans="9:24" x14ac:dyDescent="0.25">
      <c r="O105" s="29">
        <v>102</v>
      </c>
      <c r="P105" s="27">
        <f t="shared" ca="1" si="13"/>
        <v>21</v>
      </c>
      <c r="Q105" s="14">
        <f ca="1">IF(P105="","",LOOKUP(P105,B:B,C:C))</f>
        <v>4</v>
      </c>
      <c r="R105" s="14">
        <f t="shared" ca="1" si="8"/>
        <v>6</v>
      </c>
      <c r="S105" s="14">
        <f ca="1">IF(P104="","",IF(S104=MAX(I:I),1,IF(W104&gt;=$F$3,1,IF(AND(U104=1,S104&lt;=-$F$4),1,IF(U104=1,S104+$F$4,1+S104)))))</f>
        <v>1</v>
      </c>
      <c r="T105" s="14">
        <f t="shared" ca="1" si="9"/>
        <v>1</v>
      </c>
      <c r="U105" s="14">
        <f t="shared" ca="1" si="10"/>
        <v>0</v>
      </c>
      <c r="V105" s="14">
        <f t="shared" ca="1" si="11"/>
        <v>-1</v>
      </c>
      <c r="W105" s="14">
        <f t="shared" ca="1" si="12"/>
        <v>35</v>
      </c>
      <c r="X105" s="30">
        <f ca="1">IF(P104="","",MAX(W$4:W105))</f>
        <v>42</v>
      </c>
    </row>
    <row r="106" spans="9:24" x14ac:dyDescent="0.25">
      <c r="O106" s="29">
        <v>103</v>
      </c>
      <c r="P106" s="27">
        <f t="shared" ca="1" si="13"/>
        <v>29</v>
      </c>
      <c r="Q106" s="14">
        <f ca="1">IF(P106="","",LOOKUP(P106,B:B,C:C))</f>
        <v>5</v>
      </c>
      <c r="R106" s="14">
        <f t="shared" ca="1" si="8"/>
        <v>4</v>
      </c>
      <c r="S106" s="14">
        <f ca="1">IF(P105="","",IF(S105=MAX(I:I),1,IF(W105&gt;=$F$3,1,IF(AND(U105=1,S105&lt;=-$F$4),1,IF(U105=1,S105+$F$4,1+S105)))))</f>
        <v>1</v>
      </c>
      <c r="T106" s="14">
        <f t="shared" ca="1" si="9"/>
        <v>1</v>
      </c>
      <c r="U106" s="14">
        <f t="shared" ca="1" si="10"/>
        <v>0</v>
      </c>
      <c r="V106" s="14">
        <f t="shared" ca="1" si="11"/>
        <v>-1</v>
      </c>
      <c r="W106" s="14">
        <f t="shared" ca="1" si="12"/>
        <v>34</v>
      </c>
      <c r="X106" s="30">
        <f ca="1">IF(P105="","",MAX(W$4:W106))</f>
        <v>42</v>
      </c>
    </row>
    <row r="107" spans="9:24" x14ac:dyDescent="0.25">
      <c r="O107" s="29">
        <v>104</v>
      </c>
      <c r="P107" s="27">
        <f t="shared" ca="1" si="13"/>
        <v>5</v>
      </c>
      <c r="Q107" s="14">
        <f ca="1">IF(P107="","",LOOKUP(P107,B:B,C:C))</f>
        <v>1</v>
      </c>
      <c r="R107" s="14">
        <f t="shared" ca="1" si="8"/>
        <v>5</v>
      </c>
      <c r="S107" s="14">
        <f ca="1">IF(P106="","",IF(S106=MAX(I:I),1,IF(W106&gt;=$F$3,1,IF(AND(U106=1,S106&lt;=-$F$4),1,IF(U106=1,S106+$F$4,1+S106)))))</f>
        <v>1</v>
      </c>
      <c r="T107" s="14">
        <f t="shared" ca="1" si="9"/>
        <v>1</v>
      </c>
      <c r="U107" s="14">
        <f t="shared" ca="1" si="10"/>
        <v>0</v>
      </c>
      <c r="V107" s="14">
        <f t="shared" ca="1" si="11"/>
        <v>-1</v>
      </c>
      <c r="W107" s="14">
        <f t="shared" ca="1" si="12"/>
        <v>33</v>
      </c>
      <c r="X107" s="30">
        <f ca="1">IF(P106="","",MAX(W$4:W107))</f>
        <v>42</v>
      </c>
    </row>
    <row r="108" spans="9:24" x14ac:dyDescent="0.25">
      <c r="O108" s="29">
        <v>105</v>
      </c>
      <c r="P108" s="27">
        <f t="shared" ca="1" si="13"/>
        <v>2</v>
      </c>
      <c r="Q108" s="14">
        <f ca="1">IF(P108="","",LOOKUP(P108,B:B,C:C))</f>
        <v>1</v>
      </c>
      <c r="R108" s="14">
        <f t="shared" ca="1" si="8"/>
        <v>1</v>
      </c>
      <c r="S108" s="14">
        <f ca="1">IF(P107="","",IF(S107=MAX(I:I),1,IF(W107&gt;=$F$3,1,IF(AND(U107=1,S107&lt;=-$F$4),1,IF(U107=1,S107+$F$4,1+S107)))))</f>
        <v>1</v>
      </c>
      <c r="T108" s="14">
        <f t="shared" ca="1" si="9"/>
        <v>1</v>
      </c>
      <c r="U108" s="14">
        <f t="shared" ca="1" si="10"/>
        <v>1</v>
      </c>
      <c r="V108" s="14">
        <f t="shared" ca="1" si="11"/>
        <v>5</v>
      </c>
      <c r="W108" s="14">
        <f t="shared" ca="1" si="12"/>
        <v>38</v>
      </c>
      <c r="X108" s="30">
        <f ca="1">IF(P107="","",MAX(W$4:W108))</f>
        <v>42</v>
      </c>
    </row>
    <row r="109" spans="9:24" x14ac:dyDescent="0.25">
      <c r="O109" s="29">
        <v>106</v>
      </c>
      <c r="P109" s="27">
        <f t="shared" ca="1" si="13"/>
        <v>30</v>
      </c>
      <c r="Q109" s="14">
        <f ca="1">IF(P109="","",LOOKUP(P109,B:B,C:C))</f>
        <v>5</v>
      </c>
      <c r="R109" s="14">
        <f t="shared" ca="1" si="8"/>
        <v>1</v>
      </c>
      <c r="S109" s="14">
        <f ca="1">IF(P108="","",IF(S108=MAX(I:I),1,IF(W108&gt;=$F$3,1,IF(AND(U108=1,S108&lt;=-$F$4),1,IF(U108=1,S108+$F$4,1+S108)))))</f>
        <v>1</v>
      </c>
      <c r="T109" s="14">
        <f t="shared" ca="1" si="9"/>
        <v>1</v>
      </c>
      <c r="U109" s="14">
        <f t="shared" ca="1" si="10"/>
        <v>0</v>
      </c>
      <c r="V109" s="14">
        <f t="shared" ca="1" si="11"/>
        <v>-1</v>
      </c>
      <c r="W109" s="14">
        <f t="shared" ca="1" si="12"/>
        <v>37</v>
      </c>
      <c r="X109" s="30">
        <f ca="1">IF(P108="","",MAX(W$4:W109))</f>
        <v>42</v>
      </c>
    </row>
    <row r="110" spans="9:24" x14ac:dyDescent="0.25">
      <c r="O110" s="29">
        <v>107</v>
      </c>
      <c r="P110" s="27">
        <f t="shared" ca="1" si="13"/>
        <v>13</v>
      </c>
      <c r="Q110" s="14">
        <f ca="1">IF(P110="","",LOOKUP(P110,B:B,C:C))</f>
        <v>3</v>
      </c>
      <c r="R110" s="14">
        <f t="shared" ca="1" si="8"/>
        <v>5</v>
      </c>
      <c r="S110" s="14">
        <f ca="1">IF(P109="","",IF(S109=MAX(I:I),1,IF(W109&gt;=$F$3,1,IF(AND(U109=1,S109&lt;=-$F$4),1,IF(U109=1,S109+$F$4,1+S109)))))</f>
        <v>1</v>
      </c>
      <c r="T110" s="14">
        <f t="shared" ca="1" si="9"/>
        <v>1</v>
      </c>
      <c r="U110" s="14">
        <f t="shared" ca="1" si="10"/>
        <v>0</v>
      </c>
      <c r="V110" s="14">
        <f t="shared" ca="1" si="11"/>
        <v>-1</v>
      </c>
      <c r="W110" s="14">
        <f t="shared" ca="1" si="12"/>
        <v>36</v>
      </c>
      <c r="X110" s="30">
        <f ca="1">IF(P109="","",MAX(W$4:W110))</f>
        <v>42</v>
      </c>
    </row>
    <row r="111" spans="9:24" x14ac:dyDescent="0.25">
      <c r="O111" s="29">
        <v>108</v>
      </c>
      <c r="P111" s="27">
        <f t="shared" ca="1" si="13"/>
        <v>34</v>
      </c>
      <c r="Q111" s="14">
        <f ca="1">IF(P111="","",LOOKUP(P111,B:B,C:C))</f>
        <v>6</v>
      </c>
      <c r="R111" s="14">
        <f t="shared" ca="1" si="8"/>
        <v>3</v>
      </c>
      <c r="S111" s="14">
        <f ca="1">IF(P110="","",IF(S110=MAX(I:I),1,IF(W110&gt;=$F$3,1,IF(AND(U110=1,S110&lt;=-$F$4),1,IF(U110=1,S110+$F$4,1+S110)))))</f>
        <v>1</v>
      </c>
      <c r="T111" s="14">
        <f t="shared" ca="1" si="9"/>
        <v>1</v>
      </c>
      <c r="U111" s="14">
        <f t="shared" ca="1" si="10"/>
        <v>0</v>
      </c>
      <c r="V111" s="14">
        <f t="shared" ca="1" si="11"/>
        <v>-1</v>
      </c>
      <c r="W111" s="14">
        <f t="shared" ca="1" si="12"/>
        <v>35</v>
      </c>
      <c r="X111" s="30">
        <f ca="1">IF(P110="","",MAX(W$4:W111))</f>
        <v>42</v>
      </c>
    </row>
    <row r="112" spans="9:24" x14ac:dyDescent="0.25">
      <c r="O112" s="29">
        <v>109</v>
      </c>
      <c r="P112" s="27">
        <f t="shared" ca="1" si="13"/>
        <v>15</v>
      </c>
      <c r="Q112" s="14">
        <f ca="1">IF(P112="","",LOOKUP(P112,B:B,C:C))</f>
        <v>3</v>
      </c>
      <c r="R112" s="14">
        <f t="shared" ca="1" si="8"/>
        <v>6</v>
      </c>
      <c r="S112" s="14">
        <f ca="1">IF(P111="","",IF(S111=MAX(I:I),1,IF(W111&gt;=$F$3,1,IF(AND(U111=1,S111&lt;=-$F$4),1,IF(U111=1,S111+$F$4,1+S111)))))</f>
        <v>1</v>
      </c>
      <c r="T112" s="14">
        <f t="shared" ca="1" si="9"/>
        <v>1</v>
      </c>
      <c r="U112" s="14">
        <f t="shared" ca="1" si="10"/>
        <v>0</v>
      </c>
      <c r="V112" s="14">
        <f t="shared" ca="1" si="11"/>
        <v>-1</v>
      </c>
      <c r="W112" s="14">
        <f t="shared" ca="1" si="12"/>
        <v>34</v>
      </c>
      <c r="X112" s="30">
        <f ca="1">IF(P111="","",MAX(W$4:W112))</f>
        <v>42</v>
      </c>
    </row>
    <row r="113" spans="15:24" x14ac:dyDescent="0.25">
      <c r="O113" s="29">
        <v>110</v>
      </c>
      <c r="P113" s="27">
        <f t="shared" ca="1" si="13"/>
        <v>14</v>
      </c>
      <c r="Q113" s="14">
        <f ca="1">IF(P113="","",LOOKUP(P113,B:B,C:C))</f>
        <v>3</v>
      </c>
      <c r="R113" s="14">
        <f t="shared" ca="1" si="8"/>
        <v>3</v>
      </c>
      <c r="S113" s="14">
        <f ca="1">IF(P112="","",IF(S112=MAX(I:I),1,IF(W112&gt;=$F$3,1,IF(AND(U112=1,S112&lt;=-$F$4),1,IF(U112=1,S112+$F$4,1+S112)))))</f>
        <v>1</v>
      </c>
      <c r="T113" s="14">
        <f t="shared" ca="1" si="9"/>
        <v>1</v>
      </c>
      <c r="U113" s="14">
        <f t="shared" ca="1" si="10"/>
        <v>1</v>
      </c>
      <c r="V113" s="14">
        <f t="shared" ca="1" si="11"/>
        <v>5</v>
      </c>
      <c r="W113" s="14">
        <f t="shared" ca="1" si="12"/>
        <v>39</v>
      </c>
      <c r="X113" s="30">
        <f ca="1">IF(P112="","",MAX(W$4:W113))</f>
        <v>42</v>
      </c>
    </row>
    <row r="114" spans="15:24" x14ac:dyDescent="0.25">
      <c r="O114" s="29">
        <v>111</v>
      </c>
      <c r="P114" s="27">
        <f t="shared" ca="1" si="13"/>
        <v>34</v>
      </c>
      <c r="Q114" s="14">
        <f ca="1">IF(P114="","",LOOKUP(P114,B:B,C:C))</f>
        <v>6</v>
      </c>
      <c r="R114" s="14">
        <f t="shared" ca="1" si="8"/>
        <v>3</v>
      </c>
      <c r="S114" s="14">
        <f ca="1">IF(P113="","",IF(S113=MAX(I:I),1,IF(W113&gt;=$F$3,1,IF(AND(U113=1,S113&lt;=-$F$4),1,IF(U113=1,S113+$F$4,1+S113)))))</f>
        <v>1</v>
      </c>
      <c r="T114" s="14">
        <f t="shared" ca="1" si="9"/>
        <v>1</v>
      </c>
      <c r="U114" s="14">
        <f t="shared" ca="1" si="10"/>
        <v>0</v>
      </c>
      <c r="V114" s="14">
        <f t="shared" ca="1" si="11"/>
        <v>-1</v>
      </c>
      <c r="W114" s="14">
        <f t="shared" ca="1" si="12"/>
        <v>38</v>
      </c>
      <c r="X114" s="30">
        <f ca="1">IF(P113="","",MAX(W$4:W114))</f>
        <v>42</v>
      </c>
    </row>
    <row r="115" spans="15:24" x14ac:dyDescent="0.25">
      <c r="O115" s="29">
        <v>112</v>
      </c>
      <c r="P115" s="27">
        <f t="shared" ca="1" si="13"/>
        <v>4</v>
      </c>
      <c r="Q115" s="14">
        <f ca="1">IF(P115="","",LOOKUP(P115,B:B,C:C))</f>
        <v>1</v>
      </c>
      <c r="R115" s="14">
        <f t="shared" ca="1" si="8"/>
        <v>6</v>
      </c>
      <c r="S115" s="14">
        <f ca="1">IF(P114="","",IF(S114=MAX(I:I),1,IF(W114&gt;=$F$3,1,IF(AND(U114=1,S114&lt;=-$F$4),1,IF(U114=1,S114+$F$4,1+S114)))))</f>
        <v>1</v>
      </c>
      <c r="T115" s="14">
        <f t="shared" ca="1" si="9"/>
        <v>1</v>
      </c>
      <c r="U115" s="14">
        <f t="shared" ca="1" si="10"/>
        <v>0</v>
      </c>
      <c r="V115" s="14">
        <f t="shared" ca="1" si="11"/>
        <v>-1</v>
      </c>
      <c r="W115" s="14">
        <f t="shared" ca="1" si="12"/>
        <v>37</v>
      </c>
      <c r="X115" s="30">
        <f ca="1">IF(P114="","",MAX(W$4:W115))</f>
        <v>42</v>
      </c>
    </row>
    <row r="116" spans="15:24" x14ac:dyDescent="0.25">
      <c r="O116" s="29">
        <v>113</v>
      </c>
      <c r="P116" s="27">
        <f t="shared" ca="1" si="13"/>
        <v>34</v>
      </c>
      <c r="Q116" s="14">
        <f ca="1">IF(P116="","",LOOKUP(P116,B:B,C:C))</f>
        <v>6</v>
      </c>
      <c r="R116" s="14">
        <f t="shared" ca="1" si="8"/>
        <v>1</v>
      </c>
      <c r="S116" s="14">
        <f ca="1">IF(P115="","",IF(S115=MAX(I:I),1,IF(W115&gt;=$F$3,1,IF(AND(U115=1,S115&lt;=-$F$4),1,IF(U115=1,S115+$F$4,1+S115)))))</f>
        <v>1</v>
      </c>
      <c r="T116" s="14">
        <f t="shared" ca="1" si="9"/>
        <v>1</v>
      </c>
      <c r="U116" s="14">
        <f t="shared" ca="1" si="10"/>
        <v>0</v>
      </c>
      <c r="V116" s="14">
        <f t="shared" ca="1" si="11"/>
        <v>-1</v>
      </c>
      <c r="W116" s="14">
        <f t="shared" ca="1" si="12"/>
        <v>36</v>
      </c>
      <c r="X116" s="30">
        <f ca="1">IF(P115="","",MAX(W$4:W116))</f>
        <v>42</v>
      </c>
    </row>
    <row r="117" spans="15:24" x14ac:dyDescent="0.25">
      <c r="O117" s="29">
        <v>114</v>
      </c>
      <c r="P117" s="27">
        <f t="shared" ca="1" si="13"/>
        <v>20</v>
      </c>
      <c r="Q117" s="14">
        <f ca="1">IF(P117="","",LOOKUP(P117,B:B,C:C))</f>
        <v>4</v>
      </c>
      <c r="R117" s="14">
        <f t="shared" ca="1" si="8"/>
        <v>6</v>
      </c>
      <c r="S117" s="14">
        <f ca="1">IF(P116="","",IF(S116=MAX(I:I),1,IF(W116&gt;=$F$3,1,IF(AND(U116=1,S116&lt;=-$F$4),1,IF(U116=1,S116+$F$4,1+S116)))))</f>
        <v>1</v>
      </c>
      <c r="T117" s="14">
        <f t="shared" ca="1" si="9"/>
        <v>1</v>
      </c>
      <c r="U117" s="14">
        <f t="shared" ca="1" si="10"/>
        <v>0</v>
      </c>
      <c r="V117" s="14">
        <f t="shared" ca="1" si="11"/>
        <v>-1</v>
      </c>
      <c r="W117" s="14">
        <f t="shared" ca="1" si="12"/>
        <v>35</v>
      </c>
      <c r="X117" s="30">
        <f ca="1">IF(P116="","",MAX(W$4:W117))</f>
        <v>42</v>
      </c>
    </row>
    <row r="118" spans="15:24" x14ac:dyDescent="0.25">
      <c r="O118" s="29">
        <v>115</v>
      </c>
      <c r="P118" s="27">
        <f t="shared" ca="1" si="13"/>
        <v>34</v>
      </c>
      <c r="Q118" s="14">
        <f ca="1">IF(P118="","",LOOKUP(P118,B:B,C:C))</f>
        <v>6</v>
      </c>
      <c r="R118" s="14">
        <f t="shared" ca="1" si="8"/>
        <v>4</v>
      </c>
      <c r="S118" s="14">
        <f ca="1">IF(P117="","",IF(S117=MAX(I:I),1,IF(W117&gt;=$F$3,1,IF(AND(U117=1,S117&lt;=-$F$4),1,IF(U117=1,S117+$F$4,1+S117)))))</f>
        <v>1</v>
      </c>
      <c r="T118" s="14">
        <f t="shared" ca="1" si="9"/>
        <v>1</v>
      </c>
      <c r="U118" s="14">
        <f t="shared" ca="1" si="10"/>
        <v>0</v>
      </c>
      <c r="V118" s="14">
        <f t="shared" ca="1" si="11"/>
        <v>-1</v>
      </c>
      <c r="W118" s="14">
        <f t="shared" ca="1" si="12"/>
        <v>34</v>
      </c>
      <c r="X118" s="30">
        <f ca="1">IF(P117="","",MAX(W$4:W118))</f>
        <v>42</v>
      </c>
    </row>
    <row r="119" spans="15:24" x14ac:dyDescent="0.25">
      <c r="O119" s="29">
        <v>116</v>
      </c>
      <c r="P119" s="27">
        <f t="shared" ca="1" si="13"/>
        <v>11</v>
      </c>
      <c r="Q119" s="14">
        <f ca="1">IF(P119="","",LOOKUP(P119,B:B,C:C))</f>
        <v>2</v>
      </c>
      <c r="R119" s="14">
        <f t="shared" ca="1" si="8"/>
        <v>6</v>
      </c>
      <c r="S119" s="14">
        <f ca="1">IF(P118="","",IF(S118=MAX(I:I),1,IF(W118&gt;=$F$3,1,IF(AND(U118=1,S118&lt;=-$F$4),1,IF(U118=1,S118+$F$4,1+S118)))))</f>
        <v>1</v>
      </c>
      <c r="T119" s="14">
        <f t="shared" ca="1" si="9"/>
        <v>1</v>
      </c>
      <c r="U119" s="14">
        <f t="shared" ca="1" si="10"/>
        <v>0</v>
      </c>
      <c r="V119" s="14">
        <f t="shared" ca="1" si="11"/>
        <v>-1</v>
      </c>
      <c r="W119" s="14">
        <f t="shared" ca="1" si="12"/>
        <v>33</v>
      </c>
      <c r="X119" s="30">
        <f ca="1">IF(P118="","",MAX(W$4:W119))</f>
        <v>42</v>
      </c>
    </row>
    <row r="120" spans="15:24" x14ac:dyDescent="0.25">
      <c r="O120" s="29">
        <v>117</v>
      </c>
      <c r="P120" s="27">
        <f t="shared" ca="1" si="13"/>
        <v>7</v>
      </c>
      <c r="Q120" s="14">
        <f ca="1">IF(P120="","",LOOKUP(P120,B:B,C:C))</f>
        <v>2</v>
      </c>
      <c r="R120" s="14">
        <f t="shared" ca="1" si="8"/>
        <v>2</v>
      </c>
      <c r="S120" s="14">
        <f ca="1">IF(P119="","",IF(S119=MAX(I:I),1,IF(W119&gt;=$F$3,1,IF(AND(U119=1,S119&lt;=-$F$4),1,IF(U119=1,S119+$F$4,1+S119)))))</f>
        <v>1</v>
      </c>
      <c r="T120" s="14">
        <f t="shared" ca="1" si="9"/>
        <v>1</v>
      </c>
      <c r="U120" s="14">
        <f t="shared" ca="1" si="10"/>
        <v>1</v>
      </c>
      <c r="V120" s="14">
        <f t="shared" ca="1" si="11"/>
        <v>5</v>
      </c>
      <c r="W120" s="14">
        <f t="shared" ca="1" si="12"/>
        <v>38</v>
      </c>
      <c r="X120" s="30">
        <f ca="1">IF(P119="","",MAX(W$4:W120))</f>
        <v>42</v>
      </c>
    </row>
    <row r="121" spans="15:24" x14ac:dyDescent="0.25">
      <c r="O121" s="29">
        <v>118</v>
      </c>
      <c r="P121" s="27">
        <f t="shared" ca="1" si="13"/>
        <v>20</v>
      </c>
      <c r="Q121" s="14">
        <f ca="1">IF(P121="","",LOOKUP(P121,B:B,C:C))</f>
        <v>4</v>
      </c>
      <c r="R121" s="14">
        <f t="shared" ca="1" si="8"/>
        <v>2</v>
      </c>
      <c r="S121" s="14">
        <f ca="1">IF(P120="","",IF(S120=MAX(I:I),1,IF(W120&gt;=$F$3,1,IF(AND(U120=1,S120&lt;=-$F$4),1,IF(U120=1,S120+$F$4,1+S120)))))</f>
        <v>1</v>
      </c>
      <c r="T121" s="14">
        <f t="shared" ca="1" si="9"/>
        <v>1</v>
      </c>
      <c r="U121" s="14">
        <f t="shared" ca="1" si="10"/>
        <v>0</v>
      </c>
      <c r="V121" s="14">
        <f t="shared" ca="1" si="11"/>
        <v>-1</v>
      </c>
      <c r="W121" s="14">
        <f t="shared" ca="1" si="12"/>
        <v>37</v>
      </c>
      <c r="X121" s="30">
        <f ca="1">IF(P120="","",MAX(W$4:W121))</f>
        <v>42</v>
      </c>
    </row>
    <row r="122" spans="15:24" x14ac:dyDescent="0.25">
      <c r="O122" s="29">
        <v>119</v>
      </c>
      <c r="P122" s="27">
        <f t="shared" ca="1" si="13"/>
        <v>32</v>
      </c>
      <c r="Q122" s="14">
        <f ca="1">IF(P122="","",LOOKUP(P122,B:B,C:C))</f>
        <v>6</v>
      </c>
      <c r="R122" s="14">
        <f t="shared" ca="1" si="8"/>
        <v>4</v>
      </c>
      <c r="S122" s="14">
        <f ca="1">IF(P121="","",IF(S121=MAX(I:I),1,IF(W121&gt;=$F$3,1,IF(AND(U121=1,S121&lt;=-$F$4),1,IF(U121=1,S121+$F$4,1+S121)))))</f>
        <v>1</v>
      </c>
      <c r="T122" s="14">
        <f t="shared" ca="1" si="9"/>
        <v>1</v>
      </c>
      <c r="U122" s="14">
        <f t="shared" ca="1" si="10"/>
        <v>0</v>
      </c>
      <c r="V122" s="14">
        <f t="shared" ca="1" si="11"/>
        <v>-1</v>
      </c>
      <c r="W122" s="14">
        <f t="shared" ca="1" si="12"/>
        <v>36</v>
      </c>
      <c r="X122" s="30">
        <f ca="1">IF(P121="","",MAX(W$4:W122))</f>
        <v>42</v>
      </c>
    </row>
    <row r="123" spans="15:24" x14ac:dyDescent="0.25">
      <c r="O123" s="29">
        <v>120</v>
      </c>
      <c r="P123" s="27">
        <f t="shared" ca="1" si="13"/>
        <v>22</v>
      </c>
      <c r="Q123" s="14">
        <f ca="1">IF(P123="","",LOOKUP(P123,B:B,C:C))</f>
        <v>4</v>
      </c>
      <c r="R123" s="14">
        <f t="shared" ca="1" si="8"/>
        <v>6</v>
      </c>
      <c r="S123" s="14">
        <f ca="1">IF(P122="","",IF(S122=MAX(I:I),1,IF(W122&gt;=$F$3,1,IF(AND(U122=1,S122&lt;=-$F$4),1,IF(U122=1,S122+$F$4,1+S122)))))</f>
        <v>1</v>
      </c>
      <c r="T123" s="14">
        <f t="shared" ca="1" si="9"/>
        <v>1</v>
      </c>
      <c r="U123" s="14">
        <f t="shared" ca="1" si="10"/>
        <v>0</v>
      </c>
      <c r="V123" s="14">
        <f t="shared" ca="1" si="11"/>
        <v>-1</v>
      </c>
      <c r="W123" s="14">
        <f t="shared" ca="1" si="12"/>
        <v>35</v>
      </c>
      <c r="X123" s="30">
        <f ca="1">IF(P122="","",MAX(W$4:W123))</f>
        <v>42</v>
      </c>
    </row>
    <row r="124" spans="15:24" x14ac:dyDescent="0.25">
      <c r="O124" s="29">
        <v>121</v>
      </c>
      <c r="P124" s="27">
        <f t="shared" ca="1" si="13"/>
        <v>36</v>
      </c>
      <c r="Q124" s="14">
        <f ca="1">IF(P124="","",LOOKUP(P124,B:B,C:C))</f>
        <v>6</v>
      </c>
      <c r="R124" s="14">
        <f t="shared" ca="1" si="8"/>
        <v>4</v>
      </c>
      <c r="S124" s="14">
        <f ca="1">IF(P123="","",IF(S123=MAX(I:I),1,IF(W123&gt;=$F$3,1,IF(AND(U123=1,S123&lt;=-$F$4),1,IF(U123=1,S123+$F$4,1+S123)))))</f>
        <v>1</v>
      </c>
      <c r="T124" s="14">
        <f t="shared" ca="1" si="9"/>
        <v>1</v>
      </c>
      <c r="U124" s="14">
        <f t="shared" ca="1" si="10"/>
        <v>0</v>
      </c>
      <c r="V124" s="14">
        <f t="shared" ca="1" si="11"/>
        <v>-1</v>
      </c>
      <c r="W124" s="14">
        <f t="shared" ca="1" si="12"/>
        <v>34</v>
      </c>
      <c r="X124" s="30">
        <f ca="1">IF(P123="","",MAX(W$4:W124))</f>
        <v>42</v>
      </c>
    </row>
    <row r="125" spans="15:24" x14ac:dyDescent="0.25">
      <c r="O125" s="29">
        <v>122</v>
      </c>
      <c r="P125" s="27">
        <f t="shared" ca="1" si="13"/>
        <v>8</v>
      </c>
      <c r="Q125" s="14">
        <f ca="1">IF(P125="","",LOOKUP(P125,B:B,C:C))</f>
        <v>2</v>
      </c>
      <c r="R125" s="14">
        <f t="shared" ca="1" si="8"/>
        <v>6</v>
      </c>
      <c r="S125" s="14">
        <f ca="1">IF(P124="","",IF(S124=MAX(I:I),1,IF(W124&gt;=$F$3,1,IF(AND(U124=1,S124&lt;=-$F$4),1,IF(U124=1,S124+$F$4,1+S124)))))</f>
        <v>1</v>
      </c>
      <c r="T125" s="14">
        <f t="shared" ca="1" si="9"/>
        <v>1</v>
      </c>
      <c r="U125" s="14">
        <f t="shared" ca="1" si="10"/>
        <v>0</v>
      </c>
      <c r="V125" s="14">
        <f t="shared" ca="1" si="11"/>
        <v>-1</v>
      </c>
      <c r="W125" s="14">
        <f t="shared" ca="1" si="12"/>
        <v>33</v>
      </c>
      <c r="X125" s="30">
        <f ca="1">IF(P124="","",MAX(W$4:W125))</f>
        <v>42</v>
      </c>
    </row>
    <row r="126" spans="15:24" x14ac:dyDescent="0.25">
      <c r="O126" s="29">
        <v>123</v>
      </c>
      <c r="P126" s="27">
        <f t="shared" ca="1" si="13"/>
        <v>1</v>
      </c>
      <c r="Q126" s="14">
        <f ca="1">IF(P126="","",LOOKUP(P126,B:B,C:C))</f>
        <v>1</v>
      </c>
      <c r="R126" s="14">
        <f t="shared" ca="1" si="8"/>
        <v>2</v>
      </c>
      <c r="S126" s="14">
        <f ca="1">IF(P125="","",IF(S125=MAX(I:I),1,IF(W125&gt;=$F$3,1,IF(AND(U125=1,S125&lt;=-$F$4),1,IF(U125=1,S125+$F$4,1+S125)))))</f>
        <v>1</v>
      </c>
      <c r="T126" s="14">
        <f t="shared" ca="1" si="9"/>
        <v>1</v>
      </c>
      <c r="U126" s="14">
        <f t="shared" ca="1" si="10"/>
        <v>0</v>
      </c>
      <c r="V126" s="14">
        <f t="shared" ca="1" si="11"/>
        <v>-1</v>
      </c>
      <c r="W126" s="14">
        <f t="shared" ca="1" si="12"/>
        <v>32</v>
      </c>
      <c r="X126" s="30">
        <f ca="1">IF(P125="","",MAX(W$4:W126))</f>
        <v>42</v>
      </c>
    </row>
    <row r="127" spans="15:24" x14ac:dyDescent="0.25">
      <c r="O127" s="29">
        <v>124</v>
      </c>
      <c r="P127" s="27">
        <f t="shared" ca="1" si="13"/>
        <v>25</v>
      </c>
      <c r="Q127" s="14">
        <f ca="1">IF(P127="","",LOOKUP(P127,B:B,C:C))</f>
        <v>5</v>
      </c>
      <c r="R127" s="14">
        <f t="shared" ca="1" si="8"/>
        <v>1</v>
      </c>
      <c r="S127" s="14">
        <f ca="1">IF(P126="","",IF(S126=MAX(I:I),1,IF(W126&gt;=$F$3,1,IF(AND(U126=1,S126&lt;=-$F$4),1,IF(U126=1,S126+$F$4,1+S126)))))</f>
        <v>1</v>
      </c>
      <c r="T127" s="14">
        <f t="shared" ca="1" si="9"/>
        <v>1</v>
      </c>
      <c r="U127" s="14">
        <f t="shared" ca="1" si="10"/>
        <v>0</v>
      </c>
      <c r="V127" s="14">
        <f t="shared" ca="1" si="11"/>
        <v>-1</v>
      </c>
      <c r="W127" s="14">
        <f t="shared" ca="1" si="12"/>
        <v>31</v>
      </c>
      <c r="X127" s="30">
        <f ca="1">IF(P126="","",MAX(W$4:W127))</f>
        <v>42</v>
      </c>
    </row>
    <row r="128" spans="15:24" x14ac:dyDescent="0.25">
      <c r="O128" s="29">
        <v>125</v>
      </c>
      <c r="P128" s="27">
        <f t="shared" ca="1" si="13"/>
        <v>34</v>
      </c>
      <c r="Q128" s="14">
        <f ca="1">IF(P128="","",LOOKUP(P128,B:B,C:C))</f>
        <v>6</v>
      </c>
      <c r="R128" s="14">
        <f t="shared" ca="1" si="8"/>
        <v>5</v>
      </c>
      <c r="S128" s="14">
        <f ca="1">IF(P127="","",IF(S127=MAX(I:I),1,IF(W127&gt;=$F$3,1,IF(AND(U127=1,S127&lt;=-$F$4),1,IF(U127=1,S127+$F$4,1+S127)))))</f>
        <v>1</v>
      </c>
      <c r="T128" s="14">
        <f t="shared" ca="1" si="9"/>
        <v>1</v>
      </c>
      <c r="U128" s="14">
        <f t="shared" ca="1" si="10"/>
        <v>0</v>
      </c>
      <c r="V128" s="14">
        <f t="shared" ca="1" si="11"/>
        <v>-1</v>
      </c>
      <c r="W128" s="14">
        <f t="shared" ca="1" si="12"/>
        <v>30</v>
      </c>
      <c r="X128" s="30">
        <f ca="1">IF(P127="","",MAX(W$4:W128))</f>
        <v>42</v>
      </c>
    </row>
    <row r="129" spans="15:24" x14ac:dyDescent="0.25">
      <c r="O129" s="29">
        <v>126</v>
      </c>
      <c r="P129" s="27">
        <f t="shared" ca="1" si="13"/>
        <v>29</v>
      </c>
      <c r="Q129" s="14">
        <f ca="1">IF(P129="","",LOOKUP(P129,B:B,C:C))</f>
        <v>5</v>
      </c>
      <c r="R129" s="14">
        <f t="shared" ca="1" si="8"/>
        <v>6</v>
      </c>
      <c r="S129" s="14">
        <f ca="1">IF(P128="","",IF(S128=MAX(I:I),1,IF(W128&gt;=$F$3,1,IF(AND(U128=1,S128&lt;=-$F$4),1,IF(U128=1,S128+$F$4,1+S128)))))</f>
        <v>1</v>
      </c>
      <c r="T129" s="14">
        <f t="shared" ca="1" si="9"/>
        <v>1</v>
      </c>
      <c r="U129" s="14">
        <f t="shared" ca="1" si="10"/>
        <v>0</v>
      </c>
      <c r="V129" s="14">
        <f t="shared" ca="1" si="11"/>
        <v>-1</v>
      </c>
      <c r="W129" s="14">
        <f t="shared" ca="1" si="12"/>
        <v>29</v>
      </c>
      <c r="X129" s="30">
        <f ca="1">IF(P128="","",MAX(W$4:W129))</f>
        <v>42</v>
      </c>
    </row>
    <row r="130" spans="15:24" x14ac:dyDescent="0.25">
      <c r="O130" s="29">
        <v>127</v>
      </c>
      <c r="P130" s="27">
        <f t="shared" ca="1" si="13"/>
        <v>31</v>
      </c>
      <c r="Q130" s="14">
        <f ca="1">IF(P130="","",LOOKUP(P130,B:B,C:C))</f>
        <v>6</v>
      </c>
      <c r="R130" s="14">
        <f t="shared" ca="1" si="8"/>
        <v>5</v>
      </c>
      <c r="S130" s="14">
        <f ca="1">IF(P129="","",IF(S129=MAX(I:I),1,IF(W129&gt;=$F$3,1,IF(AND(U129=1,S129&lt;=-$F$4),1,IF(U129=1,S129+$F$4,1+S129)))))</f>
        <v>1</v>
      </c>
      <c r="T130" s="14">
        <f t="shared" ca="1" si="9"/>
        <v>1</v>
      </c>
      <c r="U130" s="14">
        <f t="shared" ca="1" si="10"/>
        <v>0</v>
      </c>
      <c r="V130" s="14">
        <f t="shared" ca="1" si="11"/>
        <v>-1</v>
      </c>
      <c r="W130" s="14">
        <f t="shared" ca="1" si="12"/>
        <v>28</v>
      </c>
      <c r="X130" s="30">
        <f ca="1">IF(P129="","",MAX(W$4:W130))</f>
        <v>42</v>
      </c>
    </row>
    <row r="131" spans="15:24" x14ac:dyDescent="0.25">
      <c r="O131" s="29">
        <v>128</v>
      </c>
      <c r="P131" s="27">
        <f t="shared" ca="1" si="13"/>
        <v>21</v>
      </c>
      <c r="Q131" s="14">
        <f ca="1">IF(P131="","",LOOKUP(P131,B:B,C:C))</f>
        <v>4</v>
      </c>
      <c r="R131" s="14">
        <f t="shared" ca="1" si="8"/>
        <v>6</v>
      </c>
      <c r="S131" s="14">
        <f ca="1">IF(P130="","",IF(S130=MAX(I:I),1,IF(W130&gt;=$F$3,1,IF(AND(U130=1,S130&lt;=-$F$4),1,IF(U130=1,S130+$F$4,1+S130)))))</f>
        <v>1</v>
      </c>
      <c r="T131" s="14">
        <f t="shared" ca="1" si="9"/>
        <v>1</v>
      </c>
      <c r="U131" s="14">
        <f t="shared" ca="1" si="10"/>
        <v>0</v>
      </c>
      <c r="V131" s="14">
        <f t="shared" ca="1" si="11"/>
        <v>-1</v>
      </c>
      <c r="W131" s="14">
        <f t="shared" ca="1" si="12"/>
        <v>27</v>
      </c>
      <c r="X131" s="30">
        <f ca="1">IF(P130="","",MAX(W$4:W131))</f>
        <v>42</v>
      </c>
    </row>
    <row r="132" spans="15:24" x14ac:dyDescent="0.25">
      <c r="O132" s="29">
        <v>129</v>
      </c>
      <c r="P132" s="27">
        <f t="shared" ca="1" si="13"/>
        <v>28</v>
      </c>
      <c r="Q132" s="14">
        <f ca="1">IF(P132="","",LOOKUP(P132,B:B,C:C))</f>
        <v>5</v>
      </c>
      <c r="R132" s="14">
        <f t="shared" ca="1" si="8"/>
        <v>4</v>
      </c>
      <c r="S132" s="14">
        <f ca="1">IF(P131="","",IF(S131=MAX(I:I),1,IF(W131&gt;=$F$3,1,IF(AND(U131=1,S131&lt;=-$F$4),1,IF(U131=1,S131+$F$4,1+S131)))))</f>
        <v>1</v>
      </c>
      <c r="T132" s="14">
        <f t="shared" ca="1" si="9"/>
        <v>1</v>
      </c>
      <c r="U132" s="14">
        <f t="shared" ca="1" si="10"/>
        <v>0</v>
      </c>
      <c r="V132" s="14">
        <f t="shared" ca="1" si="11"/>
        <v>-1</v>
      </c>
      <c r="W132" s="14">
        <f t="shared" ca="1" si="12"/>
        <v>26</v>
      </c>
      <c r="X132" s="30">
        <f ca="1">IF(P131="","",MAX(W$4:W132))</f>
        <v>42</v>
      </c>
    </row>
    <row r="133" spans="15:24" x14ac:dyDescent="0.25">
      <c r="O133" s="29">
        <v>130</v>
      </c>
      <c r="P133" s="27">
        <f t="shared" ca="1" si="13"/>
        <v>26</v>
      </c>
      <c r="Q133" s="14">
        <f ca="1">IF(P133="","",LOOKUP(P133,B:B,C:C))</f>
        <v>5</v>
      </c>
      <c r="R133" s="14">
        <f t="shared" ca="1" si="8"/>
        <v>5</v>
      </c>
      <c r="S133" s="14">
        <f ca="1">IF(P132="","",IF(S132=MAX(I:I),1,IF(W132&gt;=$F$3,1,IF(AND(U132=1,S132&lt;=-$F$4),1,IF(U132=1,S132+$F$4,1+S132)))))</f>
        <v>1</v>
      </c>
      <c r="T133" s="14">
        <f t="shared" ca="1" si="9"/>
        <v>1</v>
      </c>
      <c r="U133" s="14">
        <f t="shared" ca="1" si="10"/>
        <v>1</v>
      </c>
      <c r="V133" s="14">
        <f t="shared" ca="1" si="11"/>
        <v>5</v>
      </c>
      <c r="W133" s="14">
        <f t="shared" ca="1" si="12"/>
        <v>31</v>
      </c>
      <c r="X133" s="30">
        <f ca="1">IF(P132="","",MAX(W$4:W133))</f>
        <v>42</v>
      </c>
    </row>
    <row r="134" spans="15:24" x14ac:dyDescent="0.25">
      <c r="O134" s="29">
        <v>131</v>
      </c>
      <c r="P134" s="27">
        <f t="shared" ca="1" si="13"/>
        <v>9</v>
      </c>
      <c r="Q134" s="14">
        <f ca="1">IF(P134="","",LOOKUP(P134,B:B,C:C))</f>
        <v>2</v>
      </c>
      <c r="R134" s="14">
        <f t="shared" ref="R134:R197" ca="1" si="14">IF(Q133="","",IF(Q133=0,R133,Q133))</f>
        <v>5</v>
      </c>
      <c r="S134" s="14">
        <f ca="1">IF(P133="","",IF(S133=MAX(I:I),1,IF(W133&gt;=$F$3,1,IF(AND(U133=1,S133&lt;=-$F$4),1,IF(U133=1,S133+$F$4,1+S133)))))</f>
        <v>1</v>
      </c>
      <c r="T134" s="14">
        <f t="shared" ref="T134:T197" ca="1" si="15">IF(S134="","",LOOKUP(S134,I:I,J:J))</f>
        <v>1</v>
      </c>
      <c r="U134" s="14">
        <f t="shared" ref="U134:U197" ca="1" si="16">IF(P134="","",IF(Q134=0,0,IF(R134=Q134,1,0)))</f>
        <v>0</v>
      </c>
      <c r="V134" s="14">
        <f t="shared" ref="V134:V197" ca="1" si="17">IF(P134="","",IF(U134=0,-T134,5*T134))</f>
        <v>-1</v>
      </c>
      <c r="W134" s="14">
        <f t="shared" ref="W134:W197" ca="1" si="18">IF(P134="","",V134+W133)</f>
        <v>30</v>
      </c>
      <c r="X134" s="30">
        <f ca="1">IF(P133="","",MAX(W$4:W134))</f>
        <v>42</v>
      </c>
    </row>
    <row r="135" spans="15:24" x14ac:dyDescent="0.25">
      <c r="O135" s="29">
        <v>132</v>
      </c>
      <c r="P135" s="27">
        <f t="shared" ca="1" si="13"/>
        <v>18</v>
      </c>
      <c r="Q135" s="14">
        <f ca="1">IF(P135="","",LOOKUP(P135,B:B,C:C))</f>
        <v>3</v>
      </c>
      <c r="R135" s="14">
        <f t="shared" ca="1" si="14"/>
        <v>2</v>
      </c>
      <c r="S135" s="14">
        <f ca="1">IF(P134="","",IF(S134=MAX(I:I),1,IF(W134&gt;=$F$3,1,IF(AND(U134=1,S134&lt;=-$F$4),1,IF(U134=1,S134+$F$4,1+S134)))))</f>
        <v>1</v>
      </c>
      <c r="T135" s="14">
        <f t="shared" ca="1" si="15"/>
        <v>1</v>
      </c>
      <c r="U135" s="14">
        <f t="shared" ca="1" si="16"/>
        <v>0</v>
      </c>
      <c r="V135" s="14">
        <f t="shared" ca="1" si="17"/>
        <v>-1</v>
      </c>
      <c r="W135" s="14">
        <f t="shared" ca="1" si="18"/>
        <v>29</v>
      </c>
      <c r="X135" s="30">
        <f ca="1">IF(P134="","",MAX(W$4:W135))</f>
        <v>42</v>
      </c>
    </row>
    <row r="136" spans="15:24" x14ac:dyDescent="0.25">
      <c r="O136" s="29">
        <v>133</v>
      </c>
      <c r="P136" s="27">
        <f t="shared" ca="1" si="13"/>
        <v>2</v>
      </c>
      <c r="Q136" s="14">
        <f ca="1">IF(P136="","",LOOKUP(P136,B:B,C:C))</f>
        <v>1</v>
      </c>
      <c r="R136" s="14">
        <f t="shared" ca="1" si="14"/>
        <v>3</v>
      </c>
      <c r="S136" s="14">
        <f ca="1">IF(P135="","",IF(S135=MAX(I:I),1,IF(W135&gt;=$F$3,1,IF(AND(U135=1,S135&lt;=-$F$4),1,IF(U135=1,S135+$F$4,1+S135)))))</f>
        <v>1</v>
      </c>
      <c r="T136" s="14">
        <f t="shared" ca="1" si="15"/>
        <v>1</v>
      </c>
      <c r="U136" s="14">
        <f t="shared" ca="1" si="16"/>
        <v>0</v>
      </c>
      <c r="V136" s="14">
        <f t="shared" ca="1" si="17"/>
        <v>-1</v>
      </c>
      <c r="W136" s="14">
        <f t="shared" ca="1" si="18"/>
        <v>28</v>
      </c>
      <c r="X136" s="30">
        <f ca="1">IF(P135="","",MAX(W$4:W136))</f>
        <v>42</v>
      </c>
    </row>
    <row r="137" spans="15:24" x14ac:dyDescent="0.25">
      <c r="O137" s="29">
        <v>134</v>
      </c>
      <c r="P137" s="27">
        <f t="shared" ca="1" si="13"/>
        <v>8</v>
      </c>
      <c r="Q137" s="14">
        <f ca="1">IF(P137="","",LOOKUP(P137,B:B,C:C))</f>
        <v>2</v>
      </c>
      <c r="R137" s="14">
        <f t="shared" ca="1" si="14"/>
        <v>1</v>
      </c>
      <c r="S137" s="14">
        <f ca="1">IF(P136="","",IF(S136=MAX(I:I),1,IF(W136&gt;=$F$3,1,IF(AND(U136=1,S136&lt;=-$F$4),1,IF(U136=1,S136+$F$4,1+S136)))))</f>
        <v>1</v>
      </c>
      <c r="T137" s="14">
        <f t="shared" ca="1" si="15"/>
        <v>1</v>
      </c>
      <c r="U137" s="14">
        <f t="shared" ca="1" si="16"/>
        <v>0</v>
      </c>
      <c r="V137" s="14">
        <f t="shared" ca="1" si="17"/>
        <v>-1</v>
      </c>
      <c r="W137" s="14">
        <f t="shared" ca="1" si="18"/>
        <v>27</v>
      </c>
      <c r="X137" s="30">
        <f ca="1">IF(P136="","",MAX(W$4:W137))</f>
        <v>42</v>
      </c>
    </row>
    <row r="138" spans="15:24" x14ac:dyDescent="0.25">
      <c r="O138" s="29">
        <v>135</v>
      </c>
      <c r="P138" s="27">
        <f t="shared" ca="1" si="13"/>
        <v>25</v>
      </c>
      <c r="Q138" s="14">
        <f ca="1">IF(P138="","",LOOKUP(P138,B:B,C:C))</f>
        <v>5</v>
      </c>
      <c r="R138" s="14">
        <f t="shared" ca="1" si="14"/>
        <v>2</v>
      </c>
      <c r="S138" s="14">
        <f ca="1">IF(P137="","",IF(S137=MAX(I:I),1,IF(W137&gt;=$F$3,1,IF(AND(U137=1,S137&lt;=-$F$4),1,IF(U137=1,S137+$F$4,1+S137)))))</f>
        <v>1</v>
      </c>
      <c r="T138" s="14">
        <f t="shared" ca="1" si="15"/>
        <v>1</v>
      </c>
      <c r="U138" s="14">
        <f t="shared" ca="1" si="16"/>
        <v>0</v>
      </c>
      <c r="V138" s="14">
        <f t="shared" ca="1" si="17"/>
        <v>-1</v>
      </c>
      <c r="W138" s="14">
        <f t="shared" ca="1" si="18"/>
        <v>26</v>
      </c>
      <c r="X138" s="30">
        <f ca="1">IF(P137="","",MAX(W$4:W138))</f>
        <v>42</v>
      </c>
    </row>
    <row r="139" spans="15:24" x14ac:dyDescent="0.25">
      <c r="O139" s="29">
        <v>136</v>
      </c>
      <c r="P139" s="27">
        <f t="shared" ca="1" si="13"/>
        <v>28</v>
      </c>
      <c r="Q139" s="14">
        <f ca="1">IF(P139="","",LOOKUP(P139,B:B,C:C))</f>
        <v>5</v>
      </c>
      <c r="R139" s="14">
        <f t="shared" ca="1" si="14"/>
        <v>5</v>
      </c>
      <c r="S139" s="14">
        <f ca="1">IF(P138="","",IF(S138=MAX(I:I),1,IF(W138&gt;=$F$3,1,IF(AND(U138=1,S138&lt;=-$F$4),1,IF(U138=1,S138+$F$4,1+S138)))))</f>
        <v>1</v>
      </c>
      <c r="T139" s="14">
        <f t="shared" ca="1" si="15"/>
        <v>1</v>
      </c>
      <c r="U139" s="14">
        <f t="shared" ca="1" si="16"/>
        <v>1</v>
      </c>
      <c r="V139" s="14">
        <f t="shared" ca="1" si="17"/>
        <v>5</v>
      </c>
      <c r="W139" s="14">
        <f t="shared" ca="1" si="18"/>
        <v>31</v>
      </c>
      <c r="X139" s="30">
        <f ca="1">IF(P138="","",MAX(W$4:W139))</f>
        <v>42</v>
      </c>
    </row>
    <row r="140" spans="15:24" x14ac:dyDescent="0.25">
      <c r="O140" s="29">
        <v>137</v>
      </c>
      <c r="P140" s="27">
        <f t="shared" ca="1" si="13"/>
        <v>34</v>
      </c>
      <c r="Q140" s="14">
        <f ca="1">IF(P140="","",LOOKUP(P140,B:B,C:C))</f>
        <v>6</v>
      </c>
      <c r="R140" s="14">
        <f t="shared" ca="1" si="14"/>
        <v>5</v>
      </c>
      <c r="S140" s="14">
        <f ca="1">IF(P139="","",IF(S139=MAX(I:I),1,IF(W139&gt;=$F$3,1,IF(AND(U139=1,S139&lt;=-$F$4),1,IF(U139=1,S139+$F$4,1+S139)))))</f>
        <v>1</v>
      </c>
      <c r="T140" s="14">
        <f t="shared" ca="1" si="15"/>
        <v>1</v>
      </c>
      <c r="U140" s="14">
        <f t="shared" ca="1" si="16"/>
        <v>0</v>
      </c>
      <c r="V140" s="14">
        <f t="shared" ca="1" si="17"/>
        <v>-1</v>
      </c>
      <c r="W140" s="14">
        <f t="shared" ca="1" si="18"/>
        <v>30</v>
      </c>
      <c r="X140" s="30">
        <f ca="1">IF(P139="","",MAX(W$4:W140))</f>
        <v>42</v>
      </c>
    </row>
    <row r="141" spans="15:24" x14ac:dyDescent="0.25">
      <c r="O141" s="29">
        <v>138</v>
      </c>
      <c r="P141" s="27">
        <f t="shared" ca="1" si="13"/>
        <v>11</v>
      </c>
      <c r="Q141" s="14">
        <f ca="1">IF(P141="","",LOOKUP(P141,B:B,C:C))</f>
        <v>2</v>
      </c>
      <c r="R141" s="14">
        <f t="shared" ca="1" si="14"/>
        <v>6</v>
      </c>
      <c r="S141" s="14">
        <f ca="1">IF(P140="","",IF(S140=MAX(I:I),1,IF(W140&gt;=$F$3,1,IF(AND(U140=1,S140&lt;=-$F$4),1,IF(U140=1,S140+$F$4,1+S140)))))</f>
        <v>1</v>
      </c>
      <c r="T141" s="14">
        <f t="shared" ca="1" si="15"/>
        <v>1</v>
      </c>
      <c r="U141" s="14">
        <f t="shared" ca="1" si="16"/>
        <v>0</v>
      </c>
      <c r="V141" s="14">
        <f t="shared" ca="1" si="17"/>
        <v>-1</v>
      </c>
      <c r="W141" s="14">
        <f t="shared" ca="1" si="18"/>
        <v>29</v>
      </c>
      <c r="X141" s="30">
        <f ca="1">IF(P140="","",MAX(W$4:W141))</f>
        <v>42</v>
      </c>
    </row>
    <row r="142" spans="15:24" x14ac:dyDescent="0.25">
      <c r="O142" s="29">
        <v>139</v>
      </c>
      <c r="P142" s="27">
        <f t="shared" ca="1" si="13"/>
        <v>15</v>
      </c>
      <c r="Q142" s="14">
        <f ca="1">IF(P142="","",LOOKUP(P142,B:B,C:C))</f>
        <v>3</v>
      </c>
      <c r="R142" s="14">
        <f t="shared" ca="1" si="14"/>
        <v>2</v>
      </c>
      <c r="S142" s="14">
        <f ca="1">IF(P141="","",IF(S141=MAX(I:I),1,IF(W141&gt;=$F$3,1,IF(AND(U141=1,S141&lt;=-$F$4),1,IF(U141=1,S141+$F$4,1+S141)))))</f>
        <v>1</v>
      </c>
      <c r="T142" s="14">
        <f t="shared" ca="1" si="15"/>
        <v>1</v>
      </c>
      <c r="U142" s="14">
        <f t="shared" ca="1" si="16"/>
        <v>0</v>
      </c>
      <c r="V142" s="14">
        <f t="shared" ca="1" si="17"/>
        <v>-1</v>
      </c>
      <c r="W142" s="14">
        <f t="shared" ca="1" si="18"/>
        <v>28</v>
      </c>
      <c r="X142" s="30">
        <f ca="1">IF(P141="","",MAX(W$4:W142))</f>
        <v>42</v>
      </c>
    </row>
    <row r="143" spans="15:24" x14ac:dyDescent="0.25">
      <c r="O143" s="29">
        <v>140</v>
      </c>
      <c r="P143" s="27">
        <f t="shared" ca="1" si="13"/>
        <v>32</v>
      </c>
      <c r="Q143" s="14">
        <f ca="1">IF(P143="","",LOOKUP(P143,B:B,C:C))</f>
        <v>6</v>
      </c>
      <c r="R143" s="14">
        <f t="shared" ca="1" si="14"/>
        <v>3</v>
      </c>
      <c r="S143" s="14">
        <f ca="1">IF(P142="","",IF(S142=MAX(I:I),1,IF(W142&gt;=$F$3,1,IF(AND(U142=1,S142&lt;=-$F$4),1,IF(U142=1,S142+$F$4,1+S142)))))</f>
        <v>1</v>
      </c>
      <c r="T143" s="14">
        <f t="shared" ca="1" si="15"/>
        <v>1</v>
      </c>
      <c r="U143" s="14">
        <f t="shared" ca="1" si="16"/>
        <v>0</v>
      </c>
      <c r="V143" s="14">
        <f t="shared" ca="1" si="17"/>
        <v>-1</v>
      </c>
      <c r="W143" s="14">
        <f t="shared" ca="1" si="18"/>
        <v>27</v>
      </c>
      <c r="X143" s="30">
        <f ca="1">IF(P142="","",MAX(W$4:W143))</f>
        <v>42</v>
      </c>
    </row>
    <row r="144" spans="15:24" x14ac:dyDescent="0.25">
      <c r="O144" s="29">
        <v>141</v>
      </c>
      <c r="P144" s="27">
        <f t="shared" ca="1" si="13"/>
        <v>34</v>
      </c>
      <c r="Q144" s="14">
        <f ca="1">IF(P144="","",LOOKUP(P144,B:B,C:C))</f>
        <v>6</v>
      </c>
      <c r="R144" s="14">
        <f t="shared" ca="1" si="14"/>
        <v>6</v>
      </c>
      <c r="S144" s="14">
        <f ca="1">IF(P143="","",IF(S143=MAX(I:I),1,IF(W143&gt;=$F$3,1,IF(AND(U143=1,S143&lt;=-$F$4),1,IF(U143=1,S143+$F$4,1+S143)))))</f>
        <v>1</v>
      </c>
      <c r="T144" s="14">
        <f t="shared" ca="1" si="15"/>
        <v>1</v>
      </c>
      <c r="U144" s="14">
        <f t="shared" ca="1" si="16"/>
        <v>1</v>
      </c>
      <c r="V144" s="14">
        <f t="shared" ca="1" si="17"/>
        <v>5</v>
      </c>
      <c r="W144" s="14">
        <f t="shared" ca="1" si="18"/>
        <v>32</v>
      </c>
      <c r="X144" s="30">
        <f ca="1">IF(P143="","",MAX(W$4:W144))</f>
        <v>42</v>
      </c>
    </row>
    <row r="145" spans="15:24" x14ac:dyDescent="0.25">
      <c r="O145" s="29">
        <v>142</v>
      </c>
      <c r="P145" s="27">
        <f t="shared" ca="1" si="13"/>
        <v>5</v>
      </c>
      <c r="Q145" s="14">
        <f ca="1">IF(P145="","",LOOKUP(P145,B:B,C:C))</f>
        <v>1</v>
      </c>
      <c r="R145" s="14">
        <f t="shared" ca="1" si="14"/>
        <v>6</v>
      </c>
      <c r="S145" s="14">
        <f ca="1">IF(P144="","",IF(S144=MAX(I:I),1,IF(W144&gt;=$F$3,1,IF(AND(U144=1,S144&lt;=-$F$4),1,IF(U144=1,S144+$F$4,1+S144)))))</f>
        <v>1</v>
      </c>
      <c r="T145" s="14">
        <f t="shared" ca="1" si="15"/>
        <v>1</v>
      </c>
      <c r="U145" s="14">
        <f t="shared" ca="1" si="16"/>
        <v>0</v>
      </c>
      <c r="V145" s="14">
        <f t="shared" ca="1" si="17"/>
        <v>-1</v>
      </c>
      <c r="W145" s="14">
        <f t="shared" ca="1" si="18"/>
        <v>31</v>
      </c>
      <c r="X145" s="30">
        <f ca="1">IF(P144="","",MAX(W$4:W145))</f>
        <v>42</v>
      </c>
    </row>
    <row r="146" spans="15:24" x14ac:dyDescent="0.25">
      <c r="O146" s="29">
        <v>143</v>
      </c>
      <c r="P146" s="27">
        <f t="shared" ca="1" si="13"/>
        <v>13</v>
      </c>
      <c r="Q146" s="14">
        <f ca="1">IF(P146="","",LOOKUP(P146,B:B,C:C))</f>
        <v>3</v>
      </c>
      <c r="R146" s="14">
        <f t="shared" ca="1" si="14"/>
        <v>1</v>
      </c>
      <c r="S146" s="14">
        <f ca="1">IF(P145="","",IF(S145=MAX(I:I),1,IF(W145&gt;=$F$3,1,IF(AND(U145=1,S145&lt;=-$F$4),1,IF(U145=1,S145+$F$4,1+S145)))))</f>
        <v>1</v>
      </c>
      <c r="T146" s="14">
        <f t="shared" ca="1" si="15"/>
        <v>1</v>
      </c>
      <c r="U146" s="14">
        <f t="shared" ca="1" si="16"/>
        <v>0</v>
      </c>
      <c r="V146" s="14">
        <f t="shared" ca="1" si="17"/>
        <v>-1</v>
      </c>
      <c r="W146" s="14">
        <f t="shared" ca="1" si="18"/>
        <v>30</v>
      </c>
      <c r="X146" s="30">
        <f ca="1">IF(P145="","",MAX(W$4:W146))</f>
        <v>42</v>
      </c>
    </row>
    <row r="147" spans="15:24" x14ac:dyDescent="0.25">
      <c r="O147" s="29">
        <v>144</v>
      </c>
      <c r="P147" s="27">
        <f t="shared" ca="1" si="13"/>
        <v>24</v>
      </c>
      <c r="Q147" s="14">
        <f ca="1">IF(P147="","",LOOKUP(P147,B:B,C:C))</f>
        <v>4</v>
      </c>
      <c r="R147" s="14">
        <f t="shared" ca="1" si="14"/>
        <v>3</v>
      </c>
      <c r="S147" s="14">
        <f ca="1">IF(P146="","",IF(S146=MAX(I:I),1,IF(W146&gt;=$F$3,1,IF(AND(U146=1,S146&lt;=-$F$4),1,IF(U146=1,S146+$F$4,1+S146)))))</f>
        <v>1</v>
      </c>
      <c r="T147" s="14">
        <f t="shared" ca="1" si="15"/>
        <v>1</v>
      </c>
      <c r="U147" s="14">
        <f t="shared" ca="1" si="16"/>
        <v>0</v>
      </c>
      <c r="V147" s="14">
        <f t="shared" ca="1" si="17"/>
        <v>-1</v>
      </c>
      <c r="W147" s="14">
        <f t="shared" ca="1" si="18"/>
        <v>29</v>
      </c>
      <c r="X147" s="30">
        <f ca="1">IF(P146="","",MAX(W$4:W147))</f>
        <v>42</v>
      </c>
    </row>
    <row r="148" spans="15:24" x14ac:dyDescent="0.25">
      <c r="O148" s="29">
        <v>145</v>
      </c>
      <c r="P148" s="27">
        <f t="shared" ref="P148:P211" ca="1" si="19">RANDBETWEEN(0,36)</f>
        <v>5</v>
      </c>
      <c r="Q148" s="14">
        <f ca="1">IF(P148="","",LOOKUP(P148,B:B,C:C))</f>
        <v>1</v>
      </c>
      <c r="R148" s="14">
        <f t="shared" ca="1" si="14"/>
        <v>4</v>
      </c>
      <c r="S148" s="14">
        <f ca="1">IF(P147="","",IF(S147=MAX(I:I),1,IF(W147&gt;=$F$3,1,IF(AND(U147=1,S147&lt;=-$F$4),1,IF(U147=1,S147+$F$4,1+S147)))))</f>
        <v>1</v>
      </c>
      <c r="T148" s="14">
        <f t="shared" ca="1" si="15"/>
        <v>1</v>
      </c>
      <c r="U148" s="14">
        <f t="shared" ca="1" si="16"/>
        <v>0</v>
      </c>
      <c r="V148" s="14">
        <f t="shared" ca="1" si="17"/>
        <v>-1</v>
      </c>
      <c r="W148" s="14">
        <f t="shared" ca="1" si="18"/>
        <v>28</v>
      </c>
      <c r="X148" s="30">
        <f ca="1">IF(P147="","",MAX(W$4:W148))</f>
        <v>42</v>
      </c>
    </row>
    <row r="149" spans="15:24" x14ac:dyDescent="0.25">
      <c r="O149" s="29">
        <v>146</v>
      </c>
      <c r="P149" s="27">
        <f t="shared" ca="1" si="19"/>
        <v>36</v>
      </c>
      <c r="Q149" s="14">
        <f ca="1">IF(P149="","",LOOKUP(P149,B:B,C:C))</f>
        <v>6</v>
      </c>
      <c r="R149" s="14">
        <f t="shared" ca="1" si="14"/>
        <v>1</v>
      </c>
      <c r="S149" s="14">
        <f ca="1">IF(P148="","",IF(S148=MAX(I:I),1,IF(W148&gt;=$F$3,1,IF(AND(U148=1,S148&lt;=-$F$4),1,IF(U148=1,S148+$F$4,1+S148)))))</f>
        <v>1</v>
      </c>
      <c r="T149" s="14">
        <f t="shared" ca="1" si="15"/>
        <v>1</v>
      </c>
      <c r="U149" s="14">
        <f t="shared" ca="1" si="16"/>
        <v>0</v>
      </c>
      <c r="V149" s="14">
        <f t="shared" ca="1" si="17"/>
        <v>-1</v>
      </c>
      <c r="W149" s="14">
        <f t="shared" ca="1" si="18"/>
        <v>27</v>
      </c>
      <c r="X149" s="30">
        <f ca="1">IF(P148="","",MAX(W$4:W149))</f>
        <v>42</v>
      </c>
    </row>
    <row r="150" spans="15:24" x14ac:dyDescent="0.25">
      <c r="O150" s="29">
        <v>147</v>
      </c>
      <c r="P150" s="27">
        <f t="shared" ca="1" si="19"/>
        <v>32</v>
      </c>
      <c r="Q150" s="14">
        <f ca="1">IF(P150="","",LOOKUP(P150,B:B,C:C))</f>
        <v>6</v>
      </c>
      <c r="R150" s="14">
        <f t="shared" ca="1" si="14"/>
        <v>6</v>
      </c>
      <c r="S150" s="14">
        <f ca="1">IF(P149="","",IF(S149=MAX(I:I),1,IF(W149&gt;=$F$3,1,IF(AND(U149=1,S149&lt;=-$F$4),1,IF(U149=1,S149+$F$4,1+S149)))))</f>
        <v>1</v>
      </c>
      <c r="T150" s="14">
        <f t="shared" ca="1" si="15"/>
        <v>1</v>
      </c>
      <c r="U150" s="14">
        <f t="shared" ca="1" si="16"/>
        <v>1</v>
      </c>
      <c r="V150" s="14">
        <f t="shared" ca="1" si="17"/>
        <v>5</v>
      </c>
      <c r="W150" s="14">
        <f t="shared" ca="1" si="18"/>
        <v>32</v>
      </c>
      <c r="X150" s="30">
        <f ca="1">IF(P149="","",MAX(W$4:W150))</f>
        <v>42</v>
      </c>
    </row>
    <row r="151" spans="15:24" x14ac:dyDescent="0.25">
      <c r="O151" s="29">
        <v>148</v>
      </c>
      <c r="P151" s="27">
        <f t="shared" ca="1" si="19"/>
        <v>13</v>
      </c>
      <c r="Q151" s="14">
        <f ca="1">IF(P151="","",LOOKUP(P151,B:B,C:C))</f>
        <v>3</v>
      </c>
      <c r="R151" s="14">
        <f t="shared" ca="1" si="14"/>
        <v>6</v>
      </c>
      <c r="S151" s="14">
        <f ca="1">IF(P150="","",IF(S150=MAX(I:I),1,IF(W150&gt;=$F$3,1,IF(AND(U150=1,S150&lt;=-$F$4),1,IF(U150=1,S150+$F$4,1+S150)))))</f>
        <v>1</v>
      </c>
      <c r="T151" s="14">
        <f t="shared" ca="1" si="15"/>
        <v>1</v>
      </c>
      <c r="U151" s="14">
        <f t="shared" ca="1" si="16"/>
        <v>0</v>
      </c>
      <c r="V151" s="14">
        <f t="shared" ca="1" si="17"/>
        <v>-1</v>
      </c>
      <c r="W151" s="14">
        <f t="shared" ca="1" si="18"/>
        <v>31</v>
      </c>
      <c r="X151" s="30">
        <f ca="1">IF(P150="","",MAX(W$4:W151))</f>
        <v>42</v>
      </c>
    </row>
    <row r="152" spans="15:24" x14ac:dyDescent="0.25">
      <c r="O152" s="29">
        <v>149</v>
      </c>
      <c r="P152" s="27">
        <f t="shared" ca="1" si="19"/>
        <v>22</v>
      </c>
      <c r="Q152" s="14">
        <f ca="1">IF(P152="","",LOOKUP(P152,B:B,C:C))</f>
        <v>4</v>
      </c>
      <c r="R152" s="14">
        <f t="shared" ca="1" si="14"/>
        <v>3</v>
      </c>
      <c r="S152" s="14">
        <f ca="1">IF(P151="","",IF(S151=MAX(I:I),1,IF(W151&gt;=$F$3,1,IF(AND(U151=1,S151&lt;=-$F$4),1,IF(U151=1,S151+$F$4,1+S151)))))</f>
        <v>1</v>
      </c>
      <c r="T152" s="14">
        <f t="shared" ca="1" si="15"/>
        <v>1</v>
      </c>
      <c r="U152" s="14">
        <f t="shared" ca="1" si="16"/>
        <v>0</v>
      </c>
      <c r="V152" s="14">
        <f t="shared" ca="1" si="17"/>
        <v>-1</v>
      </c>
      <c r="W152" s="14">
        <f t="shared" ca="1" si="18"/>
        <v>30</v>
      </c>
      <c r="X152" s="30">
        <f ca="1">IF(P151="","",MAX(W$4:W152))</f>
        <v>42</v>
      </c>
    </row>
    <row r="153" spans="15:24" x14ac:dyDescent="0.25">
      <c r="O153" s="29">
        <v>150</v>
      </c>
      <c r="P153" s="27">
        <f t="shared" ca="1" si="19"/>
        <v>13</v>
      </c>
      <c r="Q153" s="14">
        <f ca="1">IF(P153="","",LOOKUP(P153,B:B,C:C))</f>
        <v>3</v>
      </c>
      <c r="R153" s="14">
        <f t="shared" ca="1" si="14"/>
        <v>4</v>
      </c>
      <c r="S153" s="14">
        <f ca="1">IF(P152="","",IF(S152=MAX(I:I),1,IF(W152&gt;=$F$3,1,IF(AND(U152=1,S152&lt;=-$F$4),1,IF(U152=1,S152+$F$4,1+S152)))))</f>
        <v>1</v>
      </c>
      <c r="T153" s="14">
        <f t="shared" ca="1" si="15"/>
        <v>1</v>
      </c>
      <c r="U153" s="14">
        <f t="shared" ca="1" si="16"/>
        <v>0</v>
      </c>
      <c r="V153" s="14">
        <f t="shared" ca="1" si="17"/>
        <v>-1</v>
      </c>
      <c r="W153" s="14">
        <f t="shared" ca="1" si="18"/>
        <v>29</v>
      </c>
      <c r="X153" s="30">
        <f ca="1">IF(P152="","",MAX(W$4:W153))</f>
        <v>42</v>
      </c>
    </row>
    <row r="154" spans="15:24" x14ac:dyDescent="0.25">
      <c r="O154" s="29">
        <v>151</v>
      </c>
      <c r="P154" s="27">
        <f t="shared" ca="1" si="19"/>
        <v>30</v>
      </c>
      <c r="Q154" s="14">
        <f ca="1">IF(P154="","",LOOKUP(P154,B:B,C:C))</f>
        <v>5</v>
      </c>
      <c r="R154" s="14">
        <f t="shared" ca="1" si="14"/>
        <v>3</v>
      </c>
      <c r="S154" s="14">
        <f ca="1">IF(P153="","",IF(S153=MAX(I:I),1,IF(W153&gt;=$F$3,1,IF(AND(U153=1,S153&lt;=-$F$4),1,IF(U153=1,S153+$F$4,1+S153)))))</f>
        <v>1</v>
      </c>
      <c r="T154" s="14">
        <f t="shared" ca="1" si="15"/>
        <v>1</v>
      </c>
      <c r="U154" s="14">
        <f t="shared" ca="1" si="16"/>
        <v>0</v>
      </c>
      <c r="V154" s="14">
        <f t="shared" ca="1" si="17"/>
        <v>-1</v>
      </c>
      <c r="W154" s="14">
        <f t="shared" ca="1" si="18"/>
        <v>28</v>
      </c>
      <c r="X154" s="30">
        <f ca="1">IF(P153="","",MAX(W$4:W154))</f>
        <v>42</v>
      </c>
    </row>
    <row r="155" spans="15:24" x14ac:dyDescent="0.25">
      <c r="O155" s="29">
        <v>152</v>
      </c>
      <c r="P155" s="27">
        <f t="shared" ca="1" si="19"/>
        <v>36</v>
      </c>
      <c r="Q155" s="14">
        <f ca="1">IF(P155="","",LOOKUP(P155,B:B,C:C))</f>
        <v>6</v>
      </c>
      <c r="R155" s="14">
        <f t="shared" ca="1" si="14"/>
        <v>5</v>
      </c>
      <c r="S155" s="14">
        <f ca="1">IF(P154="","",IF(S154=MAX(I:I),1,IF(W154&gt;=$F$3,1,IF(AND(U154=1,S154&lt;=-$F$4),1,IF(U154=1,S154+$F$4,1+S154)))))</f>
        <v>1</v>
      </c>
      <c r="T155" s="14">
        <f t="shared" ca="1" si="15"/>
        <v>1</v>
      </c>
      <c r="U155" s="14">
        <f t="shared" ca="1" si="16"/>
        <v>0</v>
      </c>
      <c r="V155" s="14">
        <f t="shared" ca="1" si="17"/>
        <v>-1</v>
      </c>
      <c r="W155" s="14">
        <f t="shared" ca="1" si="18"/>
        <v>27</v>
      </c>
      <c r="X155" s="30">
        <f ca="1">IF(P154="","",MAX(W$4:W155))</f>
        <v>42</v>
      </c>
    </row>
    <row r="156" spans="15:24" x14ac:dyDescent="0.25">
      <c r="O156" s="29">
        <v>153</v>
      </c>
      <c r="P156" s="27">
        <f t="shared" ca="1" si="19"/>
        <v>2</v>
      </c>
      <c r="Q156" s="14">
        <f ca="1">IF(P156="","",LOOKUP(P156,B:B,C:C))</f>
        <v>1</v>
      </c>
      <c r="R156" s="14">
        <f t="shared" ca="1" si="14"/>
        <v>6</v>
      </c>
      <c r="S156" s="14">
        <f ca="1">IF(P155="","",IF(S155=MAX(I:I),1,IF(W155&gt;=$F$3,1,IF(AND(U155=1,S155&lt;=-$F$4),1,IF(U155=1,S155+$F$4,1+S155)))))</f>
        <v>1</v>
      </c>
      <c r="T156" s="14">
        <f t="shared" ca="1" si="15"/>
        <v>1</v>
      </c>
      <c r="U156" s="14">
        <f t="shared" ca="1" si="16"/>
        <v>0</v>
      </c>
      <c r="V156" s="14">
        <f t="shared" ca="1" si="17"/>
        <v>-1</v>
      </c>
      <c r="W156" s="14">
        <f t="shared" ca="1" si="18"/>
        <v>26</v>
      </c>
      <c r="X156" s="30">
        <f ca="1">IF(P155="","",MAX(W$4:W156))</f>
        <v>42</v>
      </c>
    </row>
    <row r="157" spans="15:24" x14ac:dyDescent="0.25">
      <c r="O157" s="29">
        <v>154</v>
      </c>
      <c r="P157" s="27">
        <f t="shared" ca="1" si="19"/>
        <v>29</v>
      </c>
      <c r="Q157" s="14">
        <f ca="1">IF(P157="","",LOOKUP(P157,B:B,C:C))</f>
        <v>5</v>
      </c>
      <c r="R157" s="14">
        <f t="shared" ca="1" si="14"/>
        <v>1</v>
      </c>
      <c r="S157" s="14">
        <f ca="1">IF(P156="","",IF(S156=MAX(I:I),1,IF(W156&gt;=$F$3,1,IF(AND(U156=1,S156&lt;=-$F$4),1,IF(U156=1,S156+$F$4,1+S156)))))</f>
        <v>1</v>
      </c>
      <c r="T157" s="14">
        <f t="shared" ca="1" si="15"/>
        <v>1</v>
      </c>
      <c r="U157" s="14">
        <f t="shared" ca="1" si="16"/>
        <v>0</v>
      </c>
      <c r="V157" s="14">
        <f t="shared" ca="1" si="17"/>
        <v>-1</v>
      </c>
      <c r="W157" s="14">
        <f t="shared" ca="1" si="18"/>
        <v>25</v>
      </c>
      <c r="X157" s="30">
        <f ca="1">IF(P156="","",MAX(W$4:W157))</f>
        <v>42</v>
      </c>
    </row>
    <row r="158" spans="15:24" x14ac:dyDescent="0.25">
      <c r="O158" s="29">
        <v>155</v>
      </c>
      <c r="P158" s="27">
        <f t="shared" ca="1" si="19"/>
        <v>7</v>
      </c>
      <c r="Q158" s="14">
        <f ca="1">IF(P158="","",LOOKUP(P158,B:B,C:C))</f>
        <v>2</v>
      </c>
      <c r="R158" s="14">
        <f t="shared" ca="1" si="14"/>
        <v>5</v>
      </c>
      <c r="S158" s="14">
        <f ca="1">IF(P157="","",IF(S157=MAX(I:I),1,IF(W157&gt;=$F$3,1,IF(AND(U157=1,S157&lt;=-$F$4),1,IF(U157=1,S157+$F$4,1+S157)))))</f>
        <v>1</v>
      </c>
      <c r="T158" s="14">
        <f t="shared" ca="1" si="15"/>
        <v>1</v>
      </c>
      <c r="U158" s="14">
        <f t="shared" ca="1" si="16"/>
        <v>0</v>
      </c>
      <c r="V158" s="14">
        <f t="shared" ca="1" si="17"/>
        <v>-1</v>
      </c>
      <c r="W158" s="14">
        <f t="shared" ca="1" si="18"/>
        <v>24</v>
      </c>
      <c r="X158" s="30">
        <f ca="1">IF(P157="","",MAX(W$4:W158))</f>
        <v>42</v>
      </c>
    </row>
    <row r="159" spans="15:24" x14ac:dyDescent="0.25">
      <c r="O159" s="29">
        <v>156</v>
      </c>
      <c r="P159" s="27">
        <f t="shared" ca="1" si="19"/>
        <v>25</v>
      </c>
      <c r="Q159" s="14">
        <f ca="1">IF(P159="","",LOOKUP(P159,B:B,C:C))</f>
        <v>5</v>
      </c>
      <c r="R159" s="14">
        <f t="shared" ca="1" si="14"/>
        <v>2</v>
      </c>
      <c r="S159" s="14">
        <f ca="1">IF(P158="","",IF(S158=MAX(I:I),1,IF(W158&gt;=$F$3,1,IF(AND(U158=1,S158&lt;=-$F$4),1,IF(U158=1,S158+$F$4,1+S158)))))</f>
        <v>2</v>
      </c>
      <c r="T159" s="14">
        <f t="shared" ca="1" si="15"/>
        <v>1</v>
      </c>
      <c r="U159" s="14">
        <f t="shared" ca="1" si="16"/>
        <v>0</v>
      </c>
      <c r="V159" s="14">
        <f t="shared" ca="1" si="17"/>
        <v>-1</v>
      </c>
      <c r="W159" s="14">
        <f t="shared" ca="1" si="18"/>
        <v>23</v>
      </c>
      <c r="X159" s="30">
        <f ca="1">IF(P158="","",MAX(W$4:W159))</f>
        <v>42</v>
      </c>
    </row>
    <row r="160" spans="15:24" x14ac:dyDescent="0.25">
      <c r="O160" s="29">
        <v>157</v>
      </c>
      <c r="P160" s="27">
        <f t="shared" ca="1" si="19"/>
        <v>23</v>
      </c>
      <c r="Q160" s="14">
        <f ca="1">IF(P160="","",LOOKUP(P160,B:B,C:C))</f>
        <v>4</v>
      </c>
      <c r="R160" s="14">
        <f t="shared" ca="1" si="14"/>
        <v>5</v>
      </c>
      <c r="S160" s="14">
        <f ca="1">IF(P159="","",IF(S159=MAX(I:I),1,IF(W159&gt;=$F$3,1,IF(AND(U159=1,S159&lt;=-$F$4),1,IF(U159=1,S159+$F$4,1+S159)))))</f>
        <v>3</v>
      </c>
      <c r="T160" s="14">
        <f t="shared" ca="1" si="15"/>
        <v>1</v>
      </c>
      <c r="U160" s="14">
        <f t="shared" ca="1" si="16"/>
        <v>0</v>
      </c>
      <c r="V160" s="14">
        <f t="shared" ca="1" si="17"/>
        <v>-1</v>
      </c>
      <c r="W160" s="14">
        <f t="shared" ca="1" si="18"/>
        <v>22</v>
      </c>
      <c r="X160" s="30">
        <f ca="1">IF(P159="","",MAX(W$4:W160))</f>
        <v>42</v>
      </c>
    </row>
    <row r="161" spans="15:24" x14ac:dyDescent="0.25">
      <c r="O161" s="29">
        <v>158</v>
      </c>
      <c r="P161" s="27">
        <f t="shared" ca="1" si="19"/>
        <v>36</v>
      </c>
      <c r="Q161" s="14">
        <f ca="1">IF(P161="","",LOOKUP(P161,B:B,C:C))</f>
        <v>6</v>
      </c>
      <c r="R161" s="14">
        <f t="shared" ca="1" si="14"/>
        <v>4</v>
      </c>
      <c r="S161" s="14">
        <f ca="1">IF(P160="","",IF(S160=MAX(I:I),1,IF(W160&gt;=$F$3,1,IF(AND(U160=1,S160&lt;=-$F$4),1,IF(U160=1,S160+$F$4,1+S160)))))</f>
        <v>4</v>
      </c>
      <c r="T161" s="14">
        <f t="shared" ca="1" si="15"/>
        <v>1</v>
      </c>
      <c r="U161" s="14">
        <f t="shared" ca="1" si="16"/>
        <v>0</v>
      </c>
      <c r="V161" s="14">
        <f t="shared" ca="1" si="17"/>
        <v>-1</v>
      </c>
      <c r="W161" s="14">
        <f t="shared" ca="1" si="18"/>
        <v>21</v>
      </c>
      <c r="X161" s="30">
        <f ca="1">IF(P160="","",MAX(W$4:W161))</f>
        <v>42</v>
      </c>
    </row>
    <row r="162" spans="15:24" x14ac:dyDescent="0.25">
      <c r="O162" s="29">
        <v>159</v>
      </c>
      <c r="P162" s="27">
        <f t="shared" ca="1" si="19"/>
        <v>4</v>
      </c>
      <c r="Q162" s="14">
        <f ca="1">IF(P162="","",LOOKUP(P162,B:B,C:C))</f>
        <v>1</v>
      </c>
      <c r="R162" s="14">
        <f t="shared" ca="1" si="14"/>
        <v>6</v>
      </c>
      <c r="S162" s="14">
        <f ca="1">IF(P161="","",IF(S161=MAX(I:I),1,IF(W161&gt;=$F$3,1,IF(AND(U161=1,S161&lt;=-$F$4),1,IF(U161=1,S161+$F$4,1+S161)))))</f>
        <v>5</v>
      </c>
      <c r="T162" s="14">
        <f t="shared" ca="1" si="15"/>
        <v>1</v>
      </c>
      <c r="U162" s="14">
        <f t="shared" ca="1" si="16"/>
        <v>0</v>
      </c>
      <c r="V162" s="14">
        <f t="shared" ca="1" si="17"/>
        <v>-1</v>
      </c>
      <c r="W162" s="14">
        <f t="shared" ca="1" si="18"/>
        <v>20</v>
      </c>
      <c r="X162" s="30">
        <f ca="1">IF(P161="","",MAX(W$4:W162))</f>
        <v>42</v>
      </c>
    </row>
    <row r="163" spans="15:24" x14ac:dyDescent="0.25">
      <c r="O163" s="29">
        <v>160</v>
      </c>
      <c r="P163" s="27">
        <f t="shared" ca="1" si="19"/>
        <v>11</v>
      </c>
      <c r="Q163" s="14">
        <f ca="1">IF(P163="","",LOOKUP(P163,B:B,C:C))</f>
        <v>2</v>
      </c>
      <c r="R163" s="14">
        <f t="shared" ca="1" si="14"/>
        <v>1</v>
      </c>
      <c r="S163" s="14">
        <f ca="1">IF(P162="","",IF(S162=MAX(I:I),1,IF(W162&gt;=$F$3,1,IF(AND(U162=1,S162&lt;=-$F$4),1,IF(U162=1,S162+$F$4,1+S162)))))</f>
        <v>6</v>
      </c>
      <c r="T163" s="14">
        <f t="shared" ca="1" si="15"/>
        <v>1</v>
      </c>
      <c r="U163" s="14">
        <f t="shared" ca="1" si="16"/>
        <v>0</v>
      </c>
      <c r="V163" s="14">
        <f t="shared" ca="1" si="17"/>
        <v>-1</v>
      </c>
      <c r="W163" s="14">
        <f t="shared" ca="1" si="18"/>
        <v>19</v>
      </c>
      <c r="X163" s="30">
        <f ca="1">IF(P162="","",MAX(W$4:W163))</f>
        <v>42</v>
      </c>
    </row>
    <row r="164" spans="15:24" x14ac:dyDescent="0.25">
      <c r="O164" s="29">
        <v>161</v>
      </c>
      <c r="P164" s="27">
        <f t="shared" ca="1" si="19"/>
        <v>25</v>
      </c>
      <c r="Q164" s="14">
        <f ca="1">IF(P164="","",LOOKUP(P164,B:B,C:C))</f>
        <v>5</v>
      </c>
      <c r="R164" s="14">
        <f t="shared" ca="1" si="14"/>
        <v>2</v>
      </c>
      <c r="S164" s="14">
        <f ca="1">IF(P163="","",IF(S163=MAX(I:I),1,IF(W163&gt;=$F$3,1,IF(AND(U163=1,S163&lt;=-$F$4),1,IF(U163=1,S163+$F$4,1+S163)))))</f>
        <v>7</v>
      </c>
      <c r="T164" s="14">
        <f t="shared" ca="1" si="15"/>
        <v>1</v>
      </c>
      <c r="U164" s="14">
        <f t="shared" ca="1" si="16"/>
        <v>0</v>
      </c>
      <c r="V164" s="14">
        <f t="shared" ca="1" si="17"/>
        <v>-1</v>
      </c>
      <c r="W164" s="14">
        <f t="shared" ca="1" si="18"/>
        <v>18</v>
      </c>
      <c r="X164" s="30">
        <f ca="1">IF(P163="","",MAX(W$4:W164))</f>
        <v>42</v>
      </c>
    </row>
    <row r="165" spans="15:24" x14ac:dyDescent="0.25">
      <c r="O165" s="29">
        <v>162</v>
      </c>
      <c r="P165" s="27">
        <f t="shared" ca="1" si="19"/>
        <v>25</v>
      </c>
      <c r="Q165" s="14">
        <f ca="1">IF(P165="","",LOOKUP(P165,B:B,C:C))</f>
        <v>5</v>
      </c>
      <c r="R165" s="14">
        <f t="shared" ca="1" si="14"/>
        <v>5</v>
      </c>
      <c r="S165" s="14">
        <f ca="1">IF(P164="","",IF(S164=MAX(I:I),1,IF(W164&gt;=$F$3,1,IF(AND(U164=1,S164&lt;=-$F$4),1,IF(U164=1,S164+$F$4,1+S164)))))</f>
        <v>8</v>
      </c>
      <c r="T165" s="14">
        <f t="shared" ca="1" si="15"/>
        <v>1</v>
      </c>
      <c r="U165" s="14">
        <f t="shared" ca="1" si="16"/>
        <v>1</v>
      </c>
      <c r="V165" s="14">
        <f t="shared" ca="1" si="17"/>
        <v>5</v>
      </c>
      <c r="W165" s="14">
        <f t="shared" ca="1" si="18"/>
        <v>23</v>
      </c>
      <c r="X165" s="30">
        <f ca="1">IF(P164="","",MAX(W$4:W165))</f>
        <v>42</v>
      </c>
    </row>
    <row r="166" spans="15:24" x14ac:dyDescent="0.25">
      <c r="O166" s="29">
        <v>163</v>
      </c>
      <c r="P166" s="27">
        <f t="shared" ca="1" si="19"/>
        <v>35</v>
      </c>
      <c r="Q166" s="14">
        <f ca="1">IF(P166="","",LOOKUP(P166,B:B,C:C))</f>
        <v>6</v>
      </c>
      <c r="R166" s="14">
        <f t="shared" ca="1" si="14"/>
        <v>5</v>
      </c>
      <c r="S166" s="14">
        <f ca="1">IF(P165="","",IF(S165=MAX(I:I),1,IF(W165&gt;=$F$3,1,IF(AND(U165=1,S165&lt;=-$F$4),1,IF(U165=1,S165+$F$4,1+S165)))))</f>
        <v>3</v>
      </c>
      <c r="T166" s="14">
        <f t="shared" ca="1" si="15"/>
        <v>1</v>
      </c>
      <c r="U166" s="14">
        <f t="shared" ca="1" si="16"/>
        <v>0</v>
      </c>
      <c r="V166" s="14">
        <f t="shared" ca="1" si="17"/>
        <v>-1</v>
      </c>
      <c r="W166" s="14">
        <f t="shared" ca="1" si="18"/>
        <v>22</v>
      </c>
      <c r="X166" s="30">
        <f ca="1">IF(P165="","",MAX(W$4:W166))</f>
        <v>42</v>
      </c>
    </row>
    <row r="167" spans="15:24" x14ac:dyDescent="0.25">
      <c r="O167" s="29">
        <v>164</v>
      </c>
      <c r="P167" s="27">
        <f t="shared" ca="1" si="19"/>
        <v>24</v>
      </c>
      <c r="Q167" s="14">
        <f ca="1">IF(P167="","",LOOKUP(P167,B:B,C:C))</f>
        <v>4</v>
      </c>
      <c r="R167" s="14">
        <f t="shared" ca="1" si="14"/>
        <v>6</v>
      </c>
      <c r="S167" s="14">
        <f ca="1">IF(P166="","",IF(S166=MAX(I:I),1,IF(W166&gt;=$F$3,1,IF(AND(U166=1,S166&lt;=-$F$4),1,IF(U166=1,S166+$F$4,1+S166)))))</f>
        <v>4</v>
      </c>
      <c r="T167" s="14">
        <f t="shared" ca="1" si="15"/>
        <v>1</v>
      </c>
      <c r="U167" s="14">
        <f t="shared" ca="1" si="16"/>
        <v>0</v>
      </c>
      <c r="V167" s="14">
        <f t="shared" ca="1" si="17"/>
        <v>-1</v>
      </c>
      <c r="W167" s="14">
        <f t="shared" ca="1" si="18"/>
        <v>21</v>
      </c>
      <c r="X167" s="30">
        <f ca="1">IF(P166="","",MAX(W$4:W167))</f>
        <v>42</v>
      </c>
    </row>
    <row r="168" spans="15:24" x14ac:dyDescent="0.25">
      <c r="O168" s="29">
        <v>165</v>
      </c>
      <c r="P168" s="27">
        <f t="shared" ca="1" si="19"/>
        <v>24</v>
      </c>
      <c r="Q168" s="14">
        <f ca="1">IF(P168="","",LOOKUP(P168,B:B,C:C))</f>
        <v>4</v>
      </c>
      <c r="R168" s="14">
        <f t="shared" ca="1" si="14"/>
        <v>4</v>
      </c>
      <c r="S168" s="14">
        <f ca="1">IF(P167="","",IF(S167=MAX(I:I),1,IF(W167&gt;=$F$3,1,IF(AND(U167=1,S167&lt;=-$F$4),1,IF(U167=1,S167+$F$4,1+S167)))))</f>
        <v>5</v>
      </c>
      <c r="T168" s="14">
        <f t="shared" ca="1" si="15"/>
        <v>1</v>
      </c>
      <c r="U168" s="14">
        <f t="shared" ca="1" si="16"/>
        <v>1</v>
      </c>
      <c r="V168" s="14">
        <f t="shared" ca="1" si="17"/>
        <v>5</v>
      </c>
      <c r="W168" s="14">
        <f t="shared" ca="1" si="18"/>
        <v>26</v>
      </c>
      <c r="X168" s="30">
        <f ca="1">IF(P167="","",MAX(W$4:W168))</f>
        <v>42</v>
      </c>
    </row>
    <row r="169" spans="15:24" x14ac:dyDescent="0.25">
      <c r="O169" s="29">
        <v>166</v>
      </c>
      <c r="P169" s="27">
        <f t="shared" ca="1" si="19"/>
        <v>16</v>
      </c>
      <c r="Q169" s="14">
        <f ca="1">IF(P169="","",LOOKUP(P169,B:B,C:C))</f>
        <v>3</v>
      </c>
      <c r="R169" s="14">
        <f t="shared" ca="1" si="14"/>
        <v>4</v>
      </c>
      <c r="S169" s="14">
        <f ca="1">IF(P168="","",IF(S168=MAX(I:I),1,IF(W168&gt;=$F$3,1,IF(AND(U168=1,S168&lt;=-$F$4),1,IF(U168=1,S168+$F$4,1+S168)))))</f>
        <v>1</v>
      </c>
      <c r="T169" s="14">
        <f t="shared" ca="1" si="15"/>
        <v>1</v>
      </c>
      <c r="U169" s="14">
        <f t="shared" ca="1" si="16"/>
        <v>0</v>
      </c>
      <c r="V169" s="14">
        <f t="shared" ca="1" si="17"/>
        <v>-1</v>
      </c>
      <c r="W169" s="14">
        <f t="shared" ca="1" si="18"/>
        <v>25</v>
      </c>
      <c r="X169" s="30">
        <f ca="1">IF(P168="","",MAX(W$4:W169))</f>
        <v>42</v>
      </c>
    </row>
    <row r="170" spans="15:24" x14ac:dyDescent="0.25">
      <c r="O170" s="29">
        <v>167</v>
      </c>
      <c r="P170" s="27">
        <f t="shared" ca="1" si="19"/>
        <v>6</v>
      </c>
      <c r="Q170" s="14">
        <f ca="1">IF(P170="","",LOOKUP(P170,B:B,C:C))</f>
        <v>1</v>
      </c>
      <c r="R170" s="14">
        <f t="shared" ca="1" si="14"/>
        <v>3</v>
      </c>
      <c r="S170" s="14">
        <f ca="1">IF(P169="","",IF(S169=MAX(I:I),1,IF(W169&gt;=$F$3,1,IF(AND(U169=1,S169&lt;=-$F$4),1,IF(U169=1,S169+$F$4,1+S169)))))</f>
        <v>1</v>
      </c>
      <c r="T170" s="14">
        <f t="shared" ca="1" si="15"/>
        <v>1</v>
      </c>
      <c r="U170" s="14">
        <f t="shared" ca="1" si="16"/>
        <v>0</v>
      </c>
      <c r="V170" s="14">
        <f t="shared" ca="1" si="17"/>
        <v>-1</v>
      </c>
      <c r="W170" s="14">
        <f t="shared" ca="1" si="18"/>
        <v>24</v>
      </c>
      <c r="X170" s="30">
        <f ca="1">IF(P169="","",MAX(W$4:W170))</f>
        <v>42</v>
      </c>
    </row>
    <row r="171" spans="15:24" x14ac:dyDescent="0.25">
      <c r="O171" s="29">
        <v>168</v>
      </c>
      <c r="P171" s="27">
        <f t="shared" ca="1" si="19"/>
        <v>12</v>
      </c>
      <c r="Q171" s="14">
        <f ca="1">IF(P171="","",LOOKUP(P171,B:B,C:C))</f>
        <v>2</v>
      </c>
      <c r="R171" s="14">
        <f t="shared" ca="1" si="14"/>
        <v>1</v>
      </c>
      <c r="S171" s="14">
        <f ca="1">IF(P170="","",IF(S170=MAX(I:I),1,IF(W170&gt;=$F$3,1,IF(AND(U170=1,S170&lt;=-$F$4),1,IF(U170=1,S170+$F$4,1+S170)))))</f>
        <v>2</v>
      </c>
      <c r="T171" s="14">
        <f t="shared" ca="1" si="15"/>
        <v>1</v>
      </c>
      <c r="U171" s="14">
        <f t="shared" ca="1" si="16"/>
        <v>0</v>
      </c>
      <c r="V171" s="14">
        <f t="shared" ca="1" si="17"/>
        <v>-1</v>
      </c>
      <c r="W171" s="14">
        <f t="shared" ca="1" si="18"/>
        <v>23</v>
      </c>
      <c r="X171" s="30">
        <f ca="1">IF(P170="","",MAX(W$4:W171))</f>
        <v>42</v>
      </c>
    </row>
    <row r="172" spans="15:24" x14ac:dyDescent="0.25">
      <c r="O172" s="29">
        <v>169</v>
      </c>
      <c r="P172" s="27">
        <f t="shared" ca="1" si="19"/>
        <v>28</v>
      </c>
      <c r="Q172" s="14">
        <f ca="1">IF(P172="","",LOOKUP(P172,B:B,C:C))</f>
        <v>5</v>
      </c>
      <c r="R172" s="14">
        <f t="shared" ca="1" si="14"/>
        <v>2</v>
      </c>
      <c r="S172" s="14">
        <f ca="1">IF(P171="","",IF(S171=MAX(I:I),1,IF(W171&gt;=$F$3,1,IF(AND(U171=1,S171&lt;=-$F$4),1,IF(U171=1,S171+$F$4,1+S171)))))</f>
        <v>3</v>
      </c>
      <c r="T172" s="14">
        <f t="shared" ca="1" si="15"/>
        <v>1</v>
      </c>
      <c r="U172" s="14">
        <f t="shared" ca="1" si="16"/>
        <v>0</v>
      </c>
      <c r="V172" s="14">
        <f t="shared" ca="1" si="17"/>
        <v>-1</v>
      </c>
      <c r="W172" s="14">
        <f t="shared" ca="1" si="18"/>
        <v>22</v>
      </c>
      <c r="X172" s="30">
        <f ca="1">IF(P171="","",MAX(W$4:W172))</f>
        <v>42</v>
      </c>
    </row>
    <row r="173" spans="15:24" x14ac:dyDescent="0.25">
      <c r="O173" s="29">
        <v>170</v>
      </c>
      <c r="P173" s="27">
        <f t="shared" ca="1" si="19"/>
        <v>29</v>
      </c>
      <c r="Q173" s="14">
        <f ca="1">IF(P173="","",LOOKUP(P173,B:B,C:C))</f>
        <v>5</v>
      </c>
      <c r="R173" s="14">
        <f t="shared" ca="1" si="14"/>
        <v>5</v>
      </c>
      <c r="S173" s="14">
        <f ca="1">IF(P172="","",IF(S172=MAX(I:I),1,IF(W172&gt;=$F$3,1,IF(AND(U172=1,S172&lt;=-$F$4),1,IF(U172=1,S172+$F$4,1+S172)))))</f>
        <v>4</v>
      </c>
      <c r="T173" s="14">
        <f t="shared" ca="1" si="15"/>
        <v>1</v>
      </c>
      <c r="U173" s="14">
        <f t="shared" ca="1" si="16"/>
        <v>1</v>
      </c>
      <c r="V173" s="14">
        <f t="shared" ca="1" si="17"/>
        <v>5</v>
      </c>
      <c r="W173" s="14">
        <f t="shared" ca="1" si="18"/>
        <v>27</v>
      </c>
      <c r="X173" s="30">
        <f ca="1">IF(P172="","",MAX(W$4:W173))</f>
        <v>42</v>
      </c>
    </row>
    <row r="174" spans="15:24" x14ac:dyDescent="0.25">
      <c r="O174" s="29">
        <v>171</v>
      </c>
      <c r="P174" s="27">
        <f t="shared" ca="1" si="19"/>
        <v>30</v>
      </c>
      <c r="Q174" s="14">
        <f ca="1">IF(P174="","",LOOKUP(P174,B:B,C:C))</f>
        <v>5</v>
      </c>
      <c r="R174" s="14">
        <f t="shared" ca="1" si="14"/>
        <v>5</v>
      </c>
      <c r="S174" s="14">
        <f ca="1">IF(P173="","",IF(S173=MAX(I:I),1,IF(W173&gt;=$F$3,1,IF(AND(U173=1,S173&lt;=-$F$4),1,IF(U173=1,S173+$F$4,1+S173)))))</f>
        <v>1</v>
      </c>
      <c r="T174" s="14">
        <f t="shared" ca="1" si="15"/>
        <v>1</v>
      </c>
      <c r="U174" s="14">
        <f t="shared" ca="1" si="16"/>
        <v>1</v>
      </c>
      <c r="V174" s="14">
        <f t="shared" ca="1" si="17"/>
        <v>5</v>
      </c>
      <c r="W174" s="14">
        <f t="shared" ca="1" si="18"/>
        <v>32</v>
      </c>
      <c r="X174" s="30">
        <f ca="1">IF(P173="","",MAX(W$4:W174))</f>
        <v>42</v>
      </c>
    </row>
    <row r="175" spans="15:24" x14ac:dyDescent="0.25">
      <c r="O175" s="29">
        <v>172</v>
      </c>
      <c r="P175" s="27">
        <f t="shared" ca="1" si="19"/>
        <v>29</v>
      </c>
      <c r="Q175" s="14">
        <f ca="1">IF(P175="","",LOOKUP(P175,B:B,C:C))</f>
        <v>5</v>
      </c>
      <c r="R175" s="14">
        <f t="shared" ca="1" si="14"/>
        <v>5</v>
      </c>
      <c r="S175" s="14">
        <f ca="1">IF(P174="","",IF(S174=MAX(I:I),1,IF(W174&gt;=$F$3,1,IF(AND(U174=1,S174&lt;=-$F$4),1,IF(U174=1,S174+$F$4,1+S174)))))</f>
        <v>1</v>
      </c>
      <c r="T175" s="14">
        <f t="shared" ca="1" si="15"/>
        <v>1</v>
      </c>
      <c r="U175" s="14">
        <f t="shared" ca="1" si="16"/>
        <v>1</v>
      </c>
      <c r="V175" s="14">
        <f t="shared" ca="1" si="17"/>
        <v>5</v>
      </c>
      <c r="W175" s="14">
        <f t="shared" ca="1" si="18"/>
        <v>37</v>
      </c>
      <c r="X175" s="30">
        <f ca="1">IF(P174="","",MAX(W$4:W175))</f>
        <v>42</v>
      </c>
    </row>
    <row r="176" spans="15:24" x14ac:dyDescent="0.25">
      <c r="O176" s="29">
        <v>173</v>
      </c>
      <c r="P176" s="27">
        <f t="shared" ca="1" si="19"/>
        <v>36</v>
      </c>
      <c r="Q176" s="14">
        <f ca="1">IF(P176="","",LOOKUP(P176,B:B,C:C))</f>
        <v>6</v>
      </c>
      <c r="R176" s="14">
        <f t="shared" ca="1" si="14"/>
        <v>5</v>
      </c>
      <c r="S176" s="14">
        <f ca="1">IF(P175="","",IF(S175=MAX(I:I),1,IF(W175&gt;=$F$3,1,IF(AND(U175=1,S175&lt;=-$F$4),1,IF(U175=1,S175+$F$4,1+S175)))))</f>
        <v>1</v>
      </c>
      <c r="T176" s="14">
        <f t="shared" ca="1" si="15"/>
        <v>1</v>
      </c>
      <c r="U176" s="14">
        <f t="shared" ca="1" si="16"/>
        <v>0</v>
      </c>
      <c r="V176" s="14">
        <f t="shared" ca="1" si="17"/>
        <v>-1</v>
      </c>
      <c r="W176" s="14">
        <f t="shared" ca="1" si="18"/>
        <v>36</v>
      </c>
      <c r="X176" s="30">
        <f ca="1">IF(P175="","",MAX(W$4:W176))</f>
        <v>42</v>
      </c>
    </row>
    <row r="177" spans="15:24" x14ac:dyDescent="0.25">
      <c r="O177" s="29">
        <v>174</v>
      </c>
      <c r="P177" s="27">
        <f t="shared" ca="1" si="19"/>
        <v>12</v>
      </c>
      <c r="Q177" s="14">
        <f ca="1">IF(P177="","",LOOKUP(P177,B:B,C:C))</f>
        <v>2</v>
      </c>
      <c r="R177" s="14">
        <f t="shared" ca="1" si="14"/>
        <v>6</v>
      </c>
      <c r="S177" s="14">
        <f ca="1">IF(P176="","",IF(S176=MAX(I:I),1,IF(W176&gt;=$F$3,1,IF(AND(U176=1,S176&lt;=-$F$4),1,IF(U176=1,S176+$F$4,1+S176)))))</f>
        <v>1</v>
      </c>
      <c r="T177" s="14">
        <f t="shared" ca="1" si="15"/>
        <v>1</v>
      </c>
      <c r="U177" s="14">
        <f t="shared" ca="1" si="16"/>
        <v>0</v>
      </c>
      <c r="V177" s="14">
        <f t="shared" ca="1" si="17"/>
        <v>-1</v>
      </c>
      <c r="W177" s="14">
        <f t="shared" ca="1" si="18"/>
        <v>35</v>
      </c>
      <c r="X177" s="30">
        <f ca="1">IF(P176="","",MAX(W$4:W177))</f>
        <v>42</v>
      </c>
    </row>
    <row r="178" spans="15:24" x14ac:dyDescent="0.25">
      <c r="O178" s="29">
        <v>175</v>
      </c>
      <c r="P178" s="27">
        <f t="shared" ca="1" si="19"/>
        <v>35</v>
      </c>
      <c r="Q178" s="14">
        <f ca="1">IF(P178="","",LOOKUP(P178,B:B,C:C))</f>
        <v>6</v>
      </c>
      <c r="R178" s="14">
        <f t="shared" ca="1" si="14"/>
        <v>2</v>
      </c>
      <c r="S178" s="14">
        <f ca="1">IF(P177="","",IF(S177=MAX(I:I),1,IF(W177&gt;=$F$3,1,IF(AND(U177=1,S177&lt;=-$F$4),1,IF(U177=1,S177+$F$4,1+S177)))))</f>
        <v>1</v>
      </c>
      <c r="T178" s="14">
        <f t="shared" ca="1" si="15"/>
        <v>1</v>
      </c>
      <c r="U178" s="14">
        <f t="shared" ca="1" si="16"/>
        <v>0</v>
      </c>
      <c r="V178" s="14">
        <f t="shared" ca="1" si="17"/>
        <v>-1</v>
      </c>
      <c r="W178" s="14">
        <f t="shared" ca="1" si="18"/>
        <v>34</v>
      </c>
      <c r="X178" s="30">
        <f ca="1">IF(P177="","",MAX(W$4:W178))</f>
        <v>42</v>
      </c>
    </row>
    <row r="179" spans="15:24" x14ac:dyDescent="0.25">
      <c r="O179" s="29">
        <v>176</v>
      </c>
      <c r="P179" s="27">
        <f t="shared" ca="1" si="19"/>
        <v>23</v>
      </c>
      <c r="Q179" s="14">
        <f ca="1">IF(P179="","",LOOKUP(P179,B:B,C:C))</f>
        <v>4</v>
      </c>
      <c r="R179" s="14">
        <f t="shared" ca="1" si="14"/>
        <v>6</v>
      </c>
      <c r="S179" s="14">
        <f ca="1">IF(P178="","",IF(S178=MAX(I:I),1,IF(W178&gt;=$F$3,1,IF(AND(U178=1,S178&lt;=-$F$4),1,IF(U178=1,S178+$F$4,1+S178)))))</f>
        <v>1</v>
      </c>
      <c r="T179" s="14">
        <f t="shared" ca="1" si="15"/>
        <v>1</v>
      </c>
      <c r="U179" s="14">
        <f t="shared" ca="1" si="16"/>
        <v>0</v>
      </c>
      <c r="V179" s="14">
        <f t="shared" ca="1" si="17"/>
        <v>-1</v>
      </c>
      <c r="W179" s="14">
        <f t="shared" ca="1" si="18"/>
        <v>33</v>
      </c>
      <c r="X179" s="30">
        <f ca="1">IF(P178="","",MAX(W$4:W179))</f>
        <v>42</v>
      </c>
    </row>
    <row r="180" spans="15:24" x14ac:dyDescent="0.25">
      <c r="O180" s="29">
        <v>177</v>
      </c>
      <c r="P180" s="27">
        <f t="shared" ca="1" si="19"/>
        <v>21</v>
      </c>
      <c r="Q180" s="14">
        <f ca="1">IF(P180="","",LOOKUP(P180,B:B,C:C))</f>
        <v>4</v>
      </c>
      <c r="R180" s="14">
        <f t="shared" ca="1" si="14"/>
        <v>4</v>
      </c>
      <c r="S180" s="14">
        <f ca="1">IF(P179="","",IF(S179=MAX(I:I),1,IF(W179&gt;=$F$3,1,IF(AND(U179=1,S179&lt;=-$F$4),1,IF(U179=1,S179+$F$4,1+S179)))))</f>
        <v>1</v>
      </c>
      <c r="T180" s="14">
        <f t="shared" ca="1" si="15"/>
        <v>1</v>
      </c>
      <c r="U180" s="14">
        <f t="shared" ca="1" si="16"/>
        <v>1</v>
      </c>
      <c r="V180" s="14">
        <f t="shared" ca="1" si="17"/>
        <v>5</v>
      </c>
      <c r="W180" s="14">
        <f t="shared" ca="1" si="18"/>
        <v>38</v>
      </c>
      <c r="X180" s="30">
        <f ca="1">IF(P179="","",MAX(W$4:W180))</f>
        <v>42</v>
      </c>
    </row>
    <row r="181" spans="15:24" x14ac:dyDescent="0.25">
      <c r="O181" s="29">
        <v>178</v>
      </c>
      <c r="P181" s="27">
        <f t="shared" ca="1" si="19"/>
        <v>1</v>
      </c>
      <c r="Q181" s="14">
        <f ca="1">IF(P181="","",LOOKUP(P181,B:B,C:C))</f>
        <v>1</v>
      </c>
      <c r="R181" s="14">
        <f t="shared" ca="1" si="14"/>
        <v>4</v>
      </c>
      <c r="S181" s="14">
        <f ca="1">IF(P180="","",IF(S180=MAX(I:I),1,IF(W180&gt;=$F$3,1,IF(AND(U180=1,S180&lt;=-$F$4),1,IF(U180=1,S180+$F$4,1+S180)))))</f>
        <v>1</v>
      </c>
      <c r="T181" s="14">
        <f t="shared" ca="1" si="15"/>
        <v>1</v>
      </c>
      <c r="U181" s="14">
        <f t="shared" ca="1" si="16"/>
        <v>0</v>
      </c>
      <c r="V181" s="14">
        <f t="shared" ca="1" si="17"/>
        <v>-1</v>
      </c>
      <c r="W181" s="14">
        <f t="shared" ca="1" si="18"/>
        <v>37</v>
      </c>
      <c r="X181" s="30">
        <f ca="1">IF(P180="","",MAX(W$4:W181))</f>
        <v>42</v>
      </c>
    </row>
    <row r="182" spans="15:24" x14ac:dyDescent="0.25">
      <c r="O182" s="29">
        <v>179</v>
      </c>
      <c r="P182" s="27">
        <f t="shared" ca="1" si="19"/>
        <v>18</v>
      </c>
      <c r="Q182" s="14">
        <f ca="1">IF(P182="","",LOOKUP(P182,B:B,C:C))</f>
        <v>3</v>
      </c>
      <c r="R182" s="14">
        <f t="shared" ca="1" si="14"/>
        <v>1</v>
      </c>
      <c r="S182" s="14">
        <f ca="1">IF(P181="","",IF(S181=MAX(I:I),1,IF(W181&gt;=$F$3,1,IF(AND(U181=1,S181&lt;=-$F$4),1,IF(U181=1,S181+$F$4,1+S181)))))</f>
        <v>1</v>
      </c>
      <c r="T182" s="14">
        <f t="shared" ca="1" si="15"/>
        <v>1</v>
      </c>
      <c r="U182" s="14">
        <f t="shared" ca="1" si="16"/>
        <v>0</v>
      </c>
      <c r="V182" s="14">
        <f t="shared" ca="1" si="17"/>
        <v>-1</v>
      </c>
      <c r="W182" s="14">
        <f t="shared" ca="1" si="18"/>
        <v>36</v>
      </c>
      <c r="X182" s="30">
        <f ca="1">IF(P181="","",MAX(W$4:W182))</f>
        <v>42</v>
      </c>
    </row>
    <row r="183" spans="15:24" x14ac:dyDescent="0.25">
      <c r="O183" s="29">
        <v>180</v>
      </c>
      <c r="P183" s="27">
        <f t="shared" ca="1" si="19"/>
        <v>19</v>
      </c>
      <c r="Q183" s="14">
        <f ca="1">IF(P183="","",LOOKUP(P183,B:B,C:C))</f>
        <v>4</v>
      </c>
      <c r="R183" s="14">
        <f t="shared" ca="1" si="14"/>
        <v>3</v>
      </c>
      <c r="S183" s="14">
        <f ca="1">IF(P182="","",IF(S182=MAX(I:I),1,IF(W182&gt;=$F$3,1,IF(AND(U182=1,S182&lt;=-$F$4),1,IF(U182=1,S182+$F$4,1+S182)))))</f>
        <v>1</v>
      </c>
      <c r="T183" s="14">
        <f t="shared" ca="1" si="15"/>
        <v>1</v>
      </c>
      <c r="U183" s="14">
        <f t="shared" ca="1" si="16"/>
        <v>0</v>
      </c>
      <c r="V183" s="14">
        <f t="shared" ca="1" si="17"/>
        <v>-1</v>
      </c>
      <c r="W183" s="14">
        <f t="shared" ca="1" si="18"/>
        <v>35</v>
      </c>
      <c r="X183" s="30">
        <f ca="1">IF(P182="","",MAX(W$4:W183))</f>
        <v>42</v>
      </c>
    </row>
    <row r="184" spans="15:24" x14ac:dyDescent="0.25">
      <c r="O184" s="29">
        <v>181</v>
      </c>
      <c r="P184" s="27">
        <f t="shared" ca="1" si="19"/>
        <v>13</v>
      </c>
      <c r="Q184" s="14">
        <f ca="1">IF(P184="","",LOOKUP(P184,B:B,C:C))</f>
        <v>3</v>
      </c>
      <c r="R184" s="14">
        <f t="shared" ca="1" si="14"/>
        <v>4</v>
      </c>
      <c r="S184" s="14">
        <f ca="1">IF(P183="","",IF(S183=MAX(I:I),1,IF(W183&gt;=$F$3,1,IF(AND(U183=1,S183&lt;=-$F$4),1,IF(U183=1,S183+$F$4,1+S183)))))</f>
        <v>1</v>
      </c>
      <c r="T184" s="14">
        <f t="shared" ca="1" si="15"/>
        <v>1</v>
      </c>
      <c r="U184" s="14">
        <f t="shared" ca="1" si="16"/>
        <v>0</v>
      </c>
      <c r="V184" s="14">
        <f t="shared" ca="1" si="17"/>
        <v>-1</v>
      </c>
      <c r="W184" s="14">
        <f t="shared" ca="1" si="18"/>
        <v>34</v>
      </c>
      <c r="X184" s="30">
        <f ca="1">IF(P183="","",MAX(W$4:W184))</f>
        <v>42</v>
      </c>
    </row>
    <row r="185" spans="15:24" x14ac:dyDescent="0.25">
      <c r="O185" s="29">
        <v>182</v>
      </c>
      <c r="P185" s="27">
        <f t="shared" ca="1" si="19"/>
        <v>23</v>
      </c>
      <c r="Q185" s="14">
        <f ca="1">IF(P185="","",LOOKUP(P185,B:B,C:C))</f>
        <v>4</v>
      </c>
      <c r="R185" s="14">
        <f t="shared" ca="1" si="14"/>
        <v>3</v>
      </c>
      <c r="S185" s="14">
        <f ca="1">IF(P184="","",IF(S184=MAX(I:I),1,IF(W184&gt;=$F$3,1,IF(AND(U184=1,S184&lt;=-$F$4),1,IF(U184=1,S184+$F$4,1+S184)))))</f>
        <v>1</v>
      </c>
      <c r="T185" s="14">
        <f t="shared" ca="1" si="15"/>
        <v>1</v>
      </c>
      <c r="U185" s="14">
        <f t="shared" ca="1" si="16"/>
        <v>0</v>
      </c>
      <c r="V185" s="14">
        <f t="shared" ca="1" si="17"/>
        <v>-1</v>
      </c>
      <c r="W185" s="14">
        <f t="shared" ca="1" si="18"/>
        <v>33</v>
      </c>
      <c r="X185" s="30">
        <f ca="1">IF(P184="","",MAX(W$4:W185))</f>
        <v>42</v>
      </c>
    </row>
    <row r="186" spans="15:24" x14ac:dyDescent="0.25">
      <c r="O186" s="29">
        <v>183</v>
      </c>
      <c r="P186" s="27">
        <f t="shared" ca="1" si="19"/>
        <v>5</v>
      </c>
      <c r="Q186" s="14">
        <f ca="1">IF(P186="","",LOOKUP(P186,B:B,C:C))</f>
        <v>1</v>
      </c>
      <c r="R186" s="14">
        <f t="shared" ca="1" si="14"/>
        <v>4</v>
      </c>
      <c r="S186" s="14">
        <f ca="1">IF(P185="","",IF(S185=MAX(I:I),1,IF(W185&gt;=$F$3,1,IF(AND(U185=1,S185&lt;=-$F$4),1,IF(U185=1,S185+$F$4,1+S185)))))</f>
        <v>1</v>
      </c>
      <c r="T186" s="14">
        <f t="shared" ca="1" si="15"/>
        <v>1</v>
      </c>
      <c r="U186" s="14">
        <f t="shared" ca="1" si="16"/>
        <v>0</v>
      </c>
      <c r="V186" s="14">
        <f t="shared" ca="1" si="17"/>
        <v>-1</v>
      </c>
      <c r="W186" s="14">
        <f t="shared" ca="1" si="18"/>
        <v>32</v>
      </c>
      <c r="X186" s="30">
        <f ca="1">IF(P185="","",MAX(W$4:W186))</f>
        <v>42</v>
      </c>
    </row>
    <row r="187" spans="15:24" x14ac:dyDescent="0.25">
      <c r="O187" s="29">
        <v>184</v>
      </c>
      <c r="P187" s="27">
        <f t="shared" ca="1" si="19"/>
        <v>18</v>
      </c>
      <c r="Q187" s="14">
        <f ca="1">IF(P187="","",LOOKUP(P187,B:B,C:C))</f>
        <v>3</v>
      </c>
      <c r="R187" s="14">
        <f t="shared" ca="1" si="14"/>
        <v>1</v>
      </c>
      <c r="S187" s="14">
        <f ca="1">IF(P186="","",IF(S186=MAX(I:I),1,IF(W186&gt;=$F$3,1,IF(AND(U186=1,S186&lt;=-$F$4),1,IF(U186=1,S186+$F$4,1+S186)))))</f>
        <v>1</v>
      </c>
      <c r="T187" s="14">
        <f t="shared" ca="1" si="15"/>
        <v>1</v>
      </c>
      <c r="U187" s="14">
        <f t="shared" ca="1" si="16"/>
        <v>0</v>
      </c>
      <c r="V187" s="14">
        <f t="shared" ca="1" si="17"/>
        <v>-1</v>
      </c>
      <c r="W187" s="14">
        <f t="shared" ca="1" si="18"/>
        <v>31</v>
      </c>
      <c r="X187" s="30">
        <f ca="1">IF(P186="","",MAX(W$4:W187))</f>
        <v>42</v>
      </c>
    </row>
    <row r="188" spans="15:24" x14ac:dyDescent="0.25">
      <c r="O188" s="29">
        <v>185</v>
      </c>
      <c r="P188" s="27">
        <f t="shared" ca="1" si="19"/>
        <v>21</v>
      </c>
      <c r="Q188" s="14">
        <f ca="1">IF(P188="","",LOOKUP(P188,B:B,C:C))</f>
        <v>4</v>
      </c>
      <c r="R188" s="14">
        <f t="shared" ca="1" si="14"/>
        <v>3</v>
      </c>
      <c r="S188" s="14">
        <f ca="1">IF(P187="","",IF(S187=MAX(I:I),1,IF(W187&gt;=$F$3,1,IF(AND(U187=1,S187&lt;=-$F$4),1,IF(U187=1,S187+$F$4,1+S187)))))</f>
        <v>1</v>
      </c>
      <c r="T188" s="14">
        <f t="shared" ca="1" si="15"/>
        <v>1</v>
      </c>
      <c r="U188" s="14">
        <f t="shared" ca="1" si="16"/>
        <v>0</v>
      </c>
      <c r="V188" s="14">
        <f t="shared" ca="1" si="17"/>
        <v>-1</v>
      </c>
      <c r="W188" s="14">
        <f t="shared" ca="1" si="18"/>
        <v>30</v>
      </c>
      <c r="X188" s="30">
        <f ca="1">IF(P187="","",MAX(W$4:W188))</f>
        <v>42</v>
      </c>
    </row>
    <row r="189" spans="15:24" x14ac:dyDescent="0.25">
      <c r="O189" s="29">
        <v>186</v>
      </c>
      <c r="P189" s="27">
        <f t="shared" ca="1" si="19"/>
        <v>0</v>
      </c>
      <c r="Q189" s="14">
        <f ca="1">IF(P189="","",LOOKUP(P189,B:B,C:C))</f>
        <v>0</v>
      </c>
      <c r="R189" s="14">
        <f t="shared" ca="1" si="14"/>
        <v>4</v>
      </c>
      <c r="S189" s="14">
        <f ca="1">IF(P188="","",IF(S188=MAX(I:I),1,IF(W188&gt;=$F$3,1,IF(AND(U188=1,S188&lt;=-$F$4),1,IF(U188=1,S188+$F$4,1+S188)))))</f>
        <v>1</v>
      </c>
      <c r="T189" s="14">
        <f t="shared" ca="1" si="15"/>
        <v>1</v>
      </c>
      <c r="U189" s="14">
        <f t="shared" ca="1" si="16"/>
        <v>0</v>
      </c>
      <c r="V189" s="14">
        <f t="shared" ca="1" si="17"/>
        <v>-1</v>
      </c>
      <c r="W189" s="14">
        <f t="shared" ca="1" si="18"/>
        <v>29</v>
      </c>
      <c r="X189" s="30">
        <f ca="1">IF(P188="","",MAX(W$4:W189))</f>
        <v>42</v>
      </c>
    </row>
    <row r="190" spans="15:24" x14ac:dyDescent="0.25">
      <c r="O190" s="29">
        <v>187</v>
      </c>
      <c r="P190" s="27">
        <f t="shared" ca="1" si="19"/>
        <v>27</v>
      </c>
      <c r="Q190" s="14">
        <f ca="1">IF(P190="","",LOOKUP(P190,B:B,C:C))</f>
        <v>5</v>
      </c>
      <c r="R190" s="14">
        <f t="shared" ca="1" si="14"/>
        <v>4</v>
      </c>
      <c r="S190" s="14">
        <f ca="1">IF(P189="","",IF(S189=MAX(I:I),1,IF(W189&gt;=$F$3,1,IF(AND(U189=1,S189&lt;=-$F$4),1,IF(U189=1,S189+$F$4,1+S189)))))</f>
        <v>1</v>
      </c>
      <c r="T190" s="14">
        <f t="shared" ca="1" si="15"/>
        <v>1</v>
      </c>
      <c r="U190" s="14">
        <f t="shared" ca="1" si="16"/>
        <v>0</v>
      </c>
      <c r="V190" s="14">
        <f t="shared" ca="1" si="17"/>
        <v>-1</v>
      </c>
      <c r="W190" s="14">
        <f t="shared" ca="1" si="18"/>
        <v>28</v>
      </c>
      <c r="X190" s="30">
        <f ca="1">IF(P189="","",MAX(W$4:W190))</f>
        <v>42</v>
      </c>
    </row>
    <row r="191" spans="15:24" x14ac:dyDescent="0.25">
      <c r="O191" s="29">
        <v>188</v>
      </c>
      <c r="P191" s="27">
        <f t="shared" ca="1" si="19"/>
        <v>0</v>
      </c>
      <c r="Q191" s="14">
        <f ca="1">IF(P191="","",LOOKUP(P191,B:B,C:C))</f>
        <v>0</v>
      </c>
      <c r="R191" s="14">
        <f t="shared" ca="1" si="14"/>
        <v>5</v>
      </c>
      <c r="S191" s="14">
        <f ca="1">IF(P190="","",IF(S190=MAX(I:I),1,IF(W190&gt;=$F$3,1,IF(AND(U190=1,S190&lt;=-$F$4),1,IF(U190=1,S190+$F$4,1+S190)))))</f>
        <v>1</v>
      </c>
      <c r="T191" s="14">
        <f t="shared" ca="1" si="15"/>
        <v>1</v>
      </c>
      <c r="U191" s="14">
        <f t="shared" ca="1" si="16"/>
        <v>0</v>
      </c>
      <c r="V191" s="14">
        <f t="shared" ca="1" si="17"/>
        <v>-1</v>
      </c>
      <c r="W191" s="14">
        <f t="shared" ca="1" si="18"/>
        <v>27</v>
      </c>
      <c r="X191" s="30">
        <f ca="1">IF(P190="","",MAX(W$4:W191))</f>
        <v>42</v>
      </c>
    </row>
    <row r="192" spans="15:24" x14ac:dyDescent="0.25">
      <c r="O192" s="29">
        <v>189</v>
      </c>
      <c r="P192" s="27">
        <f t="shared" ca="1" si="19"/>
        <v>32</v>
      </c>
      <c r="Q192" s="14">
        <f ca="1">IF(P192="","",LOOKUP(P192,B:B,C:C))</f>
        <v>6</v>
      </c>
      <c r="R192" s="14">
        <f t="shared" ca="1" si="14"/>
        <v>5</v>
      </c>
      <c r="S192" s="14">
        <f ca="1">IF(P191="","",IF(S191=MAX(I:I),1,IF(W191&gt;=$F$3,1,IF(AND(U191=1,S191&lt;=-$F$4),1,IF(U191=1,S191+$F$4,1+S191)))))</f>
        <v>1</v>
      </c>
      <c r="T192" s="14">
        <f t="shared" ca="1" si="15"/>
        <v>1</v>
      </c>
      <c r="U192" s="14">
        <f t="shared" ca="1" si="16"/>
        <v>0</v>
      </c>
      <c r="V192" s="14">
        <f t="shared" ca="1" si="17"/>
        <v>-1</v>
      </c>
      <c r="W192" s="14">
        <f t="shared" ca="1" si="18"/>
        <v>26</v>
      </c>
      <c r="X192" s="30">
        <f ca="1">IF(P191="","",MAX(W$4:W192))</f>
        <v>42</v>
      </c>
    </row>
    <row r="193" spans="15:24" x14ac:dyDescent="0.25">
      <c r="O193" s="29">
        <v>190</v>
      </c>
      <c r="P193" s="27">
        <f t="shared" ca="1" si="19"/>
        <v>30</v>
      </c>
      <c r="Q193" s="14">
        <f ca="1">IF(P193="","",LOOKUP(P193,B:B,C:C))</f>
        <v>5</v>
      </c>
      <c r="R193" s="14">
        <f t="shared" ca="1" si="14"/>
        <v>6</v>
      </c>
      <c r="S193" s="14">
        <f ca="1">IF(P192="","",IF(S192=MAX(I:I),1,IF(W192&gt;=$F$3,1,IF(AND(U192=1,S192&lt;=-$F$4),1,IF(U192=1,S192+$F$4,1+S192)))))</f>
        <v>1</v>
      </c>
      <c r="T193" s="14">
        <f t="shared" ca="1" si="15"/>
        <v>1</v>
      </c>
      <c r="U193" s="14">
        <f t="shared" ca="1" si="16"/>
        <v>0</v>
      </c>
      <c r="V193" s="14">
        <f t="shared" ca="1" si="17"/>
        <v>-1</v>
      </c>
      <c r="W193" s="14">
        <f t="shared" ca="1" si="18"/>
        <v>25</v>
      </c>
      <c r="X193" s="30">
        <f ca="1">IF(P192="","",MAX(W$4:W193))</f>
        <v>42</v>
      </c>
    </row>
    <row r="194" spans="15:24" x14ac:dyDescent="0.25">
      <c r="O194" s="29">
        <v>191</v>
      </c>
      <c r="P194" s="27">
        <f t="shared" ca="1" si="19"/>
        <v>30</v>
      </c>
      <c r="Q194" s="14">
        <f ca="1">IF(P194="","",LOOKUP(P194,B:B,C:C))</f>
        <v>5</v>
      </c>
      <c r="R194" s="14">
        <f t="shared" ca="1" si="14"/>
        <v>5</v>
      </c>
      <c r="S194" s="14">
        <f ca="1">IF(P193="","",IF(S193=MAX(I:I),1,IF(W193&gt;=$F$3,1,IF(AND(U193=1,S193&lt;=-$F$4),1,IF(U193=1,S193+$F$4,1+S193)))))</f>
        <v>1</v>
      </c>
      <c r="T194" s="14">
        <f t="shared" ca="1" si="15"/>
        <v>1</v>
      </c>
      <c r="U194" s="14">
        <f t="shared" ca="1" si="16"/>
        <v>1</v>
      </c>
      <c r="V194" s="14">
        <f t="shared" ca="1" si="17"/>
        <v>5</v>
      </c>
      <c r="W194" s="14">
        <f t="shared" ca="1" si="18"/>
        <v>30</v>
      </c>
      <c r="X194" s="30">
        <f ca="1">IF(P193="","",MAX(W$4:W194))</f>
        <v>42</v>
      </c>
    </row>
    <row r="195" spans="15:24" x14ac:dyDescent="0.25">
      <c r="O195" s="29">
        <v>192</v>
      </c>
      <c r="P195" s="27">
        <f t="shared" ca="1" si="19"/>
        <v>28</v>
      </c>
      <c r="Q195" s="14">
        <f ca="1">IF(P195="","",LOOKUP(P195,B:B,C:C))</f>
        <v>5</v>
      </c>
      <c r="R195" s="14">
        <f t="shared" ca="1" si="14"/>
        <v>5</v>
      </c>
      <c r="S195" s="14">
        <f ca="1">IF(P194="","",IF(S194=MAX(I:I),1,IF(W194&gt;=$F$3,1,IF(AND(U194=1,S194&lt;=-$F$4),1,IF(U194=1,S194+$F$4,1+S194)))))</f>
        <v>1</v>
      </c>
      <c r="T195" s="14">
        <f t="shared" ca="1" si="15"/>
        <v>1</v>
      </c>
      <c r="U195" s="14">
        <f t="shared" ca="1" si="16"/>
        <v>1</v>
      </c>
      <c r="V195" s="14">
        <f t="shared" ca="1" si="17"/>
        <v>5</v>
      </c>
      <c r="W195" s="14">
        <f t="shared" ca="1" si="18"/>
        <v>35</v>
      </c>
      <c r="X195" s="30">
        <f ca="1">IF(P194="","",MAX(W$4:W195))</f>
        <v>42</v>
      </c>
    </row>
    <row r="196" spans="15:24" x14ac:dyDescent="0.25">
      <c r="O196" s="29">
        <v>193</v>
      </c>
      <c r="P196" s="27">
        <f t="shared" ca="1" si="19"/>
        <v>3</v>
      </c>
      <c r="Q196" s="14">
        <f ca="1">IF(P196="","",LOOKUP(P196,B:B,C:C))</f>
        <v>1</v>
      </c>
      <c r="R196" s="14">
        <f t="shared" ca="1" si="14"/>
        <v>5</v>
      </c>
      <c r="S196" s="14">
        <f ca="1">IF(P195="","",IF(S195=MAX(I:I),1,IF(W195&gt;=$F$3,1,IF(AND(U195=1,S195&lt;=-$F$4),1,IF(U195=1,S195+$F$4,1+S195)))))</f>
        <v>1</v>
      </c>
      <c r="T196" s="14">
        <f t="shared" ca="1" si="15"/>
        <v>1</v>
      </c>
      <c r="U196" s="14">
        <f t="shared" ca="1" si="16"/>
        <v>0</v>
      </c>
      <c r="V196" s="14">
        <f t="shared" ca="1" si="17"/>
        <v>-1</v>
      </c>
      <c r="W196" s="14">
        <f t="shared" ca="1" si="18"/>
        <v>34</v>
      </c>
      <c r="X196" s="30">
        <f ca="1">IF(P195="","",MAX(W$4:W196))</f>
        <v>42</v>
      </c>
    </row>
    <row r="197" spans="15:24" x14ac:dyDescent="0.25">
      <c r="O197" s="29">
        <v>194</v>
      </c>
      <c r="P197" s="27">
        <f t="shared" ca="1" si="19"/>
        <v>18</v>
      </c>
      <c r="Q197" s="14">
        <f ca="1">IF(P197="","",LOOKUP(P197,B:B,C:C))</f>
        <v>3</v>
      </c>
      <c r="R197" s="14">
        <f t="shared" ca="1" si="14"/>
        <v>1</v>
      </c>
      <c r="S197" s="14">
        <f ca="1">IF(P196="","",IF(S196=MAX(I:I),1,IF(W196&gt;=$F$3,1,IF(AND(U196=1,S196&lt;=-$F$4),1,IF(U196=1,S196+$F$4,1+S196)))))</f>
        <v>1</v>
      </c>
      <c r="T197" s="14">
        <f t="shared" ca="1" si="15"/>
        <v>1</v>
      </c>
      <c r="U197" s="14">
        <f t="shared" ca="1" si="16"/>
        <v>0</v>
      </c>
      <c r="V197" s="14">
        <f t="shared" ca="1" si="17"/>
        <v>-1</v>
      </c>
      <c r="W197" s="14">
        <f t="shared" ca="1" si="18"/>
        <v>33</v>
      </c>
      <c r="X197" s="30">
        <f ca="1">IF(P196="","",MAX(W$4:W197))</f>
        <v>42</v>
      </c>
    </row>
    <row r="198" spans="15:24" x14ac:dyDescent="0.25">
      <c r="O198" s="29">
        <v>195</v>
      </c>
      <c r="P198" s="27">
        <f t="shared" ca="1" si="19"/>
        <v>25</v>
      </c>
      <c r="Q198" s="14">
        <f ca="1">IF(P198="","",LOOKUP(P198,B:B,C:C))</f>
        <v>5</v>
      </c>
      <c r="R198" s="14">
        <f t="shared" ref="R198:R261" ca="1" si="20">IF(Q197="","",IF(Q197=0,R197,Q197))</f>
        <v>3</v>
      </c>
      <c r="S198" s="14">
        <f ca="1">IF(P197="","",IF(S197=MAX(I:I),1,IF(W197&gt;=$F$3,1,IF(AND(U197=1,S197&lt;=-$F$4),1,IF(U197=1,S197+$F$4,1+S197)))))</f>
        <v>1</v>
      </c>
      <c r="T198" s="14">
        <f t="shared" ref="T198:T261" ca="1" si="21">IF(S198="","",LOOKUP(S198,I:I,J:J))</f>
        <v>1</v>
      </c>
      <c r="U198" s="14">
        <f t="shared" ref="U198:U261" ca="1" si="22">IF(P198="","",IF(Q198=0,0,IF(R198=Q198,1,0)))</f>
        <v>0</v>
      </c>
      <c r="V198" s="14">
        <f t="shared" ref="V198:V261" ca="1" si="23">IF(P198="","",IF(U198=0,-T198,5*T198))</f>
        <v>-1</v>
      </c>
      <c r="W198" s="14">
        <f t="shared" ref="W198:W261" ca="1" si="24">IF(P198="","",V198+W197)</f>
        <v>32</v>
      </c>
      <c r="X198" s="30">
        <f ca="1">IF(P197="","",MAX(W$4:W198))</f>
        <v>42</v>
      </c>
    </row>
    <row r="199" spans="15:24" x14ac:dyDescent="0.25">
      <c r="O199" s="29">
        <v>196</v>
      </c>
      <c r="P199" s="27">
        <f t="shared" ca="1" si="19"/>
        <v>29</v>
      </c>
      <c r="Q199" s="14">
        <f ca="1">IF(P199="","",LOOKUP(P199,B:B,C:C))</f>
        <v>5</v>
      </c>
      <c r="R199" s="14">
        <f t="shared" ca="1" si="20"/>
        <v>5</v>
      </c>
      <c r="S199" s="14">
        <f ca="1">IF(P198="","",IF(S198=MAX(I:I),1,IF(W198&gt;=$F$3,1,IF(AND(U198=1,S198&lt;=-$F$4),1,IF(U198=1,S198+$F$4,1+S198)))))</f>
        <v>1</v>
      </c>
      <c r="T199" s="14">
        <f t="shared" ca="1" si="21"/>
        <v>1</v>
      </c>
      <c r="U199" s="14">
        <f t="shared" ca="1" si="22"/>
        <v>1</v>
      </c>
      <c r="V199" s="14">
        <f t="shared" ca="1" si="23"/>
        <v>5</v>
      </c>
      <c r="W199" s="14">
        <f t="shared" ca="1" si="24"/>
        <v>37</v>
      </c>
      <c r="X199" s="30">
        <f ca="1">IF(P198="","",MAX(W$4:W199))</f>
        <v>42</v>
      </c>
    </row>
    <row r="200" spans="15:24" x14ac:dyDescent="0.25">
      <c r="O200" s="29">
        <v>197</v>
      </c>
      <c r="P200" s="27">
        <f t="shared" ca="1" si="19"/>
        <v>36</v>
      </c>
      <c r="Q200" s="14">
        <f ca="1">IF(P200="","",LOOKUP(P200,B:B,C:C))</f>
        <v>6</v>
      </c>
      <c r="R200" s="14">
        <f t="shared" ca="1" si="20"/>
        <v>5</v>
      </c>
      <c r="S200" s="14">
        <f ca="1">IF(P199="","",IF(S199=MAX(I:I),1,IF(W199&gt;=$F$3,1,IF(AND(U199=1,S199&lt;=-$F$4),1,IF(U199=1,S199+$F$4,1+S199)))))</f>
        <v>1</v>
      </c>
      <c r="T200" s="14">
        <f t="shared" ca="1" si="21"/>
        <v>1</v>
      </c>
      <c r="U200" s="14">
        <f t="shared" ca="1" si="22"/>
        <v>0</v>
      </c>
      <c r="V200" s="14">
        <f t="shared" ca="1" si="23"/>
        <v>-1</v>
      </c>
      <c r="W200" s="14">
        <f t="shared" ca="1" si="24"/>
        <v>36</v>
      </c>
      <c r="X200" s="30">
        <f ca="1">IF(P199="","",MAX(W$4:W200))</f>
        <v>42</v>
      </c>
    </row>
    <row r="201" spans="15:24" x14ac:dyDescent="0.25">
      <c r="O201" s="29">
        <v>198</v>
      </c>
      <c r="P201" s="27">
        <f t="shared" ca="1" si="19"/>
        <v>35</v>
      </c>
      <c r="Q201" s="14">
        <f ca="1">IF(P201="","",LOOKUP(P201,B:B,C:C))</f>
        <v>6</v>
      </c>
      <c r="R201" s="14">
        <f t="shared" ca="1" si="20"/>
        <v>6</v>
      </c>
      <c r="S201" s="14">
        <f ca="1">IF(P200="","",IF(S200=MAX(I:I),1,IF(W200&gt;=$F$3,1,IF(AND(U200=1,S200&lt;=-$F$4),1,IF(U200=1,S200+$F$4,1+S200)))))</f>
        <v>1</v>
      </c>
      <c r="T201" s="14">
        <f t="shared" ca="1" si="21"/>
        <v>1</v>
      </c>
      <c r="U201" s="14">
        <f t="shared" ca="1" si="22"/>
        <v>1</v>
      </c>
      <c r="V201" s="14">
        <f t="shared" ca="1" si="23"/>
        <v>5</v>
      </c>
      <c r="W201" s="14">
        <f t="shared" ca="1" si="24"/>
        <v>41</v>
      </c>
      <c r="X201" s="30">
        <f ca="1">IF(P200="","",MAX(W$4:W201))</f>
        <v>42</v>
      </c>
    </row>
    <row r="202" spans="15:24" x14ac:dyDescent="0.25">
      <c r="O202" s="29">
        <v>199</v>
      </c>
      <c r="P202" s="27">
        <f t="shared" ca="1" si="19"/>
        <v>26</v>
      </c>
      <c r="Q202" s="14">
        <f ca="1">IF(P202="","",LOOKUP(P202,B:B,C:C))</f>
        <v>5</v>
      </c>
      <c r="R202" s="14">
        <f t="shared" ca="1" si="20"/>
        <v>6</v>
      </c>
      <c r="S202" s="14">
        <f ca="1">IF(P201="","",IF(S201=MAX(I:I),1,IF(W201&gt;=$F$3,1,IF(AND(U201=1,S201&lt;=-$F$4),1,IF(U201=1,S201+$F$4,1+S201)))))</f>
        <v>1</v>
      </c>
      <c r="T202" s="14">
        <f t="shared" ca="1" si="21"/>
        <v>1</v>
      </c>
      <c r="U202" s="14">
        <f t="shared" ca="1" si="22"/>
        <v>0</v>
      </c>
      <c r="V202" s="14">
        <f t="shared" ca="1" si="23"/>
        <v>-1</v>
      </c>
      <c r="W202" s="14">
        <f t="shared" ca="1" si="24"/>
        <v>40</v>
      </c>
      <c r="X202" s="30">
        <f ca="1">IF(P201="","",MAX(W$4:W202))</f>
        <v>42</v>
      </c>
    </row>
    <row r="203" spans="15:24" x14ac:dyDescent="0.25">
      <c r="O203" s="29">
        <v>200</v>
      </c>
      <c r="P203" s="27">
        <f t="shared" ca="1" si="19"/>
        <v>11</v>
      </c>
      <c r="Q203" s="14">
        <f ca="1">IF(P203="","",LOOKUP(P203,B:B,C:C))</f>
        <v>2</v>
      </c>
      <c r="R203" s="14">
        <f t="shared" ca="1" si="20"/>
        <v>5</v>
      </c>
      <c r="S203" s="14">
        <f ca="1">IF(P202="","",IF(S202=MAX(I:I),1,IF(W202&gt;=$F$3,1,IF(AND(U202=1,S202&lt;=-$F$4),1,IF(U202=1,S202+$F$4,1+S202)))))</f>
        <v>1</v>
      </c>
      <c r="T203" s="14">
        <f t="shared" ca="1" si="21"/>
        <v>1</v>
      </c>
      <c r="U203" s="14">
        <f t="shared" ca="1" si="22"/>
        <v>0</v>
      </c>
      <c r="V203" s="14">
        <f t="shared" ca="1" si="23"/>
        <v>-1</v>
      </c>
      <c r="W203" s="14">
        <f t="shared" ca="1" si="24"/>
        <v>39</v>
      </c>
      <c r="X203" s="30">
        <f ca="1">IF(P202="","",MAX(W$4:W203))</f>
        <v>42</v>
      </c>
    </row>
    <row r="204" spans="15:24" x14ac:dyDescent="0.25">
      <c r="O204" s="29">
        <v>201</v>
      </c>
      <c r="P204" s="27">
        <f t="shared" ca="1" si="19"/>
        <v>27</v>
      </c>
      <c r="Q204" s="14">
        <f ca="1">IF(P204="","",LOOKUP(P204,B:B,C:C))</f>
        <v>5</v>
      </c>
      <c r="R204" s="14">
        <f t="shared" ca="1" si="20"/>
        <v>2</v>
      </c>
      <c r="S204" s="14">
        <f ca="1">IF(P203="","",IF(S203=MAX(I:I),1,IF(W203&gt;=$F$3,1,IF(AND(U203=1,S203&lt;=-$F$4),1,IF(U203=1,S203+$F$4,1+S203)))))</f>
        <v>1</v>
      </c>
      <c r="T204" s="14">
        <f t="shared" ca="1" si="21"/>
        <v>1</v>
      </c>
      <c r="U204" s="14">
        <f t="shared" ca="1" si="22"/>
        <v>0</v>
      </c>
      <c r="V204" s="14">
        <f t="shared" ca="1" si="23"/>
        <v>-1</v>
      </c>
      <c r="W204" s="14">
        <f t="shared" ca="1" si="24"/>
        <v>38</v>
      </c>
      <c r="X204" s="30">
        <f ca="1">IF(P203="","",MAX(W$4:W204))</f>
        <v>42</v>
      </c>
    </row>
    <row r="205" spans="15:24" x14ac:dyDescent="0.25">
      <c r="O205" s="29">
        <v>202</v>
      </c>
      <c r="P205" s="27">
        <f t="shared" ca="1" si="19"/>
        <v>25</v>
      </c>
      <c r="Q205" s="14">
        <f ca="1">IF(P205="","",LOOKUP(P205,B:B,C:C))</f>
        <v>5</v>
      </c>
      <c r="R205" s="14">
        <f t="shared" ca="1" si="20"/>
        <v>5</v>
      </c>
      <c r="S205" s="14">
        <f ca="1">IF(P204="","",IF(S204=MAX(I:I),1,IF(W204&gt;=$F$3,1,IF(AND(U204=1,S204&lt;=-$F$4),1,IF(U204=1,S204+$F$4,1+S204)))))</f>
        <v>1</v>
      </c>
      <c r="T205" s="14">
        <f t="shared" ca="1" si="21"/>
        <v>1</v>
      </c>
      <c r="U205" s="14">
        <f t="shared" ca="1" si="22"/>
        <v>1</v>
      </c>
      <c r="V205" s="14">
        <f t="shared" ca="1" si="23"/>
        <v>5</v>
      </c>
      <c r="W205" s="14">
        <f t="shared" ca="1" si="24"/>
        <v>43</v>
      </c>
      <c r="X205" s="30">
        <f ca="1">IF(P204="","",MAX(W$4:W205))</f>
        <v>43</v>
      </c>
    </row>
    <row r="206" spans="15:24" x14ac:dyDescent="0.25">
      <c r="O206" s="29">
        <v>203</v>
      </c>
      <c r="P206" s="27">
        <f t="shared" ca="1" si="19"/>
        <v>29</v>
      </c>
      <c r="Q206" s="14">
        <f ca="1">IF(P206="","",LOOKUP(P206,B:B,C:C))</f>
        <v>5</v>
      </c>
      <c r="R206" s="14">
        <f t="shared" ca="1" si="20"/>
        <v>5</v>
      </c>
      <c r="S206" s="14">
        <f ca="1">IF(P205="","",IF(S205=MAX(I:I),1,IF(W205&gt;=$F$3,1,IF(AND(U205=1,S205&lt;=-$F$4),1,IF(U205=1,S205+$F$4,1+S205)))))</f>
        <v>1</v>
      </c>
      <c r="T206" s="14">
        <f t="shared" ca="1" si="21"/>
        <v>1</v>
      </c>
      <c r="U206" s="14">
        <f t="shared" ca="1" si="22"/>
        <v>1</v>
      </c>
      <c r="V206" s="14">
        <f t="shared" ca="1" si="23"/>
        <v>5</v>
      </c>
      <c r="W206" s="14">
        <f t="shared" ca="1" si="24"/>
        <v>48</v>
      </c>
      <c r="X206" s="30">
        <f ca="1">IF(P205="","",MAX(W$4:W206))</f>
        <v>48</v>
      </c>
    </row>
    <row r="207" spans="15:24" x14ac:dyDescent="0.25">
      <c r="O207" s="29">
        <v>204</v>
      </c>
      <c r="P207" s="27">
        <f t="shared" ca="1" si="19"/>
        <v>0</v>
      </c>
      <c r="Q207" s="14">
        <f ca="1">IF(P207="","",LOOKUP(P207,B:B,C:C))</f>
        <v>0</v>
      </c>
      <c r="R207" s="14">
        <f t="shared" ca="1" si="20"/>
        <v>5</v>
      </c>
      <c r="S207" s="14">
        <f ca="1">IF(P206="","",IF(S206=MAX(I:I),1,IF(W206&gt;=$F$3,1,IF(AND(U206=1,S206&lt;=-$F$4),1,IF(U206=1,S206+$F$4,1+S206)))))</f>
        <v>1</v>
      </c>
      <c r="T207" s="14">
        <f t="shared" ca="1" si="21"/>
        <v>1</v>
      </c>
      <c r="U207" s="14">
        <f t="shared" ca="1" si="22"/>
        <v>0</v>
      </c>
      <c r="V207" s="14">
        <f t="shared" ca="1" si="23"/>
        <v>-1</v>
      </c>
      <c r="W207" s="14">
        <f t="shared" ca="1" si="24"/>
        <v>47</v>
      </c>
      <c r="X207" s="30">
        <f ca="1">IF(P206="","",MAX(W$4:W207))</f>
        <v>48</v>
      </c>
    </row>
    <row r="208" spans="15:24" x14ac:dyDescent="0.25">
      <c r="O208" s="29">
        <v>205</v>
      </c>
      <c r="P208" s="27">
        <f t="shared" ca="1" si="19"/>
        <v>13</v>
      </c>
      <c r="Q208" s="14">
        <f ca="1">IF(P208="","",LOOKUP(P208,B:B,C:C))</f>
        <v>3</v>
      </c>
      <c r="R208" s="14">
        <f t="shared" ca="1" si="20"/>
        <v>5</v>
      </c>
      <c r="S208" s="14">
        <f ca="1">IF(P207="","",IF(S207=MAX(I:I),1,IF(W207&gt;=$F$3,1,IF(AND(U207=1,S207&lt;=-$F$4),1,IF(U207=1,S207+$F$4,1+S207)))))</f>
        <v>1</v>
      </c>
      <c r="T208" s="14">
        <f t="shared" ca="1" si="21"/>
        <v>1</v>
      </c>
      <c r="U208" s="14">
        <f t="shared" ca="1" si="22"/>
        <v>0</v>
      </c>
      <c r="V208" s="14">
        <f t="shared" ca="1" si="23"/>
        <v>-1</v>
      </c>
      <c r="W208" s="14">
        <f t="shared" ca="1" si="24"/>
        <v>46</v>
      </c>
      <c r="X208" s="30">
        <f ca="1">IF(P207="","",MAX(W$4:W208))</f>
        <v>48</v>
      </c>
    </row>
    <row r="209" spans="15:24" x14ac:dyDescent="0.25">
      <c r="O209" s="29">
        <v>206</v>
      </c>
      <c r="P209" s="27">
        <f t="shared" ca="1" si="19"/>
        <v>17</v>
      </c>
      <c r="Q209" s="14">
        <f ca="1">IF(P209="","",LOOKUP(P209,B:B,C:C))</f>
        <v>3</v>
      </c>
      <c r="R209" s="14">
        <f t="shared" ca="1" si="20"/>
        <v>3</v>
      </c>
      <c r="S209" s="14">
        <f ca="1">IF(P208="","",IF(S208=MAX(I:I),1,IF(W208&gt;=$F$3,1,IF(AND(U208=1,S208&lt;=-$F$4),1,IF(U208=1,S208+$F$4,1+S208)))))</f>
        <v>1</v>
      </c>
      <c r="T209" s="14">
        <f t="shared" ca="1" si="21"/>
        <v>1</v>
      </c>
      <c r="U209" s="14">
        <f t="shared" ca="1" si="22"/>
        <v>1</v>
      </c>
      <c r="V209" s="14">
        <f t="shared" ca="1" si="23"/>
        <v>5</v>
      </c>
      <c r="W209" s="14">
        <f t="shared" ca="1" si="24"/>
        <v>51</v>
      </c>
      <c r="X209" s="30">
        <f ca="1">IF(P208="","",MAX(W$4:W209))</f>
        <v>51</v>
      </c>
    </row>
    <row r="210" spans="15:24" x14ac:dyDescent="0.25">
      <c r="O210" s="29">
        <v>207</v>
      </c>
      <c r="P210" s="27">
        <f t="shared" ca="1" si="19"/>
        <v>19</v>
      </c>
      <c r="Q210" s="14">
        <f ca="1">IF(P210="","",LOOKUP(P210,B:B,C:C))</f>
        <v>4</v>
      </c>
      <c r="R210" s="14">
        <f t="shared" ca="1" si="20"/>
        <v>3</v>
      </c>
      <c r="S210" s="14">
        <f ca="1">IF(P209="","",IF(S209=MAX(I:I),1,IF(W209&gt;=$F$3,1,IF(AND(U209=1,S209&lt;=-$F$4),1,IF(U209=1,S209+$F$4,1+S209)))))</f>
        <v>1</v>
      </c>
      <c r="T210" s="14">
        <f t="shared" ca="1" si="21"/>
        <v>1</v>
      </c>
      <c r="U210" s="14">
        <f t="shared" ca="1" si="22"/>
        <v>0</v>
      </c>
      <c r="V210" s="14">
        <f t="shared" ca="1" si="23"/>
        <v>-1</v>
      </c>
      <c r="W210" s="14">
        <f t="shared" ca="1" si="24"/>
        <v>50</v>
      </c>
      <c r="X210" s="30">
        <f ca="1">IF(P209="","",MAX(W$4:W210))</f>
        <v>51</v>
      </c>
    </row>
    <row r="211" spans="15:24" x14ac:dyDescent="0.25">
      <c r="O211" s="29">
        <v>208</v>
      </c>
      <c r="P211" s="27">
        <f t="shared" ca="1" si="19"/>
        <v>0</v>
      </c>
      <c r="Q211" s="14">
        <f ca="1">IF(P211="","",LOOKUP(P211,B:B,C:C))</f>
        <v>0</v>
      </c>
      <c r="R211" s="14">
        <f t="shared" ca="1" si="20"/>
        <v>4</v>
      </c>
      <c r="S211" s="14">
        <f ca="1">IF(P210="","",IF(S210=MAX(I:I),1,IF(W210&gt;=$F$3,1,IF(AND(U210=1,S210&lt;=-$F$4),1,IF(U210=1,S210+$F$4,1+S210)))))</f>
        <v>1</v>
      </c>
      <c r="T211" s="14">
        <f t="shared" ca="1" si="21"/>
        <v>1</v>
      </c>
      <c r="U211" s="14">
        <f t="shared" ca="1" si="22"/>
        <v>0</v>
      </c>
      <c r="V211" s="14">
        <f t="shared" ca="1" si="23"/>
        <v>-1</v>
      </c>
      <c r="W211" s="14">
        <f t="shared" ca="1" si="24"/>
        <v>49</v>
      </c>
      <c r="X211" s="30">
        <f ca="1">IF(P210="","",MAX(W$4:W211))</f>
        <v>51</v>
      </c>
    </row>
    <row r="212" spans="15:24" x14ac:dyDescent="0.25">
      <c r="O212" s="29">
        <v>209</v>
      </c>
      <c r="P212" s="27">
        <f t="shared" ref="P212:P275" ca="1" si="25">RANDBETWEEN(0,36)</f>
        <v>35</v>
      </c>
      <c r="Q212" s="14">
        <f ca="1">IF(P212="","",LOOKUP(P212,B:B,C:C))</f>
        <v>6</v>
      </c>
      <c r="R212" s="14">
        <f t="shared" ca="1" si="20"/>
        <v>4</v>
      </c>
      <c r="S212" s="14">
        <f ca="1">IF(P211="","",IF(S211=MAX(I:I),1,IF(W211&gt;=$F$3,1,IF(AND(U211=1,S211&lt;=-$F$4),1,IF(U211=1,S211+$F$4,1+S211)))))</f>
        <v>1</v>
      </c>
      <c r="T212" s="14">
        <f t="shared" ca="1" si="21"/>
        <v>1</v>
      </c>
      <c r="U212" s="14">
        <f t="shared" ca="1" si="22"/>
        <v>0</v>
      </c>
      <c r="V212" s="14">
        <f t="shared" ca="1" si="23"/>
        <v>-1</v>
      </c>
      <c r="W212" s="14">
        <f t="shared" ca="1" si="24"/>
        <v>48</v>
      </c>
      <c r="X212" s="30">
        <f ca="1">IF(P211="","",MAX(W$4:W212))</f>
        <v>51</v>
      </c>
    </row>
    <row r="213" spans="15:24" x14ac:dyDescent="0.25">
      <c r="O213" s="29">
        <v>210</v>
      </c>
      <c r="P213" s="27">
        <f t="shared" ca="1" si="25"/>
        <v>20</v>
      </c>
      <c r="Q213" s="14">
        <f ca="1">IF(P213="","",LOOKUP(P213,B:B,C:C))</f>
        <v>4</v>
      </c>
      <c r="R213" s="14">
        <f t="shared" ca="1" si="20"/>
        <v>6</v>
      </c>
      <c r="S213" s="14">
        <f ca="1">IF(P212="","",IF(S212=MAX(I:I),1,IF(W212&gt;=$F$3,1,IF(AND(U212=1,S212&lt;=-$F$4),1,IF(U212=1,S212+$F$4,1+S212)))))</f>
        <v>1</v>
      </c>
      <c r="T213" s="14">
        <f t="shared" ca="1" si="21"/>
        <v>1</v>
      </c>
      <c r="U213" s="14">
        <f t="shared" ca="1" si="22"/>
        <v>0</v>
      </c>
      <c r="V213" s="14">
        <f t="shared" ca="1" si="23"/>
        <v>-1</v>
      </c>
      <c r="W213" s="14">
        <f t="shared" ca="1" si="24"/>
        <v>47</v>
      </c>
      <c r="X213" s="30">
        <f ca="1">IF(P212="","",MAX(W$4:W213))</f>
        <v>51</v>
      </c>
    </row>
    <row r="214" spans="15:24" x14ac:dyDescent="0.25">
      <c r="O214" s="29">
        <v>211</v>
      </c>
      <c r="P214" s="27">
        <f t="shared" ca="1" si="25"/>
        <v>36</v>
      </c>
      <c r="Q214" s="14">
        <f ca="1">IF(P214="","",LOOKUP(P214,B:B,C:C))</f>
        <v>6</v>
      </c>
      <c r="R214" s="14">
        <f t="shared" ca="1" si="20"/>
        <v>4</v>
      </c>
      <c r="S214" s="14">
        <f ca="1">IF(P213="","",IF(S213=MAX(I:I),1,IF(W213&gt;=$F$3,1,IF(AND(U213=1,S213&lt;=-$F$4),1,IF(U213=1,S213+$F$4,1+S213)))))</f>
        <v>1</v>
      </c>
      <c r="T214" s="14">
        <f t="shared" ca="1" si="21"/>
        <v>1</v>
      </c>
      <c r="U214" s="14">
        <f t="shared" ca="1" si="22"/>
        <v>0</v>
      </c>
      <c r="V214" s="14">
        <f t="shared" ca="1" si="23"/>
        <v>-1</v>
      </c>
      <c r="W214" s="14">
        <f t="shared" ca="1" si="24"/>
        <v>46</v>
      </c>
      <c r="X214" s="30">
        <f ca="1">IF(P213="","",MAX(W$4:W214))</f>
        <v>51</v>
      </c>
    </row>
    <row r="215" spans="15:24" x14ac:dyDescent="0.25">
      <c r="O215" s="29">
        <v>212</v>
      </c>
      <c r="P215" s="27">
        <f t="shared" ca="1" si="25"/>
        <v>30</v>
      </c>
      <c r="Q215" s="14">
        <f ca="1">IF(P215="","",LOOKUP(P215,B:B,C:C))</f>
        <v>5</v>
      </c>
      <c r="R215" s="14">
        <f t="shared" ca="1" si="20"/>
        <v>6</v>
      </c>
      <c r="S215" s="14">
        <f ca="1">IF(P214="","",IF(S214=MAX(I:I),1,IF(W214&gt;=$F$3,1,IF(AND(U214=1,S214&lt;=-$F$4),1,IF(U214=1,S214+$F$4,1+S214)))))</f>
        <v>1</v>
      </c>
      <c r="T215" s="14">
        <f t="shared" ca="1" si="21"/>
        <v>1</v>
      </c>
      <c r="U215" s="14">
        <f t="shared" ca="1" si="22"/>
        <v>0</v>
      </c>
      <c r="V215" s="14">
        <f t="shared" ca="1" si="23"/>
        <v>-1</v>
      </c>
      <c r="W215" s="14">
        <f t="shared" ca="1" si="24"/>
        <v>45</v>
      </c>
      <c r="X215" s="30">
        <f ca="1">IF(P214="","",MAX(W$4:W215))</f>
        <v>51</v>
      </c>
    </row>
    <row r="216" spans="15:24" x14ac:dyDescent="0.25">
      <c r="O216" s="29">
        <v>213</v>
      </c>
      <c r="P216" s="27">
        <f t="shared" ca="1" si="25"/>
        <v>26</v>
      </c>
      <c r="Q216" s="14">
        <f ca="1">IF(P216="","",LOOKUP(P216,B:B,C:C))</f>
        <v>5</v>
      </c>
      <c r="R216" s="14">
        <f t="shared" ca="1" si="20"/>
        <v>5</v>
      </c>
      <c r="S216" s="14">
        <f ca="1">IF(P215="","",IF(S215=MAX(I:I),1,IF(W215&gt;=$F$3,1,IF(AND(U215=1,S215&lt;=-$F$4),1,IF(U215=1,S215+$F$4,1+S215)))))</f>
        <v>1</v>
      </c>
      <c r="T216" s="14">
        <f t="shared" ca="1" si="21"/>
        <v>1</v>
      </c>
      <c r="U216" s="14">
        <f t="shared" ca="1" si="22"/>
        <v>1</v>
      </c>
      <c r="V216" s="14">
        <f t="shared" ca="1" si="23"/>
        <v>5</v>
      </c>
      <c r="W216" s="14">
        <f t="shared" ca="1" si="24"/>
        <v>50</v>
      </c>
      <c r="X216" s="30">
        <f ca="1">IF(P215="","",MAX(W$4:W216))</f>
        <v>51</v>
      </c>
    </row>
    <row r="217" spans="15:24" x14ac:dyDescent="0.25">
      <c r="O217" s="29">
        <v>214</v>
      </c>
      <c r="P217" s="27">
        <f t="shared" ca="1" si="25"/>
        <v>5</v>
      </c>
      <c r="Q217" s="14">
        <f ca="1">IF(P217="","",LOOKUP(P217,B:B,C:C))</f>
        <v>1</v>
      </c>
      <c r="R217" s="14">
        <f t="shared" ca="1" si="20"/>
        <v>5</v>
      </c>
      <c r="S217" s="14">
        <f ca="1">IF(P216="","",IF(S216=MAX(I:I),1,IF(W216&gt;=$F$3,1,IF(AND(U216=1,S216&lt;=-$F$4),1,IF(U216=1,S216+$F$4,1+S216)))))</f>
        <v>1</v>
      </c>
      <c r="T217" s="14">
        <f t="shared" ca="1" si="21"/>
        <v>1</v>
      </c>
      <c r="U217" s="14">
        <f t="shared" ca="1" si="22"/>
        <v>0</v>
      </c>
      <c r="V217" s="14">
        <f t="shared" ca="1" si="23"/>
        <v>-1</v>
      </c>
      <c r="W217" s="14">
        <f t="shared" ca="1" si="24"/>
        <v>49</v>
      </c>
      <c r="X217" s="30">
        <f ca="1">IF(P216="","",MAX(W$4:W217))</f>
        <v>51</v>
      </c>
    </row>
    <row r="218" spans="15:24" x14ac:dyDescent="0.25">
      <c r="O218" s="29">
        <v>215</v>
      </c>
      <c r="P218" s="27">
        <f t="shared" ca="1" si="25"/>
        <v>4</v>
      </c>
      <c r="Q218" s="14">
        <f ca="1">IF(P218="","",LOOKUP(P218,B:B,C:C))</f>
        <v>1</v>
      </c>
      <c r="R218" s="14">
        <f t="shared" ca="1" si="20"/>
        <v>1</v>
      </c>
      <c r="S218" s="14">
        <f ca="1">IF(P217="","",IF(S217=MAX(I:I),1,IF(W217&gt;=$F$3,1,IF(AND(U217=1,S217&lt;=-$F$4),1,IF(U217=1,S217+$F$4,1+S217)))))</f>
        <v>1</v>
      </c>
      <c r="T218" s="14">
        <f t="shared" ca="1" si="21"/>
        <v>1</v>
      </c>
      <c r="U218" s="14">
        <f t="shared" ca="1" si="22"/>
        <v>1</v>
      </c>
      <c r="V218" s="14">
        <f t="shared" ca="1" si="23"/>
        <v>5</v>
      </c>
      <c r="W218" s="14">
        <f t="shared" ca="1" si="24"/>
        <v>54</v>
      </c>
      <c r="X218" s="30">
        <f ca="1">IF(P217="","",MAX(W$4:W218))</f>
        <v>54</v>
      </c>
    </row>
    <row r="219" spans="15:24" x14ac:dyDescent="0.25">
      <c r="O219" s="29">
        <v>216</v>
      </c>
      <c r="P219" s="27">
        <f t="shared" ca="1" si="25"/>
        <v>9</v>
      </c>
      <c r="Q219" s="14">
        <f ca="1">IF(P219="","",LOOKUP(P219,B:B,C:C))</f>
        <v>2</v>
      </c>
      <c r="R219" s="14">
        <f t="shared" ca="1" si="20"/>
        <v>1</v>
      </c>
      <c r="S219" s="14">
        <f ca="1">IF(P218="","",IF(S218=MAX(I:I),1,IF(W218&gt;=$F$3,1,IF(AND(U218=1,S218&lt;=-$F$4),1,IF(U218=1,S218+$F$4,1+S218)))))</f>
        <v>1</v>
      </c>
      <c r="T219" s="14">
        <f t="shared" ca="1" si="21"/>
        <v>1</v>
      </c>
      <c r="U219" s="14">
        <f t="shared" ca="1" si="22"/>
        <v>0</v>
      </c>
      <c r="V219" s="14">
        <f t="shared" ca="1" si="23"/>
        <v>-1</v>
      </c>
      <c r="W219" s="14">
        <f t="shared" ca="1" si="24"/>
        <v>53</v>
      </c>
      <c r="X219" s="30">
        <f ca="1">IF(P218="","",MAX(W$4:W219))</f>
        <v>54</v>
      </c>
    </row>
    <row r="220" spans="15:24" x14ac:dyDescent="0.25">
      <c r="O220" s="29">
        <v>217</v>
      </c>
      <c r="P220" s="27">
        <f t="shared" ca="1" si="25"/>
        <v>20</v>
      </c>
      <c r="Q220" s="14">
        <f ca="1">IF(P220="","",LOOKUP(P220,B:B,C:C))</f>
        <v>4</v>
      </c>
      <c r="R220" s="14">
        <f t="shared" ca="1" si="20"/>
        <v>2</v>
      </c>
      <c r="S220" s="14">
        <f ca="1">IF(P219="","",IF(S219=MAX(I:I),1,IF(W219&gt;=$F$3,1,IF(AND(U219=1,S219&lt;=-$F$4),1,IF(U219=1,S219+$F$4,1+S219)))))</f>
        <v>1</v>
      </c>
      <c r="T220" s="14">
        <f t="shared" ca="1" si="21"/>
        <v>1</v>
      </c>
      <c r="U220" s="14">
        <f t="shared" ca="1" si="22"/>
        <v>0</v>
      </c>
      <c r="V220" s="14">
        <f t="shared" ca="1" si="23"/>
        <v>-1</v>
      </c>
      <c r="W220" s="14">
        <f t="shared" ca="1" si="24"/>
        <v>52</v>
      </c>
      <c r="X220" s="30">
        <f ca="1">IF(P219="","",MAX(W$4:W220))</f>
        <v>54</v>
      </c>
    </row>
    <row r="221" spans="15:24" x14ac:dyDescent="0.25">
      <c r="O221" s="29">
        <v>218</v>
      </c>
      <c r="P221" s="27">
        <f t="shared" ca="1" si="25"/>
        <v>12</v>
      </c>
      <c r="Q221" s="14">
        <f ca="1">IF(P221="","",LOOKUP(P221,B:B,C:C))</f>
        <v>2</v>
      </c>
      <c r="R221" s="14">
        <f t="shared" ca="1" si="20"/>
        <v>4</v>
      </c>
      <c r="S221" s="14">
        <f ca="1">IF(P220="","",IF(S220=MAX(I:I),1,IF(W220&gt;=$F$3,1,IF(AND(U220=1,S220&lt;=-$F$4),1,IF(U220=1,S220+$F$4,1+S220)))))</f>
        <v>1</v>
      </c>
      <c r="T221" s="14">
        <f t="shared" ca="1" si="21"/>
        <v>1</v>
      </c>
      <c r="U221" s="14">
        <f t="shared" ca="1" si="22"/>
        <v>0</v>
      </c>
      <c r="V221" s="14">
        <f t="shared" ca="1" si="23"/>
        <v>-1</v>
      </c>
      <c r="W221" s="14">
        <f t="shared" ca="1" si="24"/>
        <v>51</v>
      </c>
      <c r="X221" s="30">
        <f ca="1">IF(P220="","",MAX(W$4:W221))</f>
        <v>54</v>
      </c>
    </row>
    <row r="222" spans="15:24" x14ac:dyDescent="0.25">
      <c r="O222" s="29">
        <v>219</v>
      </c>
      <c r="P222" s="27">
        <f t="shared" ca="1" si="25"/>
        <v>29</v>
      </c>
      <c r="Q222" s="14">
        <f ca="1">IF(P222="","",LOOKUP(P222,B:B,C:C))</f>
        <v>5</v>
      </c>
      <c r="R222" s="14">
        <f t="shared" ca="1" si="20"/>
        <v>2</v>
      </c>
      <c r="S222" s="14">
        <f ca="1">IF(P221="","",IF(S221=MAX(I:I),1,IF(W221&gt;=$F$3,1,IF(AND(U221=1,S221&lt;=-$F$4),1,IF(U221=1,S221+$F$4,1+S221)))))</f>
        <v>1</v>
      </c>
      <c r="T222" s="14">
        <f t="shared" ca="1" si="21"/>
        <v>1</v>
      </c>
      <c r="U222" s="14">
        <f t="shared" ca="1" si="22"/>
        <v>0</v>
      </c>
      <c r="V222" s="14">
        <f t="shared" ca="1" si="23"/>
        <v>-1</v>
      </c>
      <c r="W222" s="14">
        <f t="shared" ca="1" si="24"/>
        <v>50</v>
      </c>
      <c r="X222" s="30">
        <f ca="1">IF(P221="","",MAX(W$4:W222))</f>
        <v>54</v>
      </c>
    </row>
    <row r="223" spans="15:24" x14ac:dyDescent="0.25">
      <c r="O223" s="29">
        <v>220</v>
      </c>
      <c r="P223" s="27">
        <f t="shared" ca="1" si="25"/>
        <v>7</v>
      </c>
      <c r="Q223" s="14">
        <f ca="1">IF(P223="","",LOOKUP(P223,B:B,C:C))</f>
        <v>2</v>
      </c>
      <c r="R223" s="14">
        <f t="shared" ca="1" si="20"/>
        <v>5</v>
      </c>
      <c r="S223" s="14">
        <f ca="1">IF(P222="","",IF(S222=MAX(I:I),1,IF(W222&gt;=$F$3,1,IF(AND(U222=1,S222&lt;=-$F$4),1,IF(U222=1,S222+$F$4,1+S222)))))</f>
        <v>1</v>
      </c>
      <c r="T223" s="14">
        <f t="shared" ca="1" si="21"/>
        <v>1</v>
      </c>
      <c r="U223" s="14">
        <f t="shared" ca="1" si="22"/>
        <v>0</v>
      </c>
      <c r="V223" s="14">
        <f t="shared" ca="1" si="23"/>
        <v>-1</v>
      </c>
      <c r="W223" s="14">
        <f t="shared" ca="1" si="24"/>
        <v>49</v>
      </c>
      <c r="X223" s="30">
        <f ca="1">IF(P222="","",MAX(W$4:W223))</f>
        <v>54</v>
      </c>
    </row>
    <row r="224" spans="15:24" x14ac:dyDescent="0.25">
      <c r="O224" s="29">
        <v>221</v>
      </c>
      <c r="P224" s="27">
        <f t="shared" ca="1" si="25"/>
        <v>16</v>
      </c>
      <c r="Q224" s="14">
        <f ca="1">IF(P224="","",LOOKUP(P224,B:B,C:C))</f>
        <v>3</v>
      </c>
      <c r="R224" s="14">
        <f t="shared" ca="1" si="20"/>
        <v>2</v>
      </c>
      <c r="S224" s="14">
        <f ca="1">IF(P223="","",IF(S223=MAX(I:I),1,IF(W223&gt;=$F$3,1,IF(AND(U223=1,S223&lt;=-$F$4),1,IF(U223=1,S223+$F$4,1+S223)))))</f>
        <v>1</v>
      </c>
      <c r="T224" s="14">
        <f t="shared" ca="1" si="21"/>
        <v>1</v>
      </c>
      <c r="U224" s="14">
        <f t="shared" ca="1" si="22"/>
        <v>0</v>
      </c>
      <c r="V224" s="14">
        <f t="shared" ca="1" si="23"/>
        <v>-1</v>
      </c>
      <c r="W224" s="14">
        <f t="shared" ca="1" si="24"/>
        <v>48</v>
      </c>
      <c r="X224" s="30">
        <f ca="1">IF(P223="","",MAX(W$4:W224))</f>
        <v>54</v>
      </c>
    </row>
    <row r="225" spans="15:24" x14ac:dyDescent="0.25">
      <c r="O225" s="29">
        <v>222</v>
      </c>
      <c r="P225" s="27">
        <f t="shared" ca="1" si="25"/>
        <v>30</v>
      </c>
      <c r="Q225" s="14">
        <f ca="1">IF(P225="","",LOOKUP(P225,B:B,C:C))</f>
        <v>5</v>
      </c>
      <c r="R225" s="14">
        <f t="shared" ca="1" si="20"/>
        <v>3</v>
      </c>
      <c r="S225" s="14">
        <f ca="1">IF(P224="","",IF(S224=MAX(I:I),1,IF(W224&gt;=$F$3,1,IF(AND(U224=1,S224&lt;=-$F$4),1,IF(U224=1,S224+$F$4,1+S224)))))</f>
        <v>1</v>
      </c>
      <c r="T225" s="14">
        <f t="shared" ca="1" si="21"/>
        <v>1</v>
      </c>
      <c r="U225" s="14">
        <f t="shared" ca="1" si="22"/>
        <v>0</v>
      </c>
      <c r="V225" s="14">
        <f t="shared" ca="1" si="23"/>
        <v>-1</v>
      </c>
      <c r="W225" s="14">
        <f t="shared" ca="1" si="24"/>
        <v>47</v>
      </c>
      <c r="X225" s="30">
        <f ca="1">IF(P224="","",MAX(W$4:W225))</f>
        <v>54</v>
      </c>
    </row>
    <row r="226" spans="15:24" x14ac:dyDescent="0.25">
      <c r="O226" s="29">
        <v>223</v>
      </c>
      <c r="P226" s="27">
        <f t="shared" ca="1" si="25"/>
        <v>8</v>
      </c>
      <c r="Q226" s="14">
        <f ca="1">IF(P226="","",LOOKUP(P226,B:B,C:C))</f>
        <v>2</v>
      </c>
      <c r="R226" s="14">
        <f t="shared" ca="1" si="20"/>
        <v>5</v>
      </c>
      <c r="S226" s="14">
        <f ca="1">IF(P225="","",IF(S225=MAX(I:I),1,IF(W225&gt;=$F$3,1,IF(AND(U225=1,S225&lt;=-$F$4),1,IF(U225=1,S225+$F$4,1+S225)))))</f>
        <v>1</v>
      </c>
      <c r="T226" s="14">
        <f t="shared" ca="1" si="21"/>
        <v>1</v>
      </c>
      <c r="U226" s="14">
        <f t="shared" ca="1" si="22"/>
        <v>0</v>
      </c>
      <c r="V226" s="14">
        <f t="shared" ca="1" si="23"/>
        <v>-1</v>
      </c>
      <c r="W226" s="14">
        <f t="shared" ca="1" si="24"/>
        <v>46</v>
      </c>
      <c r="X226" s="30">
        <f ca="1">IF(P225="","",MAX(W$4:W226))</f>
        <v>54</v>
      </c>
    </row>
    <row r="227" spans="15:24" x14ac:dyDescent="0.25">
      <c r="O227" s="29">
        <v>224</v>
      </c>
      <c r="P227" s="27">
        <f t="shared" ca="1" si="25"/>
        <v>1</v>
      </c>
      <c r="Q227" s="14">
        <f ca="1">IF(P227="","",LOOKUP(P227,B:B,C:C))</f>
        <v>1</v>
      </c>
      <c r="R227" s="14">
        <f t="shared" ca="1" si="20"/>
        <v>2</v>
      </c>
      <c r="S227" s="14">
        <f ca="1">IF(P226="","",IF(S226=MAX(I:I),1,IF(W226&gt;=$F$3,1,IF(AND(U226=1,S226&lt;=-$F$4),1,IF(U226=1,S226+$F$4,1+S226)))))</f>
        <v>1</v>
      </c>
      <c r="T227" s="14">
        <f t="shared" ca="1" si="21"/>
        <v>1</v>
      </c>
      <c r="U227" s="14">
        <f t="shared" ca="1" si="22"/>
        <v>0</v>
      </c>
      <c r="V227" s="14">
        <f t="shared" ca="1" si="23"/>
        <v>-1</v>
      </c>
      <c r="W227" s="14">
        <f t="shared" ca="1" si="24"/>
        <v>45</v>
      </c>
      <c r="X227" s="30">
        <f ca="1">IF(P226="","",MAX(W$4:W227))</f>
        <v>54</v>
      </c>
    </row>
    <row r="228" spans="15:24" x14ac:dyDescent="0.25">
      <c r="O228" s="29">
        <v>225</v>
      </c>
      <c r="P228" s="27">
        <f t="shared" ca="1" si="25"/>
        <v>1</v>
      </c>
      <c r="Q228" s="14">
        <f ca="1">IF(P228="","",LOOKUP(P228,B:B,C:C))</f>
        <v>1</v>
      </c>
      <c r="R228" s="14">
        <f t="shared" ca="1" si="20"/>
        <v>1</v>
      </c>
      <c r="S228" s="14">
        <f ca="1">IF(P227="","",IF(S227=MAX(I:I),1,IF(W227&gt;=$F$3,1,IF(AND(U227=1,S227&lt;=-$F$4),1,IF(U227=1,S227+$F$4,1+S227)))))</f>
        <v>1</v>
      </c>
      <c r="T228" s="14">
        <f t="shared" ca="1" si="21"/>
        <v>1</v>
      </c>
      <c r="U228" s="14">
        <f t="shared" ca="1" si="22"/>
        <v>1</v>
      </c>
      <c r="V228" s="14">
        <f t="shared" ca="1" si="23"/>
        <v>5</v>
      </c>
      <c r="W228" s="14">
        <f t="shared" ca="1" si="24"/>
        <v>50</v>
      </c>
      <c r="X228" s="30">
        <f ca="1">IF(P227="","",MAX(W$4:W228))</f>
        <v>54</v>
      </c>
    </row>
    <row r="229" spans="15:24" x14ac:dyDescent="0.25">
      <c r="O229" s="29">
        <v>226</v>
      </c>
      <c r="P229" s="27">
        <f t="shared" ca="1" si="25"/>
        <v>5</v>
      </c>
      <c r="Q229" s="14">
        <f ca="1">IF(P229="","",LOOKUP(P229,B:B,C:C))</f>
        <v>1</v>
      </c>
      <c r="R229" s="14">
        <f t="shared" ca="1" si="20"/>
        <v>1</v>
      </c>
      <c r="S229" s="14">
        <f ca="1">IF(P228="","",IF(S228=MAX(I:I),1,IF(W228&gt;=$F$3,1,IF(AND(U228=1,S228&lt;=-$F$4),1,IF(U228=1,S228+$F$4,1+S228)))))</f>
        <v>1</v>
      </c>
      <c r="T229" s="14">
        <f t="shared" ca="1" si="21"/>
        <v>1</v>
      </c>
      <c r="U229" s="14">
        <f t="shared" ca="1" si="22"/>
        <v>1</v>
      </c>
      <c r="V229" s="14">
        <f t="shared" ca="1" si="23"/>
        <v>5</v>
      </c>
      <c r="W229" s="14">
        <f t="shared" ca="1" si="24"/>
        <v>55</v>
      </c>
      <c r="X229" s="30">
        <f ca="1">IF(P228="","",MAX(W$4:W229))</f>
        <v>55</v>
      </c>
    </row>
    <row r="230" spans="15:24" x14ac:dyDescent="0.25">
      <c r="O230" s="29">
        <v>227</v>
      </c>
      <c r="P230" s="27">
        <f t="shared" ca="1" si="25"/>
        <v>12</v>
      </c>
      <c r="Q230" s="14">
        <f ca="1">IF(P230="","",LOOKUP(P230,B:B,C:C))</f>
        <v>2</v>
      </c>
      <c r="R230" s="14">
        <f t="shared" ca="1" si="20"/>
        <v>1</v>
      </c>
      <c r="S230" s="14">
        <f ca="1">IF(P229="","",IF(S229=MAX(I:I),1,IF(W229&gt;=$F$3,1,IF(AND(U229=1,S229&lt;=-$F$4),1,IF(U229=1,S229+$F$4,1+S229)))))</f>
        <v>1</v>
      </c>
      <c r="T230" s="14">
        <f t="shared" ca="1" si="21"/>
        <v>1</v>
      </c>
      <c r="U230" s="14">
        <f t="shared" ca="1" si="22"/>
        <v>0</v>
      </c>
      <c r="V230" s="14">
        <f t="shared" ca="1" si="23"/>
        <v>-1</v>
      </c>
      <c r="W230" s="14">
        <f t="shared" ca="1" si="24"/>
        <v>54</v>
      </c>
      <c r="X230" s="30">
        <f ca="1">IF(P229="","",MAX(W$4:W230))</f>
        <v>55</v>
      </c>
    </row>
    <row r="231" spans="15:24" x14ac:dyDescent="0.25">
      <c r="O231" s="29">
        <v>228</v>
      </c>
      <c r="P231" s="27">
        <f t="shared" ca="1" si="25"/>
        <v>8</v>
      </c>
      <c r="Q231" s="14">
        <f ca="1">IF(P231="","",LOOKUP(P231,B:B,C:C))</f>
        <v>2</v>
      </c>
      <c r="R231" s="14">
        <f t="shared" ca="1" si="20"/>
        <v>2</v>
      </c>
      <c r="S231" s="14">
        <f ca="1">IF(P230="","",IF(S230=MAX(I:I),1,IF(W230&gt;=$F$3,1,IF(AND(U230=1,S230&lt;=-$F$4),1,IF(U230=1,S230+$F$4,1+S230)))))</f>
        <v>1</v>
      </c>
      <c r="T231" s="14">
        <f t="shared" ca="1" si="21"/>
        <v>1</v>
      </c>
      <c r="U231" s="14">
        <f t="shared" ca="1" si="22"/>
        <v>1</v>
      </c>
      <c r="V231" s="14">
        <f t="shared" ca="1" si="23"/>
        <v>5</v>
      </c>
      <c r="W231" s="14">
        <f t="shared" ca="1" si="24"/>
        <v>59</v>
      </c>
      <c r="X231" s="30">
        <f ca="1">IF(P230="","",MAX(W$4:W231))</f>
        <v>59</v>
      </c>
    </row>
    <row r="232" spans="15:24" x14ac:dyDescent="0.25">
      <c r="O232" s="29">
        <v>229</v>
      </c>
      <c r="P232" s="27">
        <f t="shared" ca="1" si="25"/>
        <v>0</v>
      </c>
      <c r="Q232" s="14">
        <f ca="1">IF(P232="","",LOOKUP(P232,B:B,C:C))</f>
        <v>0</v>
      </c>
      <c r="R232" s="14">
        <f t="shared" ca="1" si="20"/>
        <v>2</v>
      </c>
      <c r="S232" s="14">
        <f ca="1">IF(P231="","",IF(S231=MAX(I:I),1,IF(W231&gt;=$F$3,1,IF(AND(U231=1,S231&lt;=-$F$4),1,IF(U231=1,S231+$F$4,1+S231)))))</f>
        <v>1</v>
      </c>
      <c r="T232" s="14">
        <f t="shared" ca="1" si="21"/>
        <v>1</v>
      </c>
      <c r="U232" s="14">
        <f t="shared" ca="1" si="22"/>
        <v>0</v>
      </c>
      <c r="V232" s="14">
        <f t="shared" ca="1" si="23"/>
        <v>-1</v>
      </c>
      <c r="W232" s="14">
        <f t="shared" ca="1" si="24"/>
        <v>58</v>
      </c>
      <c r="X232" s="30">
        <f ca="1">IF(P231="","",MAX(W$4:W232))</f>
        <v>59</v>
      </c>
    </row>
    <row r="233" spans="15:24" x14ac:dyDescent="0.25">
      <c r="O233" s="29">
        <v>230</v>
      </c>
      <c r="P233" s="27">
        <f t="shared" ca="1" si="25"/>
        <v>32</v>
      </c>
      <c r="Q233" s="14">
        <f ca="1">IF(P233="","",LOOKUP(P233,B:B,C:C))</f>
        <v>6</v>
      </c>
      <c r="R233" s="14">
        <f t="shared" ca="1" si="20"/>
        <v>2</v>
      </c>
      <c r="S233" s="14">
        <f ca="1">IF(P232="","",IF(S232=MAX(I:I),1,IF(W232&gt;=$F$3,1,IF(AND(U232=1,S232&lt;=-$F$4),1,IF(U232=1,S232+$F$4,1+S232)))))</f>
        <v>1</v>
      </c>
      <c r="T233" s="14">
        <f t="shared" ca="1" si="21"/>
        <v>1</v>
      </c>
      <c r="U233" s="14">
        <f t="shared" ca="1" si="22"/>
        <v>0</v>
      </c>
      <c r="V233" s="14">
        <f t="shared" ca="1" si="23"/>
        <v>-1</v>
      </c>
      <c r="W233" s="14">
        <f t="shared" ca="1" si="24"/>
        <v>57</v>
      </c>
      <c r="X233" s="30">
        <f ca="1">IF(P232="","",MAX(W$4:W233))</f>
        <v>59</v>
      </c>
    </row>
    <row r="234" spans="15:24" x14ac:dyDescent="0.25">
      <c r="O234" s="29">
        <v>231</v>
      </c>
      <c r="P234" s="27">
        <f t="shared" ca="1" si="25"/>
        <v>3</v>
      </c>
      <c r="Q234" s="14">
        <f ca="1">IF(P234="","",LOOKUP(P234,B:B,C:C))</f>
        <v>1</v>
      </c>
      <c r="R234" s="14">
        <f t="shared" ca="1" si="20"/>
        <v>6</v>
      </c>
      <c r="S234" s="14">
        <f ca="1">IF(P233="","",IF(S233=MAX(I:I),1,IF(W233&gt;=$F$3,1,IF(AND(U233=1,S233&lt;=-$F$4),1,IF(U233=1,S233+$F$4,1+S233)))))</f>
        <v>1</v>
      </c>
      <c r="T234" s="14">
        <f t="shared" ca="1" si="21"/>
        <v>1</v>
      </c>
      <c r="U234" s="14">
        <f t="shared" ca="1" si="22"/>
        <v>0</v>
      </c>
      <c r="V234" s="14">
        <f t="shared" ca="1" si="23"/>
        <v>-1</v>
      </c>
      <c r="W234" s="14">
        <f t="shared" ca="1" si="24"/>
        <v>56</v>
      </c>
      <c r="X234" s="30">
        <f ca="1">IF(P233="","",MAX(W$4:W234))</f>
        <v>59</v>
      </c>
    </row>
    <row r="235" spans="15:24" x14ac:dyDescent="0.25">
      <c r="O235" s="29">
        <v>232</v>
      </c>
      <c r="P235" s="27">
        <f t="shared" ca="1" si="25"/>
        <v>13</v>
      </c>
      <c r="Q235" s="14">
        <f ca="1">IF(P235="","",LOOKUP(P235,B:B,C:C))</f>
        <v>3</v>
      </c>
      <c r="R235" s="14">
        <f t="shared" ca="1" si="20"/>
        <v>1</v>
      </c>
      <c r="S235" s="14">
        <f ca="1">IF(P234="","",IF(S234=MAX(I:I),1,IF(W234&gt;=$F$3,1,IF(AND(U234=1,S234&lt;=-$F$4),1,IF(U234=1,S234+$F$4,1+S234)))))</f>
        <v>1</v>
      </c>
      <c r="T235" s="14">
        <f t="shared" ca="1" si="21"/>
        <v>1</v>
      </c>
      <c r="U235" s="14">
        <f t="shared" ca="1" si="22"/>
        <v>0</v>
      </c>
      <c r="V235" s="14">
        <f t="shared" ca="1" si="23"/>
        <v>-1</v>
      </c>
      <c r="W235" s="14">
        <f t="shared" ca="1" si="24"/>
        <v>55</v>
      </c>
      <c r="X235" s="30">
        <f ca="1">IF(P234="","",MAX(W$4:W235))</f>
        <v>59</v>
      </c>
    </row>
    <row r="236" spans="15:24" x14ac:dyDescent="0.25">
      <c r="O236" s="29">
        <v>233</v>
      </c>
      <c r="P236" s="27">
        <f t="shared" ca="1" si="25"/>
        <v>28</v>
      </c>
      <c r="Q236" s="14">
        <f ca="1">IF(P236="","",LOOKUP(P236,B:B,C:C))</f>
        <v>5</v>
      </c>
      <c r="R236" s="14">
        <f t="shared" ca="1" si="20"/>
        <v>3</v>
      </c>
      <c r="S236" s="14">
        <f ca="1">IF(P235="","",IF(S235=MAX(I:I),1,IF(W235&gt;=$F$3,1,IF(AND(U235=1,S235&lt;=-$F$4),1,IF(U235=1,S235+$F$4,1+S235)))))</f>
        <v>1</v>
      </c>
      <c r="T236" s="14">
        <f t="shared" ca="1" si="21"/>
        <v>1</v>
      </c>
      <c r="U236" s="14">
        <f t="shared" ca="1" si="22"/>
        <v>0</v>
      </c>
      <c r="V236" s="14">
        <f t="shared" ca="1" si="23"/>
        <v>-1</v>
      </c>
      <c r="W236" s="14">
        <f t="shared" ca="1" si="24"/>
        <v>54</v>
      </c>
      <c r="X236" s="30">
        <f ca="1">IF(P235="","",MAX(W$4:W236))</f>
        <v>59</v>
      </c>
    </row>
    <row r="237" spans="15:24" x14ac:dyDescent="0.25">
      <c r="O237" s="29">
        <v>234</v>
      </c>
      <c r="P237" s="27">
        <f t="shared" ca="1" si="25"/>
        <v>27</v>
      </c>
      <c r="Q237" s="14">
        <f ca="1">IF(P237="","",LOOKUP(P237,B:B,C:C))</f>
        <v>5</v>
      </c>
      <c r="R237" s="14">
        <f t="shared" ca="1" si="20"/>
        <v>5</v>
      </c>
      <c r="S237" s="14">
        <f ca="1">IF(P236="","",IF(S236=MAX(I:I),1,IF(W236&gt;=$F$3,1,IF(AND(U236=1,S236&lt;=-$F$4),1,IF(U236=1,S236+$F$4,1+S236)))))</f>
        <v>1</v>
      </c>
      <c r="T237" s="14">
        <f t="shared" ca="1" si="21"/>
        <v>1</v>
      </c>
      <c r="U237" s="14">
        <f t="shared" ca="1" si="22"/>
        <v>1</v>
      </c>
      <c r="V237" s="14">
        <f t="shared" ca="1" si="23"/>
        <v>5</v>
      </c>
      <c r="W237" s="14">
        <f t="shared" ca="1" si="24"/>
        <v>59</v>
      </c>
      <c r="X237" s="30">
        <f ca="1">IF(P236="","",MAX(W$4:W237))</f>
        <v>59</v>
      </c>
    </row>
    <row r="238" spans="15:24" x14ac:dyDescent="0.25">
      <c r="O238" s="29">
        <v>235</v>
      </c>
      <c r="P238" s="27">
        <f t="shared" ca="1" si="25"/>
        <v>0</v>
      </c>
      <c r="Q238" s="14">
        <f ca="1">IF(P238="","",LOOKUP(P238,B:B,C:C))</f>
        <v>0</v>
      </c>
      <c r="R238" s="14">
        <f t="shared" ca="1" si="20"/>
        <v>5</v>
      </c>
      <c r="S238" s="14">
        <f ca="1">IF(P237="","",IF(S237=MAX(I:I),1,IF(W237&gt;=$F$3,1,IF(AND(U237=1,S237&lt;=-$F$4),1,IF(U237=1,S237+$F$4,1+S237)))))</f>
        <v>1</v>
      </c>
      <c r="T238" s="14">
        <f t="shared" ca="1" si="21"/>
        <v>1</v>
      </c>
      <c r="U238" s="14">
        <f t="shared" ca="1" si="22"/>
        <v>0</v>
      </c>
      <c r="V238" s="14">
        <f t="shared" ca="1" si="23"/>
        <v>-1</v>
      </c>
      <c r="W238" s="14">
        <f t="shared" ca="1" si="24"/>
        <v>58</v>
      </c>
      <c r="X238" s="30">
        <f ca="1">IF(P237="","",MAX(W$4:W238))</f>
        <v>59</v>
      </c>
    </row>
    <row r="239" spans="15:24" x14ac:dyDescent="0.25">
      <c r="O239" s="29">
        <v>236</v>
      </c>
      <c r="P239" s="27">
        <f t="shared" ca="1" si="25"/>
        <v>35</v>
      </c>
      <c r="Q239" s="14">
        <f ca="1">IF(P239="","",LOOKUP(P239,B:B,C:C))</f>
        <v>6</v>
      </c>
      <c r="R239" s="14">
        <f t="shared" ca="1" si="20"/>
        <v>5</v>
      </c>
      <c r="S239" s="14">
        <f ca="1">IF(P238="","",IF(S238=MAX(I:I),1,IF(W238&gt;=$F$3,1,IF(AND(U238=1,S238&lt;=-$F$4),1,IF(U238=1,S238+$F$4,1+S238)))))</f>
        <v>1</v>
      </c>
      <c r="T239" s="14">
        <f t="shared" ca="1" si="21"/>
        <v>1</v>
      </c>
      <c r="U239" s="14">
        <f t="shared" ca="1" si="22"/>
        <v>0</v>
      </c>
      <c r="V239" s="14">
        <f t="shared" ca="1" si="23"/>
        <v>-1</v>
      </c>
      <c r="W239" s="14">
        <f t="shared" ca="1" si="24"/>
        <v>57</v>
      </c>
      <c r="X239" s="30">
        <f ca="1">IF(P238="","",MAX(W$4:W239))</f>
        <v>59</v>
      </c>
    </row>
    <row r="240" spans="15:24" x14ac:dyDescent="0.25">
      <c r="O240" s="29">
        <v>237</v>
      </c>
      <c r="P240" s="27">
        <f t="shared" ca="1" si="25"/>
        <v>0</v>
      </c>
      <c r="Q240" s="14">
        <f ca="1">IF(P240="","",LOOKUP(P240,B:B,C:C))</f>
        <v>0</v>
      </c>
      <c r="R240" s="14">
        <f t="shared" ca="1" si="20"/>
        <v>6</v>
      </c>
      <c r="S240" s="14">
        <f ca="1">IF(P239="","",IF(S239=MAX(I:I),1,IF(W239&gt;=$F$3,1,IF(AND(U239=1,S239&lt;=-$F$4),1,IF(U239=1,S239+$F$4,1+S239)))))</f>
        <v>1</v>
      </c>
      <c r="T240" s="14">
        <f t="shared" ca="1" si="21"/>
        <v>1</v>
      </c>
      <c r="U240" s="14">
        <f t="shared" ca="1" si="22"/>
        <v>0</v>
      </c>
      <c r="V240" s="14">
        <f t="shared" ca="1" si="23"/>
        <v>-1</v>
      </c>
      <c r="W240" s="14">
        <f t="shared" ca="1" si="24"/>
        <v>56</v>
      </c>
      <c r="X240" s="30">
        <f ca="1">IF(P239="","",MAX(W$4:W240))</f>
        <v>59</v>
      </c>
    </row>
    <row r="241" spans="15:24" x14ac:dyDescent="0.25">
      <c r="O241" s="29">
        <v>238</v>
      </c>
      <c r="P241" s="27">
        <f t="shared" ca="1" si="25"/>
        <v>26</v>
      </c>
      <c r="Q241" s="14">
        <f ca="1">IF(P241="","",LOOKUP(P241,B:B,C:C))</f>
        <v>5</v>
      </c>
      <c r="R241" s="14">
        <f t="shared" ca="1" si="20"/>
        <v>6</v>
      </c>
      <c r="S241" s="14">
        <f ca="1">IF(P240="","",IF(S240=MAX(I:I),1,IF(W240&gt;=$F$3,1,IF(AND(U240=1,S240&lt;=-$F$4),1,IF(U240=1,S240+$F$4,1+S240)))))</f>
        <v>1</v>
      </c>
      <c r="T241" s="14">
        <f t="shared" ca="1" si="21"/>
        <v>1</v>
      </c>
      <c r="U241" s="14">
        <f t="shared" ca="1" si="22"/>
        <v>0</v>
      </c>
      <c r="V241" s="14">
        <f t="shared" ca="1" si="23"/>
        <v>-1</v>
      </c>
      <c r="W241" s="14">
        <f t="shared" ca="1" si="24"/>
        <v>55</v>
      </c>
      <c r="X241" s="30">
        <f ca="1">IF(P240="","",MAX(W$4:W241))</f>
        <v>59</v>
      </c>
    </row>
    <row r="242" spans="15:24" x14ac:dyDescent="0.25">
      <c r="O242" s="29">
        <v>239</v>
      </c>
      <c r="P242" s="27">
        <f t="shared" ca="1" si="25"/>
        <v>7</v>
      </c>
      <c r="Q242" s="14">
        <f ca="1">IF(P242="","",LOOKUP(P242,B:B,C:C))</f>
        <v>2</v>
      </c>
      <c r="R242" s="14">
        <f t="shared" ca="1" si="20"/>
        <v>5</v>
      </c>
      <c r="S242" s="14">
        <f ca="1">IF(P241="","",IF(S241=MAX(I:I),1,IF(W241&gt;=$F$3,1,IF(AND(U241=1,S241&lt;=-$F$4),1,IF(U241=1,S241+$F$4,1+S241)))))</f>
        <v>1</v>
      </c>
      <c r="T242" s="14">
        <f t="shared" ca="1" si="21"/>
        <v>1</v>
      </c>
      <c r="U242" s="14">
        <f t="shared" ca="1" si="22"/>
        <v>0</v>
      </c>
      <c r="V242" s="14">
        <f t="shared" ca="1" si="23"/>
        <v>-1</v>
      </c>
      <c r="W242" s="14">
        <f t="shared" ca="1" si="24"/>
        <v>54</v>
      </c>
      <c r="X242" s="30">
        <f ca="1">IF(P241="","",MAX(W$4:W242))</f>
        <v>59</v>
      </c>
    </row>
    <row r="243" spans="15:24" x14ac:dyDescent="0.25">
      <c r="O243" s="29">
        <v>240</v>
      </c>
      <c r="P243" s="27">
        <f t="shared" ca="1" si="25"/>
        <v>35</v>
      </c>
      <c r="Q243" s="14">
        <f ca="1">IF(P243="","",LOOKUP(P243,B:B,C:C))</f>
        <v>6</v>
      </c>
      <c r="R243" s="14">
        <f t="shared" ca="1" si="20"/>
        <v>2</v>
      </c>
      <c r="S243" s="14">
        <f ca="1">IF(P242="","",IF(S242=MAX(I:I),1,IF(W242&gt;=$F$3,1,IF(AND(U242=1,S242&lt;=-$F$4),1,IF(U242=1,S242+$F$4,1+S242)))))</f>
        <v>1</v>
      </c>
      <c r="T243" s="14">
        <f t="shared" ca="1" si="21"/>
        <v>1</v>
      </c>
      <c r="U243" s="14">
        <f t="shared" ca="1" si="22"/>
        <v>0</v>
      </c>
      <c r="V243" s="14">
        <f t="shared" ca="1" si="23"/>
        <v>-1</v>
      </c>
      <c r="W243" s="14">
        <f t="shared" ca="1" si="24"/>
        <v>53</v>
      </c>
      <c r="X243" s="30">
        <f ca="1">IF(P242="","",MAX(W$4:W243))</f>
        <v>59</v>
      </c>
    </row>
    <row r="244" spans="15:24" x14ac:dyDescent="0.25">
      <c r="O244" s="29">
        <v>241</v>
      </c>
      <c r="P244" s="27">
        <f t="shared" ca="1" si="25"/>
        <v>4</v>
      </c>
      <c r="Q244" s="14">
        <f ca="1">IF(P244="","",LOOKUP(P244,B:B,C:C))</f>
        <v>1</v>
      </c>
      <c r="R244" s="14">
        <f t="shared" ca="1" si="20"/>
        <v>6</v>
      </c>
      <c r="S244" s="14">
        <f ca="1">IF(P243="","",IF(S243=MAX(I:I),1,IF(W243&gt;=$F$3,1,IF(AND(U243=1,S243&lt;=-$F$4),1,IF(U243=1,S243+$F$4,1+S243)))))</f>
        <v>1</v>
      </c>
      <c r="T244" s="14">
        <f t="shared" ca="1" si="21"/>
        <v>1</v>
      </c>
      <c r="U244" s="14">
        <f t="shared" ca="1" si="22"/>
        <v>0</v>
      </c>
      <c r="V244" s="14">
        <f t="shared" ca="1" si="23"/>
        <v>-1</v>
      </c>
      <c r="W244" s="14">
        <f t="shared" ca="1" si="24"/>
        <v>52</v>
      </c>
      <c r="X244" s="30">
        <f ca="1">IF(P243="","",MAX(W$4:W244))</f>
        <v>59</v>
      </c>
    </row>
    <row r="245" spans="15:24" x14ac:dyDescent="0.25">
      <c r="O245" s="29">
        <v>242</v>
      </c>
      <c r="P245" s="27">
        <f t="shared" ca="1" si="25"/>
        <v>30</v>
      </c>
      <c r="Q245" s="14">
        <f ca="1">IF(P245="","",LOOKUP(P245,B:B,C:C))</f>
        <v>5</v>
      </c>
      <c r="R245" s="14">
        <f t="shared" ca="1" si="20"/>
        <v>1</v>
      </c>
      <c r="S245" s="14">
        <f ca="1">IF(P244="","",IF(S244=MAX(I:I),1,IF(W244&gt;=$F$3,1,IF(AND(U244=1,S244&lt;=-$F$4),1,IF(U244=1,S244+$F$4,1+S244)))))</f>
        <v>1</v>
      </c>
      <c r="T245" s="14">
        <f t="shared" ca="1" si="21"/>
        <v>1</v>
      </c>
      <c r="U245" s="14">
        <f t="shared" ca="1" si="22"/>
        <v>0</v>
      </c>
      <c r="V245" s="14">
        <f t="shared" ca="1" si="23"/>
        <v>-1</v>
      </c>
      <c r="W245" s="14">
        <f t="shared" ca="1" si="24"/>
        <v>51</v>
      </c>
      <c r="X245" s="30">
        <f ca="1">IF(P244="","",MAX(W$4:W245))</f>
        <v>59</v>
      </c>
    </row>
    <row r="246" spans="15:24" x14ac:dyDescent="0.25">
      <c r="O246" s="29">
        <v>243</v>
      </c>
      <c r="P246" s="27">
        <f t="shared" ca="1" si="25"/>
        <v>2</v>
      </c>
      <c r="Q246" s="14">
        <f ca="1">IF(P246="","",LOOKUP(P246,B:B,C:C))</f>
        <v>1</v>
      </c>
      <c r="R246" s="14">
        <f t="shared" ca="1" si="20"/>
        <v>5</v>
      </c>
      <c r="S246" s="14">
        <f ca="1">IF(P245="","",IF(S245=MAX(I:I),1,IF(W245&gt;=$F$3,1,IF(AND(U245=1,S245&lt;=-$F$4),1,IF(U245=1,S245+$F$4,1+S245)))))</f>
        <v>1</v>
      </c>
      <c r="T246" s="14">
        <f t="shared" ca="1" si="21"/>
        <v>1</v>
      </c>
      <c r="U246" s="14">
        <f t="shared" ca="1" si="22"/>
        <v>0</v>
      </c>
      <c r="V246" s="14">
        <f t="shared" ca="1" si="23"/>
        <v>-1</v>
      </c>
      <c r="W246" s="14">
        <f t="shared" ca="1" si="24"/>
        <v>50</v>
      </c>
      <c r="X246" s="30">
        <f ca="1">IF(P245="","",MAX(W$4:W246))</f>
        <v>59</v>
      </c>
    </row>
    <row r="247" spans="15:24" x14ac:dyDescent="0.25">
      <c r="O247" s="29">
        <v>244</v>
      </c>
      <c r="P247" s="27">
        <f t="shared" ca="1" si="25"/>
        <v>0</v>
      </c>
      <c r="Q247" s="14">
        <f ca="1">IF(P247="","",LOOKUP(P247,B:B,C:C))</f>
        <v>0</v>
      </c>
      <c r="R247" s="14">
        <f t="shared" ca="1" si="20"/>
        <v>1</v>
      </c>
      <c r="S247" s="14">
        <f ca="1">IF(P246="","",IF(S246=MAX(I:I),1,IF(W246&gt;=$F$3,1,IF(AND(U246=1,S246&lt;=-$F$4),1,IF(U246=1,S246+$F$4,1+S246)))))</f>
        <v>1</v>
      </c>
      <c r="T247" s="14">
        <f t="shared" ca="1" si="21"/>
        <v>1</v>
      </c>
      <c r="U247" s="14">
        <f t="shared" ca="1" si="22"/>
        <v>0</v>
      </c>
      <c r="V247" s="14">
        <f t="shared" ca="1" si="23"/>
        <v>-1</v>
      </c>
      <c r="W247" s="14">
        <f t="shared" ca="1" si="24"/>
        <v>49</v>
      </c>
      <c r="X247" s="30">
        <f ca="1">IF(P246="","",MAX(W$4:W247))</f>
        <v>59</v>
      </c>
    </row>
    <row r="248" spans="15:24" x14ac:dyDescent="0.25">
      <c r="O248" s="29">
        <v>245</v>
      </c>
      <c r="P248" s="27">
        <f t="shared" ca="1" si="25"/>
        <v>27</v>
      </c>
      <c r="Q248" s="14">
        <f ca="1">IF(P248="","",LOOKUP(P248,B:B,C:C))</f>
        <v>5</v>
      </c>
      <c r="R248" s="14">
        <f t="shared" ca="1" si="20"/>
        <v>1</v>
      </c>
      <c r="S248" s="14">
        <f ca="1">IF(P247="","",IF(S247=MAX(I:I),1,IF(W247&gt;=$F$3,1,IF(AND(U247=1,S247&lt;=-$F$4),1,IF(U247=1,S247+$F$4,1+S247)))))</f>
        <v>1</v>
      </c>
      <c r="T248" s="14">
        <f t="shared" ca="1" si="21"/>
        <v>1</v>
      </c>
      <c r="U248" s="14">
        <f t="shared" ca="1" si="22"/>
        <v>0</v>
      </c>
      <c r="V248" s="14">
        <f t="shared" ca="1" si="23"/>
        <v>-1</v>
      </c>
      <c r="W248" s="14">
        <f t="shared" ca="1" si="24"/>
        <v>48</v>
      </c>
      <c r="X248" s="30">
        <f ca="1">IF(P247="","",MAX(W$4:W248))</f>
        <v>59</v>
      </c>
    </row>
    <row r="249" spans="15:24" x14ac:dyDescent="0.25">
      <c r="O249" s="29">
        <v>246</v>
      </c>
      <c r="P249" s="27">
        <f t="shared" ca="1" si="25"/>
        <v>26</v>
      </c>
      <c r="Q249" s="14">
        <f ca="1">IF(P249="","",LOOKUP(P249,B:B,C:C))</f>
        <v>5</v>
      </c>
      <c r="R249" s="14">
        <f t="shared" ca="1" si="20"/>
        <v>5</v>
      </c>
      <c r="S249" s="14">
        <f ca="1">IF(P248="","",IF(S248=MAX(I:I),1,IF(W248&gt;=$F$3,1,IF(AND(U248=1,S248&lt;=-$F$4),1,IF(U248=1,S248+$F$4,1+S248)))))</f>
        <v>1</v>
      </c>
      <c r="T249" s="14">
        <f t="shared" ca="1" si="21"/>
        <v>1</v>
      </c>
      <c r="U249" s="14">
        <f t="shared" ca="1" si="22"/>
        <v>1</v>
      </c>
      <c r="V249" s="14">
        <f t="shared" ca="1" si="23"/>
        <v>5</v>
      </c>
      <c r="W249" s="14">
        <f t="shared" ca="1" si="24"/>
        <v>53</v>
      </c>
      <c r="X249" s="30">
        <f ca="1">IF(P248="","",MAX(W$4:W249))</f>
        <v>59</v>
      </c>
    </row>
    <row r="250" spans="15:24" x14ac:dyDescent="0.25">
      <c r="O250" s="29">
        <v>247</v>
      </c>
      <c r="P250" s="27">
        <f t="shared" ca="1" si="25"/>
        <v>27</v>
      </c>
      <c r="Q250" s="14">
        <f ca="1">IF(P250="","",LOOKUP(P250,B:B,C:C))</f>
        <v>5</v>
      </c>
      <c r="R250" s="14">
        <f t="shared" ca="1" si="20"/>
        <v>5</v>
      </c>
      <c r="S250" s="14">
        <f ca="1">IF(P249="","",IF(S249=MAX(I:I),1,IF(W249&gt;=$F$3,1,IF(AND(U249=1,S249&lt;=-$F$4),1,IF(U249=1,S249+$F$4,1+S249)))))</f>
        <v>1</v>
      </c>
      <c r="T250" s="14">
        <f t="shared" ca="1" si="21"/>
        <v>1</v>
      </c>
      <c r="U250" s="14">
        <f t="shared" ca="1" si="22"/>
        <v>1</v>
      </c>
      <c r="V250" s="14">
        <f t="shared" ca="1" si="23"/>
        <v>5</v>
      </c>
      <c r="W250" s="14">
        <f t="shared" ca="1" si="24"/>
        <v>58</v>
      </c>
      <c r="X250" s="30">
        <f ca="1">IF(P249="","",MAX(W$4:W250))</f>
        <v>59</v>
      </c>
    </row>
    <row r="251" spans="15:24" x14ac:dyDescent="0.25">
      <c r="O251" s="29">
        <v>248</v>
      </c>
      <c r="P251" s="27">
        <f t="shared" ca="1" si="25"/>
        <v>31</v>
      </c>
      <c r="Q251" s="14">
        <f ca="1">IF(P251="","",LOOKUP(P251,B:B,C:C))</f>
        <v>6</v>
      </c>
      <c r="R251" s="14">
        <f t="shared" ca="1" si="20"/>
        <v>5</v>
      </c>
      <c r="S251" s="14">
        <f ca="1">IF(P250="","",IF(S250=MAX(I:I),1,IF(W250&gt;=$F$3,1,IF(AND(U250=1,S250&lt;=-$F$4),1,IF(U250=1,S250+$F$4,1+S250)))))</f>
        <v>1</v>
      </c>
      <c r="T251" s="14">
        <f t="shared" ca="1" si="21"/>
        <v>1</v>
      </c>
      <c r="U251" s="14">
        <f t="shared" ca="1" si="22"/>
        <v>0</v>
      </c>
      <c r="V251" s="14">
        <f t="shared" ca="1" si="23"/>
        <v>-1</v>
      </c>
      <c r="W251" s="14">
        <f t="shared" ca="1" si="24"/>
        <v>57</v>
      </c>
      <c r="X251" s="30">
        <f ca="1">IF(P250="","",MAX(W$4:W251))</f>
        <v>59</v>
      </c>
    </row>
    <row r="252" spans="15:24" x14ac:dyDescent="0.25">
      <c r="O252" s="29">
        <v>249</v>
      </c>
      <c r="P252" s="27">
        <f t="shared" ca="1" si="25"/>
        <v>5</v>
      </c>
      <c r="Q252" s="14">
        <f ca="1">IF(P252="","",LOOKUP(P252,B:B,C:C))</f>
        <v>1</v>
      </c>
      <c r="R252" s="14">
        <f t="shared" ca="1" si="20"/>
        <v>6</v>
      </c>
      <c r="S252" s="14">
        <f ca="1">IF(P251="","",IF(S251=MAX(I:I),1,IF(W251&gt;=$F$3,1,IF(AND(U251=1,S251&lt;=-$F$4),1,IF(U251=1,S251+$F$4,1+S251)))))</f>
        <v>1</v>
      </c>
      <c r="T252" s="14">
        <f t="shared" ca="1" si="21"/>
        <v>1</v>
      </c>
      <c r="U252" s="14">
        <f t="shared" ca="1" si="22"/>
        <v>0</v>
      </c>
      <c r="V252" s="14">
        <f t="shared" ca="1" si="23"/>
        <v>-1</v>
      </c>
      <c r="W252" s="14">
        <f t="shared" ca="1" si="24"/>
        <v>56</v>
      </c>
      <c r="X252" s="30">
        <f ca="1">IF(P251="","",MAX(W$4:W252))</f>
        <v>59</v>
      </c>
    </row>
    <row r="253" spans="15:24" x14ac:dyDescent="0.25">
      <c r="O253" s="29">
        <v>250</v>
      </c>
      <c r="P253" s="27">
        <f t="shared" ca="1" si="25"/>
        <v>5</v>
      </c>
      <c r="Q253" s="14">
        <f ca="1">IF(P253="","",LOOKUP(P253,B:B,C:C))</f>
        <v>1</v>
      </c>
      <c r="R253" s="14">
        <f t="shared" ca="1" si="20"/>
        <v>1</v>
      </c>
      <c r="S253" s="14">
        <f ca="1">IF(P252="","",IF(S252=MAX(I:I),1,IF(W252&gt;=$F$3,1,IF(AND(U252=1,S252&lt;=-$F$4),1,IF(U252=1,S252+$F$4,1+S252)))))</f>
        <v>1</v>
      </c>
      <c r="T253" s="14">
        <f t="shared" ca="1" si="21"/>
        <v>1</v>
      </c>
      <c r="U253" s="14">
        <f t="shared" ca="1" si="22"/>
        <v>1</v>
      </c>
      <c r="V253" s="14">
        <f t="shared" ca="1" si="23"/>
        <v>5</v>
      </c>
      <c r="W253" s="14">
        <f t="shared" ca="1" si="24"/>
        <v>61</v>
      </c>
      <c r="X253" s="30">
        <f ca="1">IF(P252="","",MAX(W$4:W253))</f>
        <v>61</v>
      </c>
    </row>
    <row r="254" spans="15:24" x14ac:dyDescent="0.25">
      <c r="O254" s="29">
        <v>251</v>
      </c>
      <c r="P254" s="27">
        <f t="shared" ca="1" si="25"/>
        <v>12</v>
      </c>
      <c r="Q254" s="14">
        <f ca="1">IF(P254="","",LOOKUP(P254,B:B,C:C))</f>
        <v>2</v>
      </c>
      <c r="R254" s="14">
        <f t="shared" ca="1" si="20"/>
        <v>1</v>
      </c>
      <c r="S254" s="14">
        <f ca="1">IF(P253="","",IF(S253=MAX(I:I),1,IF(W253&gt;=$F$3,1,IF(AND(U253=1,S253&lt;=-$F$4),1,IF(U253=1,S253+$F$4,1+S253)))))</f>
        <v>1</v>
      </c>
      <c r="T254" s="14">
        <f t="shared" ca="1" si="21"/>
        <v>1</v>
      </c>
      <c r="U254" s="14">
        <f t="shared" ca="1" si="22"/>
        <v>0</v>
      </c>
      <c r="V254" s="14">
        <f t="shared" ca="1" si="23"/>
        <v>-1</v>
      </c>
      <c r="W254" s="14">
        <f t="shared" ca="1" si="24"/>
        <v>60</v>
      </c>
      <c r="X254" s="30">
        <f ca="1">IF(P253="","",MAX(W$4:W254))</f>
        <v>61</v>
      </c>
    </row>
    <row r="255" spans="15:24" x14ac:dyDescent="0.25">
      <c r="O255" s="29">
        <v>252</v>
      </c>
      <c r="P255" s="27">
        <f t="shared" ca="1" si="25"/>
        <v>24</v>
      </c>
      <c r="Q255" s="14">
        <f ca="1">IF(P255="","",LOOKUP(P255,B:B,C:C))</f>
        <v>4</v>
      </c>
      <c r="R255" s="14">
        <f t="shared" ca="1" si="20"/>
        <v>2</v>
      </c>
      <c r="S255" s="14">
        <f ca="1">IF(P254="","",IF(S254=MAX(I:I),1,IF(W254&gt;=$F$3,1,IF(AND(U254=1,S254&lt;=-$F$4),1,IF(U254=1,S254+$F$4,1+S254)))))</f>
        <v>1</v>
      </c>
      <c r="T255" s="14">
        <f t="shared" ca="1" si="21"/>
        <v>1</v>
      </c>
      <c r="U255" s="14">
        <f t="shared" ca="1" si="22"/>
        <v>0</v>
      </c>
      <c r="V255" s="14">
        <f t="shared" ca="1" si="23"/>
        <v>-1</v>
      </c>
      <c r="W255" s="14">
        <f t="shared" ca="1" si="24"/>
        <v>59</v>
      </c>
      <c r="X255" s="30">
        <f ca="1">IF(P254="","",MAX(W$4:W255))</f>
        <v>61</v>
      </c>
    </row>
    <row r="256" spans="15:24" x14ac:dyDescent="0.25">
      <c r="O256" s="29">
        <v>253</v>
      </c>
      <c r="P256" s="27">
        <f t="shared" ca="1" si="25"/>
        <v>5</v>
      </c>
      <c r="Q256" s="14">
        <f ca="1">IF(P256="","",LOOKUP(P256,B:B,C:C))</f>
        <v>1</v>
      </c>
      <c r="R256" s="14">
        <f t="shared" ca="1" si="20"/>
        <v>4</v>
      </c>
      <c r="S256" s="14">
        <f ca="1">IF(P255="","",IF(S255=MAX(I:I),1,IF(W255&gt;=$F$3,1,IF(AND(U255=1,S255&lt;=-$F$4),1,IF(U255=1,S255+$F$4,1+S255)))))</f>
        <v>1</v>
      </c>
      <c r="T256" s="14">
        <f t="shared" ca="1" si="21"/>
        <v>1</v>
      </c>
      <c r="U256" s="14">
        <f t="shared" ca="1" si="22"/>
        <v>0</v>
      </c>
      <c r="V256" s="14">
        <f t="shared" ca="1" si="23"/>
        <v>-1</v>
      </c>
      <c r="W256" s="14">
        <f t="shared" ca="1" si="24"/>
        <v>58</v>
      </c>
      <c r="X256" s="30">
        <f ca="1">IF(P255="","",MAX(W$4:W256))</f>
        <v>61</v>
      </c>
    </row>
    <row r="257" spans="15:24" x14ac:dyDescent="0.25">
      <c r="O257" s="29">
        <v>254</v>
      </c>
      <c r="P257" s="27">
        <f t="shared" ca="1" si="25"/>
        <v>23</v>
      </c>
      <c r="Q257" s="14">
        <f ca="1">IF(P257="","",LOOKUP(P257,B:B,C:C))</f>
        <v>4</v>
      </c>
      <c r="R257" s="14">
        <f t="shared" ca="1" si="20"/>
        <v>1</v>
      </c>
      <c r="S257" s="14">
        <f ca="1">IF(P256="","",IF(S256=MAX(I:I),1,IF(W256&gt;=$F$3,1,IF(AND(U256=1,S256&lt;=-$F$4),1,IF(U256=1,S256+$F$4,1+S256)))))</f>
        <v>1</v>
      </c>
      <c r="T257" s="14">
        <f t="shared" ca="1" si="21"/>
        <v>1</v>
      </c>
      <c r="U257" s="14">
        <f t="shared" ca="1" si="22"/>
        <v>0</v>
      </c>
      <c r="V257" s="14">
        <f t="shared" ca="1" si="23"/>
        <v>-1</v>
      </c>
      <c r="W257" s="14">
        <f t="shared" ca="1" si="24"/>
        <v>57</v>
      </c>
      <c r="X257" s="30">
        <f ca="1">IF(P256="","",MAX(W$4:W257))</f>
        <v>61</v>
      </c>
    </row>
    <row r="258" spans="15:24" x14ac:dyDescent="0.25">
      <c r="O258" s="29">
        <v>255</v>
      </c>
      <c r="P258" s="27">
        <f t="shared" ca="1" si="25"/>
        <v>2</v>
      </c>
      <c r="Q258" s="14">
        <f ca="1">IF(P258="","",LOOKUP(P258,B:B,C:C))</f>
        <v>1</v>
      </c>
      <c r="R258" s="14">
        <f t="shared" ca="1" si="20"/>
        <v>4</v>
      </c>
      <c r="S258" s="14">
        <f ca="1">IF(P257="","",IF(S257=MAX(I:I),1,IF(W257&gt;=$F$3,1,IF(AND(U257=1,S257&lt;=-$F$4),1,IF(U257=1,S257+$F$4,1+S257)))))</f>
        <v>1</v>
      </c>
      <c r="T258" s="14">
        <f t="shared" ca="1" si="21"/>
        <v>1</v>
      </c>
      <c r="U258" s="14">
        <f t="shared" ca="1" si="22"/>
        <v>0</v>
      </c>
      <c r="V258" s="14">
        <f t="shared" ca="1" si="23"/>
        <v>-1</v>
      </c>
      <c r="W258" s="14">
        <f t="shared" ca="1" si="24"/>
        <v>56</v>
      </c>
      <c r="X258" s="30">
        <f ca="1">IF(P257="","",MAX(W$4:W258))</f>
        <v>61</v>
      </c>
    </row>
    <row r="259" spans="15:24" x14ac:dyDescent="0.25">
      <c r="O259" s="29">
        <v>256</v>
      </c>
      <c r="P259" s="27">
        <f t="shared" ca="1" si="25"/>
        <v>34</v>
      </c>
      <c r="Q259" s="14">
        <f ca="1">IF(P259="","",LOOKUP(P259,B:B,C:C))</f>
        <v>6</v>
      </c>
      <c r="R259" s="14">
        <f t="shared" ca="1" si="20"/>
        <v>1</v>
      </c>
      <c r="S259" s="14">
        <f ca="1">IF(P258="","",IF(S258=MAX(I:I),1,IF(W258&gt;=$F$3,1,IF(AND(U258=1,S258&lt;=-$F$4),1,IF(U258=1,S258+$F$4,1+S258)))))</f>
        <v>1</v>
      </c>
      <c r="T259" s="14">
        <f t="shared" ca="1" si="21"/>
        <v>1</v>
      </c>
      <c r="U259" s="14">
        <f t="shared" ca="1" si="22"/>
        <v>0</v>
      </c>
      <c r="V259" s="14">
        <f t="shared" ca="1" si="23"/>
        <v>-1</v>
      </c>
      <c r="W259" s="14">
        <f t="shared" ca="1" si="24"/>
        <v>55</v>
      </c>
      <c r="X259" s="30">
        <f ca="1">IF(P258="","",MAX(W$4:W259))</f>
        <v>61</v>
      </c>
    </row>
    <row r="260" spans="15:24" x14ac:dyDescent="0.25">
      <c r="O260" s="29">
        <v>257</v>
      </c>
      <c r="P260" s="27">
        <f t="shared" ca="1" si="25"/>
        <v>10</v>
      </c>
      <c r="Q260" s="14">
        <f ca="1">IF(P260="","",LOOKUP(P260,B:B,C:C))</f>
        <v>2</v>
      </c>
      <c r="R260" s="14">
        <f t="shared" ca="1" si="20"/>
        <v>6</v>
      </c>
      <c r="S260" s="14">
        <f ca="1">IF(P259="","",IF(S259=MAX(I:I),1,IF(W259&gt;=$F$3,1,IF(AND(U259=1,S259&lt;=-$F$4),1,IF(U259=1,S259+$F$4,1+S259)))))</f>
        <v>1</v>
      </c>
      <c r="T260" s="14">
        <f t="shared" ca="1" si="21"/>
        <v>1</v>
      </c>
      <c r="U260" s="14">
        <f t="shared" ca="1" si="22"/>
        <v>0</v>
      </c>
      <c r="V260" s="14">
        <f t="shared" ca="1" si="23"/>
        <v>-1</v>
      </c>
      <c r="W260" s="14">
        <f t="shared" ca="1" si="24"/>
        <v>54</v>
      </c>
      <c r="X260" s="30">
        <f ca="1">IF(P259="","",MAX(W$4:W260))</f>
        <v>61</v>
      </c>
    </row>
    <row r="261" spans="15:24" x14ac:dyDescent="0.25">
      <c r="O261" s="29">
        <v>258</v>
      </c>
      <c r="P261" s="27">
        <f t="shared" ca="1" si="25"/>
        <v>8</v>
      </c>
      <c r="Q261" s="14">
        <f ca="1">IF(P261="","",LOOKUP(P261,B:B,C:C))</f>
        <v>2</v>
      </c>
      <c r="R261" s="14">
        <f t="shared" ca="1" si="20"/>
        <v>2</v>
      </c>
      <c r="S261" s="14">
        <f ca="1">IF(P260="","",IF(S260=MAX(I:I),1,IF(W260&gt;=$F$3,1,IF(AND(U260=1,S260&lt;=-$F$4),1,IF(U260=1,S260+$F$4,1+S260)))))</f>
        <v>1</v>
      </c>
      <c r="T261" s="14">
        <f t="shared" ca="1" si="21"/>
        <v>1</v>
      </c>
      <c r="U261" s="14">
        <f t="shared" ca="1" si="22"/>
        <v>1</v>
      </c>
      <c r="V261" s="14">
        <f t="shared" ca="1" si="23"/>
        <v>5</v>
      </c>
      <c r="W261" s="14">
        <f t="shared" ca="1" si="24"/>
        <v>59</v>
      </c>
      <c r="X261" s="30">
        <f ca="1">IF(P260="","",MAX(W$4:W261))</f>
        <v>61</v>
      </c>
    </row>
    <row r="262" spans="15:24" x14ac:dyDescent="0.25">
      <c r="O262" s="29">
        <v>259</v>
      </c>
      <c r="P262" s="27">
        <f t="shared" ca="1" si="25"/>
        <v>27</v>
      </c>
      <c r="Q262" s="14">
        <f ca="1">IF(P262="","",LOOKUP(P262,B:B,C:C))</f>
        <v>5</v>
      </c>
      <c r="R262" s="14">
        <f t="shared" ref="R262:R325" ca="1" si="26">IF(Q261="","",IF(Q261=0,R261,Q261))</f>
        <v>2</v>
      </c>
      <c r="S262" s="14">
        <f ca="1">IF(P261="","",IF(S261=MAX(I:I),1,IF(W261&gt;=$F$3,1,IF(AND(U261=1,S261&lt;=-$F$4),1,IF(U261=1,S261+$F$4,1+S261)))))</f>
        <v>1</v>
      </c>
      <c r="T262" s="14">
        <f t="shared" ref="T262:T325" ca="1" si="27">IF(S262="","",LOOKUP(S262,I:I,J:J))</f>
        <v>1</v>
      </c>
      <c r="U262" s="14">
        <f t="shared" ref="U262:U325" ca="1" si="28">IF(P262="","",IF(Q262=0,0,IF(R262=Q262,1,0)))</f>
        <v>0</v>
      </c>
      <c r="V262" s="14">
        <f t="shared" ref="V262:V325" ca="1" si="29">IF(P262="","",IF(U262=0,-T262,5*T262))</f>
        <v>-1</v>
      </c>
      <c r="W262" s="14">
        <f t="shared" ref="W262:W325" ca="1" si="30">IF(P262="","",V262+W261)</f>
        <v>58</v>
      </c>
      <c r="X262" s="30">
        <f ca="1">IF(P261="","",MAX(W$4:W262))</f>
        <v>61</v>
      </c>
    </row>
    <row r="263" spans="15:24" x14ac:dyDescent="0.25">
      <c r="O263" s="29">
        <v>260</v>
      </c>
      <c r="P263" s="27">
        <f t="shared" ca="1" si="25"/>
        <v>5</v>
      </c>
      <c r="Q263" s="14">
        <f ca="1">IF(P263="","",LOOKUP(P263,B:B,C:C))</f>
        <v>1</v>
      </c>
      <c r="R263" s="14">
        <f t="shared" ca="1" si="26"/>
        <v>5</v>
      </c>
      <c r="S263" s="14">
        <f ca="1">IF(P262="","",IF(S262=MAX(I:I),1,IF(W262&gt;=$F$3,1,IF(AND(U262=1,S262&lt;=-$F$4),1,IF(U262=1,S262+$F$4,1+S262)))))</f>
        <v>1</v>
      </c>
      <c r="T263" s="14">
        <f t="shared" ca="1" si="27"/>
        <v>1</v>
      </c>
      <c r="U263" s="14">
        <f t="shared" ca="1" si="28"/>
        <v>0</v>
      </c>
      <c r="V263" s="14">
        <f t="shared" ca="1" si="29"/>
        <v>-1</v>
      </c>
      <c r="W263" s="14">
        <f t="shared" ca="1" si="30"/>
        <v>57</v>
      </c>
      <c r="X263" s="30">
        <f ca="1">IF(P262="","",MAX(W$4:W263))</f>
        <v>61</v>
      </c>
    </row>
    <row r="264" spans="15:24" x14ac:dyDescent="0.25">
      <c r="O264" s="29">
        <v>261</v>
      </c>
      <c r="P264" s="27">
        <f t="shared" ca="1" si="25"/>
        <v>2</v>
      </c>
      <c r="Q264" s="14">
        <f ca="1">IF(P264="","",LOOKUP(P264,B:B,C:C))</f>
        <v>1</v>
      </c>
      <c r="R264" s="14">
        <f t="shared" ca="1" si="26"/>
        <v>1</v>
      </c>
      <c r="S264" s="14">
        <f ca="1">IF(P263="","",IF(S263=MAX(I:I),1,IF(W263&gt;=$F$3,1,IF(AND(U263=1,S263&lt;=-$F$4),1,IF(U263=1,S263+$F$4,1+S263)))))</f>
        <v>1</v>
      </c>
      <c r="T264" s="14">
        <f t="shared" ca="1" si="27"/>
        <v>1</v>
      </c>
      <c r="U264" s="14">
        <f t="shared" ca="1" si="28"/>
        <v>1</v>
      </c>
      <c r="V264" s="14">
        <f t="shared" ca="1" si="29"/>
        <v>5</v>
      </c>
      <c r="W264" s="14">
        <f t="shared" ca="1" si="30"/>
        <v>62</v>
      </c>
      <c r="X264" s="30">
        <f ca="1">IF(P263="","",MAX(W$4:W264))</f>
        <v>62</v>
      </c>
    </row>
    <row r="265" spans="15:24" x14ac:dyDescent="0.25">
      <c r="O265" s="29">
        <v>262</v>
      </c>
      <c r="P265" s="27">
        <f t="shared" ca="1" si="25"/>
        <v>10</v>
      </c>
      <c r="Q265" s="14">
        <f ca="1">IF(P265="","",LOOKUP(P265,B:B,C:C))</f>
        <v>2</v>
      </c>
      <c r="R265" s="14">
        <f t="shared" ca="1" si="26"/>
        <v>1</v>
      </c>
      <c r="S265" s="14">
        <f ca="1">IF(P264="","",IF(S264=MAX(I:I),1,IF(W264&gt;=$F$3,1,IF(AND(U264=1,S264&lt;=-$F$4),1,IF(U264=1,S264+$F$4,1+S264)))))</f>
        <v>1</v>
      </c>
      <c r="T265" s="14">
        <f t="shared" ca="1" si="27"/>
        <v>1</v>
      </c>
      <c r="U265" s="14">
        <f t="shared" ca="1" si="28"/>
        <v>0</v>
      </c>
      <c r="V265" s="14">
        <f t="shared" ca="1" si="29"/>
        <v>-1</v>
      </c>
      <c r="W265" s="14">
        <f t="shared" ca="1" si="30"/>
        <v>61</v>
      </c>
      <c r="X265" s="30">
        <f ca="1">IF(P264="","",MAX(W$4:W265))</f>
        <v>62</v>
      </c>
    </row>
    <row r="266" spans="15:24" x14ac:dyDescent="0.25">
      <c r="O266" s="29">
        <v>263</v>
      </c>
      <c r="P266" s="27">
        <f t="shared" ca="1" si="25"/>
        <v>12</v>
      </c>
      <c r="Q266" s="14">
        <f ca="1">IF(P266="","",LOOKUP(P266,B:B,C:C))</f>
        <v>2</v>
      </c>
      <c r="R266" s="14">
        <f t="shared" ca="1" si="26"/>
        <v>2</v>
      </c>
      <c r="S266" s="14">
        <f ca="1">IF(P265="","",IF(S265=MAX(I:I),1,IF(W265&gt;=$F$3,1,IF(AND(U265=1,S265&lt;=-$F$4),1,IF(U265=1,S265+$F$4,1+S265)))))</f>
        <v>1</v>
      </c>
      <c r="T266" s="14">
        <f t="shared" ca="1" si="27"/>
        <v>1</v>
      </c>
      <c r="U266" s="14">
        <f t="shared" ca="1" si="28"/>
        <v>1</v>
      </c>
      <c r="V266" s="14">
        <f t="shared" ca="1" si="29"/>
        <v>5</v>
      </c>
      <c r="W266" s="14">
        <f t="shared" ca="1" si="30"/>
        <v>66</v>
      </c>
      <c r="X266" s="30">
        <f ca="1">IF(P265="","",MAX(W$4:W266))</f>
        <v>66</v>
      </c>
    </row>
    <row r="267" spans="15:24" x14ac:dyDescent="0.25">
      <c r="O267" s="29">
        <v>264</v>
      </c>
      <c r="P267" s="27">
        <f t="shared" ca="1" si="25"/>
        <v>6</v>
      </c>
      <c r="Q267" s="14">
        <f ca="1">IF(P267="","",LOOKUP(P267,B:B,C:C))</f>
        <v>1</v>
      </c>
      <c r="R267" s="14">
        <f t="shared" ca="1" si="26"/>
        <v>2</v>
      </c>
      <c r="S267" s="14">
        <f ca="1">IF(P266="","",IF(S266=MAX(I:I),1,IF(W266&gt;=$F$3,1,IF(AND(U266=1,S266&lt;=-$F$4),1,IF(U266=1,S266+$F$4,1+S266)))))</f>
        <v>1</v>
      </c>
      <c r="T267" s="14">
        <f t="shared" ca="1" si="27"/>
        <v>1</v>
      </c>
      <c r="U267" s="14">
        <f t="shared" ca="1" si="28"/>
        <v>0</v>
      </c>
      <c r="V267" s="14">
        <f t="shared" ca="1" si="29"/>
        <v>-1</v>
      </c>
      <c r="W267" s="14">
        <f t="shared" ca="1" si="30"/>
        <v>65</v>
      </c>
      <c r="X267" s="30">
        <f ca="1">IF(P266="","",MAX(W$4:W267))</f>
        <v>66</v>
      </c>
    </row>
    <row r="268" spans="15:24" x14ac:dyDescent="0.25">
      <c r="O268" s="29">
        <v>265</v>
      </c>
      <c r="P268" s="27">
        <f t="shared" ca="1" si="25"/>
        <v>33</v>
      </c>
      <c r="Q268" s="14">
        <f ca="1">IF(P268="","",LOOKUP(P268,B:B,C:C))</f>
        <v>6</v>
      </c>
      <c r="R268" s="14">
        <f t="shared" ca="1" si="26"/>
        <v>1</v>
      </c>
      <c r="S268" s="14">
        <f ca="1">IF(P267="","",IF(S267=MAX(I:I),1,IF(W267&gt;=$F$3,1,IF(AND(U267=1,S267&lt;=-$F$4),1,IF(U267=1,S267+$F$4,1+S267)))))</f>
        <v>1</v>
      </c>
      <c r="T268" s="14">
        <f t="shared" ca="1" si="27"/>
        <v>1</v>
      </c>
      <c r="U268" s="14">
        <f t="shared" ca="1" si="28"/>
        <v>0</v>
      </c>
      <c r="V268" s="14">
        <f t="shared" ca="1" si="29"/>
        <v>-1</v>
      </c>
      <c r="W268" s="14">
        <f t="shared" ca="1" si="30"/>
        <v>64</v>
      </c>
      <c r="X268" s="30">
        <f ca="1">IF(P267="","",MAX(W$4:W268))</f>
        <v>66</v>
      </c>
    </row>
    <row r="269" spans="15:24" x14ac:dyDescent="0.25">
      <c r="O269" s="29">
        <v>266</v>
      </c>
      <c r="P269" s="27">
        <f t="shared" ca="1" si="25"/>
        <v>3</v>
      </c>
      <c r="Q269" s="14">
        <f ca="1">IF(P269="","",LOOKUP(P269,B:B,C:C))</f>
        <v>1</v>
      </c>
      <c r="R269" s="14">
        <f t="shared" ca="1" si="26"/>
        <v>6</v>
      </c>
      <c r="S269" s="14">
        <f ca="1">IF(P268="","",IF(S268=MAX(I:I),1,IF(W268&gt;=$F$3,1,IF(AND(U268=1,S268&lt;=-$F$4),1,IF(U268=1,S268+$F$4,1+S268)))))</f>
        <v>1</v>
      </c>
      <c r="T269" s="14">
        <f t="shared" ca="1" si="27"/>
        <v>1</v>
      </c>
      <c r="U269" s="14">
        <f t="shared" ca="1" si="28"/>
        <v>0</v>
      </c>
      <c r="V269" s="14">
        <f t="shared" ca="1" si="29"/>
        <v>-1</v>
      </c>
      <c r="W269" s="14">
        <f t="shared" ca="1" si="30"/>
        <v>63</v>
      </c>
      <c r="X269" s="30">
        <f ca="1">IF(P268="","",MAX(W$4:W269))</f>
        <v>66</v>
      </c>
    </row>
    <row r="270" spans="15:24" x14ac:dyDescent="0.25">
      <c r="O270" s="29">
        <v>267</v>
      </c>
      <c r="P270" s="27">
        <f t="shared" ca="1" si="25"/>
        <v>33</v>
      </c>
      <c r="Q270" s="14">
        <f ca="1">IF(P270="","",LOOKUP(P270,B:B,C:C))</f>
        <v>6</v>
      </c>
      <c r="R270" s="14">
        <f t="shared" ca="1" si="26"/>
        <v>1</v>
      </c>
      <c r="S270" s="14">
        <f ca="1">IF(P269="","",IF(S269=MAX(I:I),1,IF(W269&gt;=$F$3,1,IF(AND(U269=1,S269&lt;=-$F$4),1,IF(U269=1,S269+$F$4,1+S269)))))</f>
        <v>1</v>
      </c>
      <c r="T270" s="14">
        <f t="shared" ca="1" si="27"/>
        <v>1</v>
      </c>
      <c r="U270" s="14">
        <f t="shared" ca="1" si="28"/>
        <v>0</v>
      </c>
      <c r="V270" s="14">
        <f t="shared" ca="1" si="29"/>
        <v>-1</v>
      </c>
      <c r="W270" s="14">
        <f t="shared" ca="1" si="30"/>
        <v>62</v>
      </c>
      <c r="X270" s="30">
        <f ca="1">IF(P269="","",MAX(W$4:W270))</f>
        <v>66</v>
      </c>
    </row>
    <row r="271" spans="15:24" x14ac:dyDescent="0.25">
      <c r="O271" s="29">
        <v>268</v>
      </c>
      <c r="P271" s="27">
        <f t="shared" ca="1" si="25"/>
        <v>17</v>
      </c>
      <c r="Q271" s="14">
        <f ca="1">IF(P271="","",LOOKUP(P271,B:B,C:C))</f>
        <v>3</v>
      </c>
      <c r="R271" s="14">
        <f t="shared" ca="1" si="26"/>
        <v>6</v>
      </c>
      <c r="S271" s="14">
        <f ca="1">IF(P270="","",IF(S270=MAX(I:I),1,IF(W270&gt;=$F$3,1,IF(AND(U270=1,S270&lt;=-$F$4),1,IF(U270=1,S270+$F$4,1+S270)))))</f>
        <v>1</v>
      </c>
      <c r="T271" s="14">
        <f t="shared" ca="1" si="27"/>
        <v>1</v>
      </c>
      <c r="U271" s="14">
        <f t="shared" ca="1" si="28"/>
        <v>0</v>
      </c>
      <c r="V271" s="14">
        <f t="shared" ca="1" si="29"/>
        <v>-1</v>
      </c>
      <c r="W271" s="14">
        <f t="shared" ca="1" si="30"/>
        <v>61</v>
      </c>
      <c r="X271" s="30">
        <f ca="1">IF(P270="","",MAX(W$4:W271))</f>
        <v>66</v>
      </c>
    </row>
    <row r="272" spans="15:24" x14ac:dyDescent="0.25">
      <c r="O272" s="29">
        <v>269</v>
      </c>
      <c r="P272" s="27">
        <f t="shared" ca="1" si="25"/>
        <v>0</v>
      </c>
      <c r="Q272" s="14">
        <f ca="1">IF(P272="","",LOOKUP(P272,B:B,C:C))</f>
        <v>0</v>
      </c>
      <c r="R272" s="14">
        <f t="shared" ca="1" si="26"/>
        <v>3</v>
      </c>
      <c r="S272" s="14">
        <f ca="1">IF(P271="","",IF(S271=MAX(I:I),1,IF(W271&gt;=$F$3,1,IF(AND(U271=1,S271&lt;=-$F$4),1,IF(U271=1,S271+$F$4,1+S271)))))</f>
        <v>1</v>
      </c>
      <c r="T272" s="14">
        <f t="shared" ca="1" si="27"/>
        <v>1</v>
      </c>
      <c r="U272" s="14">
        <f t="shared" ca="1" si="28"/>
        <v>0</v>
      </c>
      <c r="V272" s="14">
        <f t="shared" ca="1" si="29"/>
        <v>-1</v>
      </c>
      <c r="W272" s="14">
        <f t="shared" ca="1" si="30"/>
        <v>60</v>
      </c>
      <c r="X272" s="30">
        <f ca="1">IF(P271="","",MAX(W$4:W272))</f>
        <v>66</v>
      </c>
    </row>
    <row r="273" spans="15:24" x14ac:dyDescent="0.25">
      <c r="O273" s="29">
        <v>270</v>
      </c>
      <c r="P273" s="27">
        <f t="shared" ca="1" si="25"/>
        <v>4</v>
      </c>
      <c r="Q273" s="14">
        <f ca="1">IF(P273="","",LOOKUP(P273,B:B,C:C))</f>
        <v>1</v>
      </c>
      <c r="R273" s="14">
        <f t="shared" ca="1" si="26"/>
        <v>3</v>
      </c>
      <c r="S273" s="14">
        <f ca="1">IF(P272="","",IF(S272=MAX(I:I),1,IF(W272&gt;=$F$3,1,IF(AND(U272=1,S272&lt;=-$F$4),1,IF(U272=1,S272+$F$4,1+S272)))))</f>
        <v>1</v>
      </c>
      <c r="T273" s="14">
        <f t="shared" ca="1" si="27"/>
        <v>1</v>
      </c>
      <c r="U273" s="14">
        <f t="shared" ca="1" si="28"/>
        <v>0</v>
      </c>
      <c r="V273" s="14">
        <f t="shared" ca="1" si="29"/>
        <v>-1</v>
      </c>
      <c r="W273" s="14">
        <f t="shared" ca="1" si="30"/>
        <v>59</v>
      </c>
      <c r="X273" s="30">
        <f ca="1">IF(P272="","",MAX(W$4:W273))</f>
        <v>66</v>
      </c>
    </row>
    <row r="274" spans="15:24" x14ac:dyDescent="0.25">
      <c r="O274" s="29">
        <v>271</v>
      </c>
      <c r="P274" s="27">
        <f t="shared" ca="1" si="25"/>
        <v>1</v>
      </c>
      <c r="Q274" s="14">
        <f ca="1">IF(P274="","",LOOKUP(P274,B:B,C:C))</f>
        <v>1</v>
      </c>
      <c r="R274" s="14">
        <f t="shared" ca="1" si="26"/>
        <v>1</v>
      </c>
      <c r="S274" s="14">
        <f ca="1">IF(P273="","",IF(S273=MAX(I:I),1,IF(W273&gt;=$F$3,1,IF(AND(U273=1,S273&lt;=-$F$4),1,IF(U273=1,S273+$F$4,1+S273)))))</f>
        <v>1</v>
      </c>
      <c r="T274" s="14">
        <f t="shared" ca="1" si="27"/>
        <v>1</v>
      </c>
      <c r="U274" s="14">
        <f t="shared" ca="1" si="28"/>
        <v>1</v>
      </c>
      <c r="V274" s="14">
        <f t="shared" ca="1" si="29"/>
        <v>5</v>
      </c>
      <c r="W274" s="14">
        <f t="shared" ca="1" si="30"/>
        <v>64</v>
      </c>
      <c r="X274" s="30">
        <f ca="1">IF(P273="","",MAX(W$4:W274))</f>
        <v>66</v>
      </c>
    </row>
    <row r="275" spans="15:24" x14ac:dyDescent="0.25">
      <c r="O275" s="29">
        <v>272</v>
      </c>
      <c r="P275" s="27">
        <f t="shared" ca="1" si="25"/>
        <v>19</v>
      </c>
      <c r="Q275" s="14">
        <f ca="1">IF(P275="","",LOOKUP(P275,B:B,C:C))</f>
        <v>4</v>
      </c>
      <c r="R275" s="14">
        <f t="shared" ca="1" si="26"/>
        <v>1</v>
      </c>
      <c r="S275" s="14">
        <f ca="1">IF(P274="","",IF(S274=MAX(I:I),1,IF(W274&gt;=$F$3,1,IF(AND(U274=1,S274&lt;=-$F$4),1,IF(U274=1,S274+$F$4,1+S274)))))</f>
        <v>1</v>
      </c>
      <c r="T275" s="14">
        <f t="shared" ca="1" si="27"/>
        <v>1</v>
      </c>
      <c r="U275" s="14">
        <f t="shared" ca="1" si="28"/>
        <v>0</v>
      </c>
      <c r="V275" s="14">
        <f t="shared" ca="1" si="29"/>
        <v>-1</v>
      </c>
      <c r="W275" s="14">
        <f t="shared" ca="1" si="30"/>
        <v>63</v>
      </c>
      <c r="X275" s="30">
        <f ca="1">IF(P274="","",MAX(W$4:W275))</f>
        <v>66</v>
      </c>
    </row>
    <row r="276" spans="15:24" x14ac:dyDescent="0.25">
      <c r="O276" s="29">
        <v>273</v>
      </c>
      <c r="P276" s="27">
        <f t="shared" ref="P276:P339" ca="1" si="31">RANDBETWEEN(0,36)</f>
        <v>0</v>
      </c>
      <c r="Q276" s="14">
        <f ca="1">IF(P276="","",LOOKUP(P276,B:B,C:C))</f>
        <v>0</v>
      </c>
      <c r="R276" s="14">
        <f t="shared" ca="1" si="26"/>
        <v>4</v>
      </c>
      <c r="S276" s="14">
        <f ca="1">IF(P275="","",IF(S275=MAX(I:I),1,IF(W275&gt;=$F$3,1,IF(AND(U275=1,S275&lt;=-$F$4),1,IF(U275=1,S275+$F$4,1+S275)))))</f>
        <v>1</v>
      </c>
      <c r="T276" s="14">
        <f t="shared" ca="1" si="27"/>
        <v>1</v>
      </c>
      <c r="U276" s="14">
        <f t="shared" ca="1" si="28"/>
        <v>0</v>
      </c>
      <c r="V276" s="14">
        <f t="shared" ca="1" si="29"/>
        <v>-1</v>
      </c>
      <c r="W276" s="14">
        <f t="shared" ca="1" si="30"/>
        <v>62</v>
      </c>
      <c r="X276" s="30">
        <f ca="1">IF(P275="","",MAX(W$4:W276))</f>
        <v>66</v>
      </c>
    </row>
    <row r="277" spans="15:24" x14ac:dyDescent="0.25">
      <c r="O277" s="29">
        <v>274</v>
      </c>
      <c r="P277" s="27">
        <f t="shared" ca="1" si="31"/>
        <v>26</v>
      </c>
      <c r="Q277" s="14">
        <f ca="1">IF(P277="","",LOOKUP(P277,B:B,C:C))</f>
        <v>5</v>
      </c>
      <c r="R277" s="14">
        <f t="shared" ca="1" si="26"/>
        <v>4</v>
      </c>
      <c r="S277" s="14">
        <f ca="1">IF(P276="","",IF(S276=MAX(I:I),1,IF(W276&gt;=$F$3,1,IF(AND(U276=1,S276&lt;=-$F$4),1,IF(U276=1,S276+$F$4,1+S276)))))</f>
        <v>1</v>
      </c>
      <c r="T277" s="14">
        <f t="shared" ca="1" si="27"/>
        <v>1</v>
      </c>
      <c r="U277" s="14">
        <f t="shared" ca="1" si="28"/>
        <v>0</v>
      </c>
      <c r="V277" s="14">
        <f t="shared" ca="1" si="29"/>
        <v>-1</v>
      </c>
      <c r="W277" s="14">
        <f t="shared" ca="1" si="30"/>
        <v>61</v>
      </c>
      <c r="X277" s="30">
        <f ca="1">IF(P276="","",MAX(W$4:W277))</f>
        <v>66</v>
      </c>
    </row>
    <row r="278" spans="15:24" x14ac:dyDescent="0.25">
      <c r="O278" s="29">
        <v>275</v>
      </c>
      <c r="P278" s="27">
        <f t="shared" ca="1" si="31"/>
        <v>32</v>
      </c>
      <c r="Q278" s="14">
        <f ca="1">IF(P278="","",LOOKUP(P278,B:B,C:C))</f>
        <v>6</v>
      </c>
      <c r="R278" s="14">
        <f t="shared" ca="1" si="26"/>
        <v>5</v>
      </c>
      <c r="S278" s="14">
        <f ca="1">IF(P277="","",IF(S277=MAX(I:I),1,IF(W277&gt;=$F$3,1,IF(AND(U277=1,S277&lt;=-$F$4),1,IF(U277=1,S277+$F$4,1+S277)))))</f>
        <v>1</v>
      </c>
      <c r="T278" s="14">
        <f t="shared" ca="1" si="27"/>
        <v>1</v>
      </c>
      <c r="U278" s="14">
        <f t="shared" ca="1" si="28"/>
        <v>0</v>
      </c>
      <c r="V278" s="14">
        <f t="shared" ca="1" si="29"/>
        <v>-1</v>
      </c>
      <c r="W278" s="14">
        <f t="shared" ca="1" si="30"/>
        <v>60</v>
      </c>
      <c r="X278" s="30">
        <f ca="1">IF(P277="","",MAX(W$4:W278))</f>
        <v>66</v>
      </c>
    </row>
    <row r="279" spans="15:24" x14ac:dyDescent="0.25">
      <c r="O279" s="29">
        <v>276</v>
      </c>
      <c r="P279" s="27">
        <f t="shared" ca="1" si="31"/>
        <v>14</v>
      </c>
      <c r="Q279" s="14">
        <f ca="1">IF(P279="","",LOOKUP(P279,B:B,C:C))</f>
        <v>3</v>
      </c>
      <c r="R279" s="14">
        <f t="shared" ca="1" si="26"/>
        <v>6</v>
      </c>
      <c r="S279" s="14">
        <f ca="1">IF(P278="","",IF(S278=MAX(I:I),1,IF(W278&gt;=$F$3,1,IF(AND(U278=1,S278&lt;=-$F$4),1,IF(U278=1,S278+$F$4,1+S278)))))</f>
        <v>1</v>
      </c>
      <c r="T279" s="14">
        <f t="shared" ca="1" si="27"/>
        <v>1</v>
      </c>
      <c r="U279" s="14">
        <f t="shared" ca="1" si="28"/>
        <v>0</v>
      </c>
      <c r="V279" s="14">
        <f t="shared" ca="1" si="29"/>
        <v>-1</v>
      </c>
      <c r="W279" s="14">
        <f t="shared" ca="1" si="30"/>
        <v>59</v>
      </c>
      <c r="X279" s="30">
        <f ca="1">IF(P278="","",MAX(W$4:W279))</f>
        <v>66</v>
      </c>
    </row>
    <row r="280" spans="15:24" x14ac:dyDescent="0.25">
      <c r="O280" s="29">
        <v>277</v>
      </c>
      <c r="P280" s="27">
        <f t="shared" ca="1" si="31"/>
        <v>18</v>
      </c>
      <c r="Q280" s="14">
        <f ca="1">IF(P280="","",LOOKUP(P280,B:B,C:C))</f>
        <v>3</v>
      </c>
      <c r="R280" s="14">
        <f t="shared" ca="1" si="26"/>
        <v>3</v>
      </c>
      <c r="S280" s="14">
        <f ca="1">IF(P279="","",IF(S279=MAX(I:I),1,IF(W279&gt;=$F$3,1,IF(AND(U279=1,S279&lt;=-$F$4),1,IF(U279=1,S279+$F$4,1+S279)))))</f>
        <v>1</v>
      </c>
      <c r="T280" s="14">
        <f t="shared" ca="1" si="27"/>
        <v>1</v>
      </c>
      <c r="U280" s="14">
        <f t="shared" ca="1" si="28"/>
        <v>1</v>
      </c>
      <c r="V280" s="14">
        <f t="shared" ca="1" si="29"/>
        <v>5</v>
      </c>
      <c r="W280" s="14">
        <f t="shared" ca="1" si="30"/>
        <v>64</v>
      </c>
      <c r="X280" s="30">
        <f ca="1">IF(P279="","",MAX(W$4:W280))</f>
        <v>66</v>
      </c>
    </row>
    <row r="281" spans="15:24" x14ac:dyDescent="0.25">
      <c r="O281" s="29">
        <v>278</v>
      </c>
      <c r="P281" s="27">
        <f t="shared" ca="1" si="31"/>
        <v>23</v>
      </c>
      <c r="Q281" s="14">
        <f ca="1">IF(P281="","",LOOKUP(P281,B:B,C:C))</f>
        <v>4</v>
      </c>
      <c r="R281" s="14">
        <f t="shared" ca="1" si="26"/>
        <v>3</v>
      </c>
      <c r="S281" s="14">
        <f ca="1">IF(P280="","",IF(S280=MAX(I:I),1,IF(W280&gt;=$F$3,1,IF(AND(U280=1,S280&lt;=-$F$4),1,IF(U280=1,S280+$F$4,1+S280)))))</f>
        <v>1</v>
      </c>
      <c r="T281" s="14">
        <f t="shared" ca="1" si="27"/>
        <v>1</v>
      </c>
      <c r="U281" s="14">
        <f t="shared" ca="1" si="28"/>
        <v>0</v>
      </c>
      <c r="V281" s="14">
        <f t="shared" ca="1" si="29"/>
        <v>-1</v>
      </c>
      <c r="W281" s="14">
        <f t="shared" ca="1" si="30"/>
        <v>63</v>
      </c>
      <c r="X281" s="30">
        <f ca="1">IF(P280="","",MAX(W$4:W281))</f>
        <v>66</v>
      </c>
    </row>
    <row r="282" spans="15:24" x14ac:dyDescent="0.25">
      <c r="O282" s="29">
        <v>279</v>
      </c>
      <c r="P282" s="27">
        <f t="shared" ca="1" si="31"/>
        <v>2</v>
      </c>
      <c r="Q282" s="14">
        <f ca="1">IF(P282="","",LOOKUP(P282,B:B,C:C))</f>
        <v>1</v>
      </c>
      <c r="R282" s="14">
        <f t="shared" ca="1" si="26"/>
        <v>4</v>
      </c>
      <c r="S282" s="14">
        <f ca="1">IF(P281="","",IF(S281=MAX(I:I),1,IF(W281&gt;=$F$3,1,IF(AND(U281=1,S281&lt;=-$F$4),1,IF(U281=1,S281+$F$4,1+S281)))))</f>
        <v>1</v>
      </c>
      <c r="T282" s="14">
        <f t="shared" ca="1" si="27"/>
        <v>1</v>
      </c>
      <c r="U282" s="14">
        <f t="shared" ca="1" si="28"/>
        <v>0</v>
      </c>
      <c r="V282" s="14">
        <f t="shared" ca="1" si="29"/>
        <v>-1</v>
      </c>
      <c r="W282" s="14">
        <f t="shared" ca="1" si="30"/>
        <v>62</v>
      </c>
      <c r="X282" s="30">
        <f ca="1">IF(P281="","",MAX(W$4:W282))</f>
        <v>66</v>
      </c>
    </row>
    <row r="283" spans="15:24" x14ac:dyDescent="0.25">
      <c r="O283" s="29">
        <v>280</v>
      </c>
      <c r="P283" s="27">
        <f t="shared" ca="1" si="31"/>
        <v>4</v>
      </c>
      <c r="Q283" s="14">
        <f ca="1">IF(P283="","",LOOKUP(P283,B:B,C:C))</f>
        <v>1</v>
      </c>
      <c r="R283" s="14">
        <f t="shared" ca="1" si="26"/>
        <v>1</v>
      </c>
      <c r="S283" s="14">
        <f ca="1">IF(P282="","",IF(S282=MAX(I:I),1,IF(W282&gt;=$F$3,1,IF(AND(U282=1,S282&lt;=-$F$4),1,IF(U282=1,S282+$F$4,1+S282)))))</f>
        <v>1</v>
      </c>
      <c r="T283" s="14">
        <f t="shared" ca="1" si="27"/>
        <v>1</v>
      </c>
      <c r="U283" s="14">
        <f t="shared" ca="1" si="28"/>
        <v>1</v>
      </c>
      <c r="V283" s="14">
        <f t="shared" ca="1" si="29"/>
        <v>5</v>
      </c>
      <c r="W283" s="14">
        <f t="shared" ca="1" si="30"/>
        <v>67</v>
      </c>
      <c r="X283" s="30">
        <f ca="1">IF(P282="","",MAX(W$4:W283))</f>
        <v>67</v>
      </c>
    </row>
    <row r="284" spans="15:24" x14ac:dyDescent="0.25">
      <c r="O284" s="29">
        <v>281</v>
      </c>
      <c r="P284" s="27">
        <f t="shared" ca="1" si="31"/>
        <v>3</v>
      </c>
      <c r="Q284" s="14">
        <f ca="1">IF(P284="","",LOOKUP(P284,B:B,C:C))</f>
        <v>1</v>
      </c>
      <c r="R284" s="14">
        <f t="shared" ca="1" si="26"/>
        <v>1</v>
      </c>
      <c r="S284" s="14">
        <f ca="1">IF(P283="","",IF(S283=MAX(I:I),1,IF(W283&gt;=$F$3,1,IF(AND(U283=1,S283&lt;=-$F$4),1,IF(U283=1,S283+$F$4,1+S283)))))</f>
        <v>1</v>
      </c>
      <c r="T284" s="14">
        <f t="shared" ca="1" si="27"/>
        <v>1</v>
      </c>
      <c r="U284" s="14">
        <f t="shared" ca="1" si="28"/>
        <v>1</v>
      </c>
      <c r="V284" s="14">
        <f t="shared" ca="1" si="29"/>
        <v>5</v>
      </c>
      <c r="W284" s="14">
        <f t="shared" ca="1" si="30"/>
        <v>72</v>
      </c>
      <c r="X284" s="30">
        <f ca="1">IF(P283="","",MAX(W$4:W284))</f>
        <v>72</v>
      </c>
    </row>
    <row r="285" spans="15:24" x14ac:dyDescent="0.25">
      <c r="O285" s="29">
        <v>282</v>
      </c>
      <c r="P285" s="27">
        <f t="shared" ca="1" si="31"/>
        <v>1</v>
      </c>
      <c r="Q285" s="14">
        <f ca="1">IF(P285="","",LOOKUP(P285,B:B,C:C))</f>
        <v>1</v>
      </c>
      <c r="R285" s="14">
        <f t="shared" ca="1" si="26"/>
        <v>1</v>
      </c>
      <c r="S285" s="14">
        <f ca="1">IF(P284="","",IF(S284=MAX(I:I),1,IF(W284&gt;=$F$3,1,IF(AND(U284=1,S284&lt;=-$F$4),1,IF(U284=1,S284+$F$4,1+S284)))))</f>
        <v>1</v>
      </c>
      <c r="T285" s="14">
        <f t="shared" ca="1" si="27"/>
        <v>1</v>
      </c>
      <c r="U285" s="14">
        <f t="shared" ca="1" si="28"/>
        <v>1</v>
      </c>
      <c r="V285" s="14">
        <f t="shared" ca="1" si="29"/>
        <v>5</v>
      </c>
      <c r="W285" s="14">
        <f t="shared" ca="1" si="30"/>
        <v>77</v>
      </c>
      <c r="X285" s="30">
        <f ca="1">IF(P284="","",MAX(W$4:W285))</f>
        <v>77</v>
      </c>
    </row>
    <row r="286" spans="15:24" x14ac:dyDescent="0.25">
      <c r="O286" s="29">
        <v>283</v>
      </c>
      <c r="P286" s="27">
        <f t="shared" ca="1" si="31"/>
        <v>18</v>
      </c>
      <c r="Q286" s="14">
        <f ca="1">IF(P286="","",LOOKUP(P286,B:B,C:C))</f>
        <v>3</v>
      </c>
      <c r="R286" s="14">
        <f t="shared" ca="1" si="26"/>
        <v>1</v>
      </c>
      <c r="S286" s="14">
        <f ca="1">IF(P285="","",IF(S285=MAX(I:I),1,IF(W285&gt;=$F$3,1,IF(AND(U285=1,S285&lt;=-$F$4),1,IF(U285=1,S285+$F$4,1+S285)))))</f>
        <v>1</v>
      </c>
      <c r="T286" s="14">
        <f t="shared" ca="1" si="27"/>
        <v>1</v>
      </c>
      <c r="U286" s="14">
        <f t="shared" ca="1" si="28"/>
        <v>0</v>
      </c>
      <c r="V286" s="14">
        <f t="shared" ca="1" si="29"/>
        <v>-1</v>
      </c>
      <c r="W286" s="14">
        <f t="shared" ca="1" si="30"/>
        <v>76</v>
      </c>
      <c r="X286" s="30">
        <f ca="1">IF(P285="","",MAX(W$4:W286))</f>
        <v>77</v>
      </c>
    </row>
    <row r="287" spans="15:24" x14ac:dyDescent="0.25">
      <c r="O287" s="29">
        <v>284</v>
      </c>
      <c r="P287" s="27">
        <f t="shared" ca="1" si="31"/>
        <v>32</v>
      </c>
      <c r="Q287" s="14">
        <f ca="1">IF(P287="","",LOOKUP(P287,B:B,C:C))</f>
        <v>6</v>
      </c>
      <c r="R287" s="14">
        <f t="shared" ca="1" si="26"/>
        <v>3</v>
      </c>
      <c r="S287" s="14">
        <f ca="1">IF(P286="","",IF(S286=MAX(I:I),1,IF(W286&gt;=$F$3,1,IF(AND(U286=1,S286&lt;=-$F$4),1,IF(U286=1,S286+$F$4,1+S286)))))</f>
        <v>1</v>
      </c>
      <c r="T287" s="14">
        <f t="shared" ca="1" si="27"/>
        <v>1</v>
      </c>
      <c r="U287" s="14">
        <f t="shared" ca="1" si="28"/>
        <v>0</v>
      </c>
      <c r="V287" s="14">
        <f t="shared" ca="1" si="29"/>
        <v>-1</v>
      </c>
      <c r="W287" s="14">
        <f t="shared" ca="1" si="30"/>
        <v>75</v>
      </c>
      <c r="X287" s="30">
        <f ca="1">IF(P286="","",MAX(W$4:W287))</f>
        <v>77</v>
      </c>
    </row>
    <row r="288" spans="15:24" x14ac:dyDescent="0.25">
      <c r="O288" s="29">
        <v>285</v>
      </c>
      <c r="P288" s="27">
        <f t="shared" ca="1" si="31"/>
        <v>9</v>
      </c>
      <c r="Q288" s="14">
        <f ca="1">IF(P288="","",LOOKUP(P288,B:B,C:C))</f>
        <v>2</v>
      </c>
      <c r="R288" s="14">
        <f t="shared" ca="1" si="26"/>
        <v>6</v>
      </c>
      <c r="S288" s="14">
        <f ca="1">IF(P287="","",IF(S287=MAX(I:I),1,IF(W287&gt;=$F$3,1,IF(AND(U287=1,S287&lt;=-$F$4),1,IF(U287=1,S287+$F$4,1+S287)))))</f>
        <v>1</v>
      </c>
      <c r="T288" s="14">
        <f t="shared" ca="1" si="27"/>
        <v>1</v>
      </c>
      <c r="U288" s="14">
        <f t="shared" ca="1" si="28"/>
        <v>0</v>
      </c>
      <c r="V288" s="14">
        <f t="shared" ca="1" si="29"/>
        <v>-1</v>
      </c>
      <c r="W288" s="14">
        <f t="shared" ca="1" si="30"/>
        <v>74</v>
      </c>
      <c r="X288" s="30">
        <f ca="1">IF(P287="","",MAX(W$4:W288))</f>
        <v>77</v>
      </c>
    </row>
    <row r="289" spans="15:24" x14ac:dyDescent="0.25">
      <c r="O289" s="29">
        <v>286</v>
      </c>
      <c r="P289" s="27">
        <f t="shared" ca="1" si="31"/>
        <v>4</v>
      </c>
      <c r="Q289" s="14">
        <f ca="1">IF(P289="","",LOOKUP(P289,B:B,C:C))</f>
        <v>1</v>
      </c>
      <c r="R289" s="14">
        <f t="shared" ca="1" si="26"/>
        <v>2</v>
      </c>
      <c r="S289" s="14">
        <f ca="1">IF(P288="","",IF(S288=MAX(I:I),1,IF(W288&gt;=$F$3,1,IF(AND(U288=1,S288&lt;=-$F$4),1,IF(U288=1,S288+$F$4,1+S288)))))</f>
        <v>1</v>
      </c>
      <c r="T289" s="14">
        <f t="shared" ca="1" si="27"/>
        <v>1</v>
      </c>
      <c r="U289" s="14">
        <f t="shared" ca="1" si="28"/>
        <v>0</v>
      </c>
      <c r="V289" s="14">
        <f t="shared" ca="1" si="29"/>
        <v>-1</v>
      </c>
      <c r="W289" s="14">
        <f t="shared" ca="1" si="30"/>
        <v>73</v>
      </c>
      <c r="X289" s="30">
        <f ca="1">IF(P288="","",MAX(W$4:W289))</f>
        <v>77</v>
      </c>
    </row>
    <row r="290" spans="15:24" x14ac:dyDescent="0.25">
      <c r="O290" s="29">
        <v>287</v>
      </c>
      <c r="P290" s="27">
        <f t="shared" ca="1" si="31"/>
        <v>24</v>
      </c>
      <c r="Q290" s="14">
        <f ca="1">IF(P290="","",LOOKUP(P290,B:B,C:C))</f>
        <v>4</v>
      </c>
      <c r="R290" s="14">
        <f t="shared" ca="1" si="26"/>
        <v>1</v>
      </c>
      <c r="S290" s="14">
        <f ca="1">IF(P289="","",IF(S289=MAX(I:I),1,IF(W289&gt;=$F$3,1,IF(AND(U289=1,S289&lt;=-$F$4),1,IF(U289=1,S289+$F$4,1+S289)))))</f>
        <v>1</v>
      </c>
      <c r="T290" s="14">
        <f t="shared" ca="1" si="27"/>
        <v>1</v>
      </c>
      <c r="U290" s="14">
        <f t="shared" ca="1" si="28"/>
        <v>0</v>
      </c>
      <c r="V290" s="14">
        <f t="shared" ca="1" si="29"/>
        <v>-1</v>
      </c>
      <c r="W290" s="14">
        <f t="shared" ca="1" si="30"/>
        <v>72</v>
      </c>
      <c r="X290" s="30">
        <f ca="1">IF(P289="","",MAX(W$4:W290))</f>
        <v>77</v>
      </c>
    </row>
    <row r="291" spans="15:24" x14ac:dyDescent="0.25">
      <c r="O291" s="29">
        <v>288</v>
      </c>
      <c r="P291" s="27">
        <f t="shared" ca="1" si="31"/>
        <v>27</v>
      </c>
      <c r="Q291" s="14">
        <f ca="1">IF(P291="","",LOOKUP(P291,B:B,C:C))</f>
        <v>5</v>
      </c>
      <c r="R291" s="14">
        <f t="shared" ca="1" si="26"/>
        <v>4</v>
      </c>
      <c r="S291" s="14">
        <f ca="1">IF(P290="","",IF(S290=MAX(I:I),1,IF(W290&gt;=$F$3,1,IF(AND(U290=1,S290&lt;=-$F$4),1,IF(U290=1,S290+$F$4,1+S290)))))</f>
        <v>1</v>
      </c>
      <c r="T291" s="14">
        <f t="shared" ca="1" si="27"/>
        <v>1</v>
      </c>
      <c r="U291" s="14">
        <f t="shared" ca="1" si="28"/>
        <v>0</v>
      </c>
      <c r="V291" s="14">
        <f t="shared" ca="1" si="29"/>
        <v>-1</v>
      </c>
      <c r="W291" s="14">
        <f t="shared" ca="1" si="30"/>
        <v>71</v>
      </c>
      <c r="X291" s="30">
        <f ca="1">IF(P290="","",MAX(W$4:W291))</f>
        <v>77</v>
      </c>
    </row>
    <row r="292" spans="15:24" x14ac:dyDescent="0.25">
      <c r="O292" s="29">
        <v>289</v>
      </c>
      <c r="P292" s="27">
        <f t="shared" ca="1" si="31"/>
        <v>33</v>
      </c>
      <c r="Q292" s="14">
        <f ca="1">IF(P292="","",LOOKUP(P292,B:B,C:C))</f>
        <v>6</v>
      </c>
      <c r="R292" s="14">
        <f t="shared" ca="1" si="26"/>
        <v>5</v>
      </c>
      <c r="S292" s="14">
        <f ca="1">IF(P291="","",IF(S291=MAX(I:I),1,IF(W291&gt;=$F$3,1,IF(AND(U291=1,S291&lt;=-$F$4),1,IF(U291=1,S291+$F$4,1+S291)))))</f>
        <v>1</v>
      </c>
      <c r="T292" s="14">
        <f t="shared" ca="1" si="27"/>
        <v>1</v>
      </c>
      <c r="U292" s="14">
        <f t="shared" ca="1" si="28"/>
        <v>0</v>
      </c>
      <c r="V292" s="14">
        <f t="shared" ca="1" si="29"/>
        <v>-1</v>
      </c>
      <c r="W292" s="14">
        <f t="shared" ca="1" si="30"/>
        <v>70</v>
      </c>
      <c r="X292" s="30">
        <f ca="1">IF(P291="","",MAX(W$4:W292))</f>
        <v>77</v>
      </c>
    </row>
    <row r="293" spans="15:24" x14ac:dyDescent="0.25">
      <c r="O293" s="29">
        <v>290</v>
      </c>
      <c r="P293" s="27">
        <f t="shared" ca="1" si="31"/>
        <v>10</v>
      </c>
      <c r="Q293" s="14">
        <f ca="1">IF(P293="","",LOOKUP(P293,B:B,C:C))</f>
        <v>2</v>
      </c>
      <c r="R293" s="14">
        <f t="shared" ca="1" si="26"/>
        <v>6</v>
      </c>
      <c r="S293" s="14">
        <f ca="1">IF(P292="","",IF(S292=MAX(I:I),1,IF(W292&gt;=$F$3,1,IF(AND(U292=1,S292&lt;=-$F$4),1,IF(U292=1,S292+$F$4,1+S292)))))</f>
        <v>1</v>
      </c>
      <c r="T293" s="14">
        <f t="shared" ca="1" si="27"/>
        <v>1</v>
      </c>
      <c r="U293" s="14">
        <f t="shared" ca="1" si="28"/>
        <v>0</v>
      </c>
      <c r="V293" s="14">
        <f t="shared" ca="1" si="29"/>
        <v>-1</v>
      </c>
      <c r="W293" s="14">
        <f t="shared" ca="1" si="30"/>
        <v>69</v>
      </c>
      <c r="X293" s="30">
        <f ca="1">IF(P292="","",MAX(W$4:W293))</f>
        <v>77</v>
      </c>
    </row>
    <row r="294" spans="15:24" x14ac:dyDescent="0.25">
      <c r="O294" s="29">
        <v>291</v>
      </c>
      <c r="P294" s="27">
        <f t="shared" ca="1" si="31"/>
        <v>22</v>
      </c>
      <c r="Q294" s="14">
        <f ca="1">IF(P294="","",LOOKUP(P294,B:B,C:C))</f>
        <v>4</v>
      </c>
      <c r="R294" s="14">
        <f t="shared" ca="1" si="26"/>
        <v>2</v>
      </c>
      <c r="S294" s="14">
        <f ca="1">IF(P293="","",IF(S293=MAX(I:I),1,IF(W293&gt;=$F$3,1,IF(AND(U293=1,S293&lt;=-$F$4),1,IF(U293=1,S293+$F$4,1+S293)))))</f>
        <v>1</v>
      </c>
      <c r="T294" s="14">
        <f t="shared" ca="1" si="27"/>
        <v>1</v>
      </c>
      <c r="U294" s="14">
        <f t="shared" ca="1" si="28"/>
        <v>0</v>
      </c>
      <c r="V294" s="14">
        <f t="shared" ca="1" si="29"/>
        <v>-1</v>
      </c>
      <c r="W294" s="14">
        <f t="shared" ca="1" si="30"/>
        <v>68</v>
      </c>
      <c r="X294" s="30">
        <f ca="1">IF(P293="","",MAX(W$4:W294))</f>
        <v>77</v>
      </c>
    </row>
    <row r="295" spans="15:24" x14ac:dyDescent="0.25">
      <c r="O295" s="29">
        <v>292</v>
      </c>
      <c r="P295" s="27">
        <f t="shared" ca="1" si="31"/>
        <v>4</v>
      </c>
      <c r="Q295" s="14">
        <f ca="1">IF(P295="","",LOOKUP(P295,B:B,C:C))</f>
        <v>1</v>
      </c>
      <c r="R295" s="14">
        <f t="shared" ca="1" si="26"/>
        <v>4</v>
      </c>
      <c r="S295" s="14">
        <f ca="1">IF(P294="","",IF(S294=MAX(I:I),1,IF(W294&gt;=$F$3,1,IF(AND(U294=1,S294&lt;=-$F$4),1,IF(U294=1,S294+$F$4,1+S294)))))</f>
        <v>1</v>
      </c>
      <c r="T295" s="14">
        <f t="shared" ca="1" si="27"/>
        <v>1</v>
      </c>
      <c r="U295" s="14">
        <f t="shared" ca="1" si="28"/>
        <v>0</v>
      </c>
      <c r="V295" s="14">
        <f t="shared" ca="1" si="29"/>
        <v>-1</v>
      </c>
      <c r="W295" s="14">
        <f t="shared" ca="1" si="30"/>
        <v>67</v>
      </c>
      <c r="X295" s="30">
        <f ca="1">IF(P294="","",MAX(W$4:W295))</f>
        <v>77</v>
      </c>
    </row>
    <row r="296" spans="15:24" x14ac:dyDescent="0.25">
      <c r="O296" s="29">
        <v>293</v>
      </c>
      <c r="P296" s="27">
        <f t="shared" ca="1" si="31"/>
        <v>11</v>
      </c>
      <c r="Q296" s="14">
        <f ca="1">IF(P296="","",LOOKUP(P296,B:B,C:C))</f>
        <v>2</v>
      </c>
      <c r="R296" s="14">
        <f t="shared" ca="1" si="26"/>
        <v>1</v>
      </c>
      <c r="S296" s="14">
        <f ca="1">IF(P295="","",IF(S295=MAX(I:I),1,IF(W295&gt;=$F$3,1,IF(AND(U295=1,S295&lt;=-$F$4),1,IF(U295=1,S295+$F$4,1+S295)))))</f>
        <v>1</v>
      </c>
      <c r="T296" s="14">
        <f t="shared" ca="1" si="27"/>
        <v>1</v>
      </c>
      <c r="U296" s="14">
        <f t="shared" ca="1" si="28"/>
        <v>0</v>
      </c>
      <c r="V296" s="14">
        <f t="shared" ca="1" si="29"/>
        <v>-1</v>
      </c>
      <c r="W296" s="14">
        <f t="shared" ca="1" si="30"/>
        <v>66</v>
      </c>
      <c r="X296" s="30">
        <f ca="1">IF(P295="","",MAX(W$4:W296))</f>
        <v>77</v>
      </c>
    </row>
    <row r="297" spans="15:24" x14ac:dyDescent="0.25">
      <c r="O297" s="29">
        <v>294</v>
      </c>
      <c r="P297" s="27">
        <f t="shared" ca="1" si="31"/>
        <v>34</v>
      </c>
      <c r="Q297" s="14">
        <f ca="1">IF(P297="","",LOOKUP(P297,B:B,C:C))</f>
        <v>6</v>
      </c>
      <c r="R297" s="14">
        <f t="shared" ca="1" si="26"/>
        <v>2</v>
      </c>
      <c r="S297" s="14">
        <f ca="1">IF(P296="","",IF(S296=MAX(I:I),1,IF(W296&gt;=$F$3,1,IF(AND(U296=1,S296&lt;=-$F$4),1,IF(U296=1,S296+$F$4,1+S296)))))</f>
        <v>1</v>
      </c>
      <c r="T297" s="14">
        <f t="shared" ca="1" si="27"/>
        <v>1</v>
      </c>
      <c r="U297" s="14">
        <f t="shared" ca="1" si="28"/>
        <v>0</v>
      </c>
      <c r="V297" s="14">
        <f t="shared" ca="1" si="29"/>
        <v>-1</v>
      </c>
      <c r="W297" s="14">
        <f t="shared" ca="1" si="30"/>
        <v>65</v>
      </c>
      <c r="X297" s="30">
        <f ca="1">IF(P296="","",MAX(W$4:W297))</f>
        <v>77</v>
      </c>
    </row>
    <row r="298" spans="15:24" x14ac:dyDescent="0.25">
      <c r="O298" s="29">
        <v>295</v>
      </c>
      <c r="P298" s="27">
        <f t="shared" ca="1" si="31"/>
        <v>11</v>
      </c>
      <c r="Q298" s="14">
        <f ca="1">IF(P298="","",LOOKUP(P298,B:B,C:C))</f>
        <v>2</v>
      </c>
      <c r="R298" s="14">
        <f t="shared" ca="1" si="26"/>
        <v>6</v>
      </c>
      <c r="S298" s="14">
        <f ca="1">IF(P297="","",IF(S297=MAX(I:I),1,IF(W297&gt;=$F$3,1,IF(AND(U297=1,S297&lt;=-$F$4),1,IF(U297=1,S297+$F$4,1+S297)))))</f>
        <v>1</v>
      </c>
      <c r="T298" s="14">
        <f t="shared" ca="1" si="27"/>
        <v>1</v>
      </c>
      <c r="U298" s="14">
        <f t="shared" ca="1" si="28"/>
        <v>0</v>
      </c>
      <c r="V298" s="14">
        <f t="shared" ca="1" si="29"/>
        <v>-1</v>
      </c>
      <c r="W298" s="14">
        <f t="shared" ca="1" si="30"/>
        <v>64</v>
      </c>
      <c r="X298" s="30">
        <f ca="1">IF(P297="","",MAX(W$4:W298))</f>
        <v>77</v>
      </c>
    </row>
    <row r="299" spans="15:24" x14ac:dyDescent="0.25">
      <c r="O299" s="29">
        <v>296</v>
      </c>
      <c r="P299" s="27">
        <f t="shared" ca="1" si="31"/>
        <v>31</v>
      </c>
      <c r="Q299" s="14">
        <f ca="1">IF(P299="","",LOOKUP(P299,B:B,C:C))</f>
        <v>6</v>
      </c>
      <c r="R299" s="14">
        <f t="shared" ca="1" si="26"/>
        <v>2</v>
      </c>
      <c r="S299" s="14">
        <f ca="1">IF(P298="","",IF(S298=MAX(I:I),1,IF(W298&gt;=$F$3,1,IF(AND(U298=1,S298&lt;=-$F$4),1,IF(U298=1,S298+$F$4,1+S298)))))</f>
        <v>1</v>
      </c>
      <c r="T299" s="14">
        <f t="shared" ca="1" si="27"/>
        <v>1</v>
      </c>
      <c r="U299" s="14">
        <f t="shared" ca="1" si="28"/>
        <v>0</v>
      </c>
      <c r="V299" s="14">
        <f t="shared" ca="1" si="29"/>
        <v>-1</v>
      </c>
      <c r="W299" s="14">
        <f t="shared" ca="1" si="30"/>
        <v>63</v>
      </c>
      <c r="X299" s="30">
        <f ca="1">IF(P298="","",MAX(W$4:W299))</f>
        <v>77</v>
      </c>
    </row>
    <row r="300" spans="15:24" x14ac:dyDescent="0.25">
      <c r="O300" s="29">
        <v>297</v>
      </c>
      <c r="P300" s="27">
        <f t="shared" ca="1" si="31"/>
        <v>32</v>
      </c>
      <c r="Q300" s="14">
        <f ca="1">IF(P300="","",LOOKUP(P300,B:B,C:C))</f>
        <v>6</v>
      </c>
      <c r="R300" s="14">
        <f t="shared" ca="1" si="26"/>
        <v>6</v>
      </c>
      <c r="S300" s="14">
        <f ca="1">IF(P299="","",IF(S299=MAX(I:I),1,IF(W299&gt;=$F$3,1,IF(AND(U299=1,S299&lt;=-$F$4),1,IF(U299=1,S299+$F$4,1+S299)))))</f>
        <v>1</v>
      </c>
      <c r="T300" s="14">
        <f t="shared" ca="1" si="27"/>
        <v>1</v>
      </c>
      <c r="U300" s="14">
        <f t="shared" ca="1" si="28"/>
        <v>1</v>
      </c>
      <c r="V300" s="14">
        <f t="shared" ca="1" si="29"/>
        <v>5</v>
      </c>
      <c r="W300" s="14">
        <f t="shared" ca="1" si="30"/>
        <v>68</v>
      </c>
      <c r="X300" s="30">
        <f ca="1">IF(P299="","",MAX(W$4:W300))</f>
        <v>77</v>
      </c>
    </row>
    <row r="301" spans="15:24" x14ac:dyDescent="0.25">
      <c r="O301" s="29">
        <v>298</v>
      </c>
      <c r="P301" s="27">
        <f t="shared" ca="1" si="31"/>
        <v>34</v>
      </c>
      <c r="Q301" s="14">
        <f ca="1">IF(P301="","",LOOKUP(P301,B:B,C:C))</f>
        <v>6</v>
      </c>
      <c r="R301" s="14">
        <f t="shared" ca="1" si="26"/>
        <v>6</v>
      </c>
      <c r="S301" s="14">
        <f ca="1">IF(P300="","",IF(S300=MAX(I:I),1,IF(W300&gt;=$F$3,1,IF(AND(U300=1,S300&lt;=-$F$4),1,IF(U300=1,S300+$F$4,1+S300)))))</f>
        <v>1</v>
      </c>
      <c r="T301" s="14">
        <f t="shared" ca="1" si="27"/>
        <v>1</v>
      </c>
      <c r="U301" s="14">
        <f t="shared" ca="1" si="28"/>
        <v>1</v>
      </c>
      <c r="V301" s="14">
        <f t="shared" ca="1" si="29"/>
        <v>5</v>
      </c>
      <c r="W301" s="14">
        <f t="shared" ca="1" si="30"/>
        <v>73</v>
      </c>
      <c r="X301" s="30">
        <f ca="1">IF(P300="","",MAX(W$4:W301))</f>
        <v>77</v>
      </c>
    </row>
    <row r="302" spans="15:24" x14ac:dyDescent="0.25">
      <c r="O302" s="29">
        <v>299</v>
      </c>
      <c r="P302" s="27">
        <f t="shared" ca="1" si="31"/>
        <v>17</v>
      </c>
      <c r="Q302" s="14">
        <f ca="1">IF(P302="","",LOOKUP(P302,B:B,C:C))</f>
        <v>3</v>
      </c>
      <c r="R302" s="14">
        <f t="shared" ca="1" si="26"/>
        <v>6</v>
      </c>
      <c r="S302" s="14">
        <f ca="1">IF(P301="","",IF(S301=MAX(I:I),1,IF(W301&gt;=$F$3,1,IF(AND(U301=1,S301&lt;=-$F$4),1,IF(U301=1,S301+$F$4,1+S301)))))</f>
        <v>1</v>
      </c>
      <c r="T302" s="14">
        <f t="shared" ca="1" si="27"/>
        <v>1</v>
      </c>
      <c r="U302" s="14">
        <f t="shared" ca="1" si="28"/>
        <v>0</v>
      </c>
      <c r="V302" s="14">
        <f t="shared" ca="1" si="29"/>
        <v>-1</v>
      </c>
      <c r="W302" s="14">
        <f t="shared" ca="1" si="30"/>
        <v>72</v>
      </c>
      <c r="X302" s="30">
        <f ca="1">IF(P301="","",MAX(W$4:W302))</f>
        <v>77</v>
      </c>
    </row>
    <row r="303" spans="15:24" x14ac:dyDescent="0.25">
      <c r="O303" s="29">
        <v>300</v>
      </c>
      <c r="P303" s="27">
        <f t="shared" ca="1" si="31"/>
        <v>21</v>
      </c>
      <c r="Q303" s="14">
        <f ca="1">IF(P303="","",LOOKUP(P303,B:B,C:C))</f>
        <v>4</v>
      </c>
      <c r="R303" s="14">
        <f t="shared" ca="1" si="26"/>
        <v>3</v>
      </c>
      <c r="S303" s="14">
        <f ca="1">IF(P302="","",IF(S302=MAX(I:I),1,IF(W302&gt;=$F$3,1,IF(AND(U302=1,S302&lt;=-$F$4),1,IF(U302=1,S302+$F$4,1+S302)))))</f>
        <v>1</v>
      </c>
      <c r="T303" s="14">
        <f t="shared" ca="1" si="27"/>
        <v>1</v>
      </c>
      <c r="U303" s="14">
        <f t="shared" ca="1" si="28"/>
        <v>0</v>
      </c>
      <c r="V303" s="14">
        <f t="shared" ca="1" si="29"/>
        <v>-1</v>
      </c>
      <c r="W303" s="14">
        <f t="shared" ca="1" si="30"/>
        <v>71</v>
      </c>
      <c r="X303" s="30">
        <f ca="1">IF(P302="","",MAX(W$4:W303))</f>
        <v>77</v>
      </c>
    </row>
    <row r="304" spans="15:24" x14ac:dyDescent="0.25">
      <c r="O304" s="29">
        <v>301</v>
      </c>
      <c r="P304" s="27">
        <f t="shared" ca="1" si="31"/>
        <v>30</v>
      </c>
      <c r="Q304" s="14">
        <f ca="1">IF(P304="","",LOOKUP(P304,B:B,C:C))</f>
        <v>5</v>
      </c>
      <c r="R304" s="14">
        <f t="shared" ca="1" si="26"/>
        <v>4</v>
      </c>
      <c r="S304" s="14">
        <f ca="1">IF(P303="","",IF(S303=MAX(I:I),1,IF(W303&gt;=$F$3,1,IF(AND(U303=1,S303&lt;=-$F$4),1,IF(U303=1,S303+$F$4,1+S303)))))</f>
        <v>1</v>
      </c>
      <c r="T304" s="14">
        <f t="shared" ca="1" si="27"/>
        <v>1</v>
      </c>
      <c r="U304" s="14">
        <f t="shared" ca="1" si="28"/>
        <v>0</v>
      </c>
      <c r="V304" s="14">
        <f t="shared" ca="1" si="29"/>
        <v>-1</v>
      </c>
      <c r="W304" s="14">
        <f t="shared" ca="1" si="30"/>
        <v>70</v>
      </c>
      <c r="X304" s="30">
        <f ca="1">IF(P303="","",MAX(W$4:W304))</f>
        <v>77</v>
      </c>
    </row>
    <row r="305" spans="15:24" x14ac:dyDescent="0.25">
      <c r="O305" s="29">
        <v>302</v>
      </c>
      <c r="P305" s="27">
        <f t="shared" ca="1" si="31"/>
        <v>23</v>
      </c>
      <c r="Q305" s="14">
        <f ca="1">IF(P305="","",LOOKUP(P305,B:B,C:C))</f>
        <v>4</v>
      </c>
      <c r="R305" s="14">
        <f t="shared" ca="1" si="26"/>
        <v>5</v>
      </c>
      <c r="S305" s="14">
        <f ca="1">IF(P304="","",IF(S304=MAX(I:I),1,IF(W304&gt;=$F$3,1,IF(AND(U304=1,S304&lt;=-$F$4),1,IF(U304=1,S304+$F$4,1+S304)))))</f>
        <v>1</v>
      </c>
      <c r="T305" s="14">
        <f t="shared" ca="1" si="27"/>
        <v>1</v>
      </c>
      <c r="U305" s="14">
        <f t="shared" ca="1" si="28"/>
        <v>0</v>
      </c>
      <c r="V305" s="14">
        <f t="shared" ca="1" si="29"/>
        <v>-1</v>
      </c>
      <c r="W305" s="14">
        <f t="shared" ca="1" si="30"/>
        <v>69</v>
      </c>
      <c r="X305" s="30">
        <f ca="1">IF(P304="","",MAX(W$4:W305))</f>
        <v>77</v>
      </c>
    </row>
    <row r="306" spans="15:24" x14ac:dyDescent="0.25">
      <c r="O306" s="29">
        <v>303</v>
      </c>
      <c r="P306" s="27">
        <f t="shared" ca="1" si="31"/>
        <v>29</v>
      </c>
      <c r="Q306" s="14">
        <f ca="1">IF(P306="","",LOOKUP(P306,B:B,C:C))</f>
        <v>5</v>
      </c>
      <c r="R306" s="14">
        <f t="shared" ca="1" si="26"/>
        <v>4</v>
      </c>
      <c r="S306" s="14">
        <f ca="1">IF(P305="","",IF(S305=MAX(I:I),1,IF(W305&gt;=$F$3,1,IF(AND(U305=1,S305&lt;=-$F$4),1,IF(U305=1,S305+$F$4,1+S305)))))</f>
        <v>1</v>
      </c>
      <c r="T306" s="14">
        <f t="shared" ca="1" si="27"/>
        <v>1</v>
      </c>
      <c r="U306" s="14">
        <f t="shared" ca="1" si="28"/>
        <v>0</v>
      </c>
      <c r="V306" s="14">
        <f t="shared" ca="1" si="29"/>
        <v>-1</v>
      </c>
      <c r="W306" s="14">
        <f t="shared" ca="1" si="30"/>
        <v>68</v>
      </c>
      <c r="X306" s="30">
        <f ca="1">IF(P305="","",MAX(W$4:W306))</f>
        <v>77</v>
      </c>
    </row>
    <row r="307" spans="15:24" x14ac:dyDescent="0.25">
      <c r="O307" s="29">
        <v>304</v>
      </c>
      <c r="P307" s="27">
        <f t="shared" ca="1" si="31"/>
        <v>11</v>
      </c>
      <c r="Q307" s="14">
        <f ca="1">IF(P307="","",LOOKUP(P307,B:B,C:C))</f>
        <v>2</v>
      </c>
      <c r="R307" s="14">
        <f t="shared" ca="1" si="26"/>
        <v>5</v>
      </c>
      <c r="S307" s="14">
        <f ca="1">IF(P306="","",IF(S306=MAX(I:I),1,IF(W306&gt;=$F$3,1,IF(AND(U306=1,S306&lt;=-$F$4),1,IF(U306=1,S306+$F$4,1+S306)))))</f>
        <v>1</v>
      </c>
      <c r="T307" s="14">
        <f t="shared" ca="1" si="27"/>
        <v>1</v>
      </c>
      <c r="U307" s="14">
        <f t="shared" ca="1" si="28"/>
        <v>0</v>
      </c>
      <c r="V307" s="14">
        <f t="shared" ca="1" si="29"/>
        <v>-1</v>
      </c>
      <c r="W307" s="14">
        <f t="shared" ca="1" si="30"/>
        <v>67</v>
      </c>
      <c r="X307" s="30">
        <f ca="1">IF(P306="","",MAX(W$4:W307))</f>
        <v>77</v>
      </c>
    </row>
    <row r="308" spans="15:24" x14ac:dyDescent="0.25">
      <c r="O308" s="29">
        <v>305</v>
      </c>
      <c r="P308" s="27">
        <f t="shared" ca="1" si="31"/>
        <v>17</v>
      </c>
      <c r="Q308" s="14">
        <f ca="1">IF(P308="","",LOOKUP(P308,B:B,C:C))</f>
        <v>3</v>
      </c>
      <c r="R308" s="14">
        <f t="shared" ca="1" si="26"/>
        <v>2</v>
      </c>
      <c r="S308" s="14">
        <f ca="1">IF(P307="","",IF(S307=MAX(I:I),1,IF(W307&gt;=$F$3,1,IF(AND(U307=1,S307&lt;=-$F$4),1,IF(U307=1,S307+$F$4,1+S307)))))</f>
        <v>1</v>
      </c>
      <c r="T308" s="14">
        <f t="shared" ca="1" si="27"/>
        <v>1</v>
      </c>
      <c r="U308" s="14">
        <f t="shared" ca="1" si="28"/>
        <v>0</v>
      </c>
      <c r="V308" s="14">
        <f t="shared" ca="1" si="29"/>
        <v>-1</v>
      </c>
      <c r="W308" s="14">
        <f t="shared" ca="1" si="30"/>
        <v>66</v>
      </c>
      <c r="X308" s="30">
        <f ca="1">IF(P307="","",MAX(W$4:W308))</f>
        <v>77</v>
      </c>
    </row>
    <row r="309" spans="15:24" x14ac:dyDescent="0.25">
      <c r="O309" s="29">
        <v>306</v>
      </c>
      <c r="P309" s="27">
        <f t="shared" ca="1" si="31"/>
        <v>1</v>
      </c>
      <c r="Q309" s="14">
        <f ca="1">IF(P309="","",LOOKUP(P309,B:B,C:C))</f>
        <v>1</v>
      </c>
      <c r="R309" s="14">
        <f t="shared" ca="1" si="26"/>
        <v>3</v>
      </c>
      <c r="S309" s="14">
        <f ca="1">IF(P308="","",IF(S308=MAX(I:I),1,IF(W308&gt;=$F$3,1,IF(AND(U308=1,S308&lt;=-$F$4),1,IF(U308=1,S308+$F$4,1+S308)))))</f>
        <v>1</v>
      </c>
      <c r="T309" s="14">
        <f t="shared" ca="1" si="27"/>
        <v>1</v>
      </c>
      <c r="U309" s="14">
        <f t="shared" ca="1" si="28"/>
        <v>0</v>
      </c>
      <c r="V309" s="14">
        <f t="shared" ca="1" si="29"/>
        <v>-1</v>
      </c>
      <c r="W309" s="14">
        <f t="shared" ca="1" si="30"/>
        <v>65</v>
      </c>
      <c r="X309" s="30">
        <f ca="1">IF(P308="","",MAX(W$4:W309))</f>
        <v>77</v>
      </c>
    </row>
    <row r="310" spans="15:24" x14ac:dyDescent="0.25">
      <c r="O310" s="29">
        <v>307</v>
      </c>
      <c r="P310" s="27">
        <f t="shared" ca="1" si="31"/>
        <v>8</v>
      </c>
      <c r="Q310" s="14">
        <f ca="1">IF(P310="","",LOOKUP(P310,B:B,C:C))</f>
        <v>2</v>
      </c>
      <c r="R310" s="14">
        <f t="shared" ca="1" si="26"/>
        <v>1</v>
      </c>
      <c r="S310" s="14">
        <f ca="1">IF(P309="","",IF(S309=MAX(I:I),1,IF(W309&gt;=$F$3,1,IF(AND(U309=1,S309&lt;=-$F$4),1,IF(U309=1,S309+$F$4,1+S309)))))</f>
        <v>1</v>
      </c>
      <c r="T310" s="14">
        <f t="shared" ca="1" si="27"/>
        <v>1</v>
      </c>
      <c r="U310" s="14">
        <f t="shared" ca="1" si="28"/>
        <v>0</v>
      </c>
      <c r="V310" s="14">
        <f t="shared" ca="1" si="29"/>
        <v>-1</v>
      </c>
      <c r="W310" s="14">
        <f t="shared" ca="1" si="30"/>
        <v>64</v>
      </c>
      <c r="X310" s="30">
        <f ca="1">IF(P309="","",MAX(W$4:W310))</f>
        <v>77</v>
      </c>
    </row>
    <row r="311" spans="15:24" x14ac:dyDescent="0.25">
      <c r="O311" s="29">
        <v>308</v>
      </c>
      <c r="P311" s="27">
        <f t="shared" ca="1" si="31"/>
        <v>28</v>
      </c>
      <c r="Q311" s="14">
        <f ca="1">IF(P311="","",LOOKUP(P311,B:B,C:C))</f>
        <v>5</v>
      </c>
      <c r="R311" s="14">
        <f t="shared" ca="1" si="26"/>
        <v>2</v>
      </c>
      <c r="S311" s="14">
        <f ca="1">IF(P310="","",IF(S310=MAX(I:I),1,IF(W310&gt;=$F$3,1,IF(AND(U310=1,S310&lt;=-$F$4),1,IF(U310=1,S310+$F$4,1+S310)))))</f>
        <v>1</v>
      </c>
      <c r="T311" s="14">
        <f t="shared" ca="1" si="27"/>
        <v>1</v>
      </c>
      <c r="U311" s="14">
        <f t="shared" ca="1" si="28"/>
        <v>0</v>
      </c>
      <c r="V311" s="14">
        <f t="shared" ca="1" si="29"/>
        <v>-1</v>
      </c>
      <c r="W311" s="14">
        <f t="shared" ca="1" si="30"/>
        <v>63</v>
      </c>
      <c r="X311" s="30">
        <f ca="1">IF(P310="","",MAX(W$4:W311))</f>
        <v>77</v>
      </c>
    </row>
    <row r="312" spans="15:24" x14ac:dyDescent="0.25">
      <c r="O312" s="29">
        <v>309</v>
      </c>
      <c r="P312" s="27">
        <f t="shared" ca="1" si="31"/>
        <v>4</v>
      </c>
      <c r="Q312" s="14">
        <f ca="1">IF(P312="","",LOOKUP(P312,B:B,C:C))</f>
        <v>1</v>
      </c>
      <c r="R312" s="14">
        <f t="shared" ca="1" si="26"/>
        <v>5</v>
      </c>
      <c r="S312" s="14">
        <f ca="1">IF(P311="","",IF(S311=MAX(I:I),1,IF(W311&gt;=$F$3,1,IF(AND(U311=1,S311&lt;=-$F$4),1,IF(U311=1,S311+$F$4,1+S311)))))</f>
        <v>1</v>
      </c>
      <c r="T312" s="14">
        <f t="shared" ca="1" si="27"/>
        <v>1</v>
      </c>
      <c r="U312" s="14">
        <f t="shared" ca="1" si="28"/>
        <v>0</v>
      </c>
      <c r="V312" s="14">
        <f t="shared" ca="1" si="29"/>
        <v>-1</v>
      </c>
      <c r="W312" s="14">
        <f t="shared" ca="1" si="30"/>
        <v>62</v>
      </c>
      <c r="X312" s="30">
        <f ca="1">IF(P311="","",MAX(W$4:W312))</f>
        <v>77</v>
      </c>
    </row>
    <row r="313" spans="15:24" x14ac:dyDescent="0.25">
      <c r="O313" s="29">
        <v>310</v>
      </c>
      <c r="P313" s="27">
        <f t="shared" ca="1" si="31"/>
        <v>5</v>
      </c>
      <c r="Q313" s="14">
        <f ca="1">IF(P313="","",LOOKUP(P313,B:B,C:C))</f>
        <v>1</v>
      </c>
      <c r="R313" s="14">
        <f t="shared" ca="1" si="26"/>
        <v>1</v>
      </c>
      <c r="S313" s="14">
        <f ca="1">IF(P312="","",IF(S312=MAX(I:I),1,IF(W312&gt;=$F$3,1,IF(AND(U312=1,S312&lt;=-$F$4),1,IF(U312=1,S312+$F$4,1+S312)))))</f>
        <v>1</v>
      </c>
      <c r="T313" s="14">
        <f t="shared" ca="1" si="27"/>
        <v>1</v>
      </c>
      <c r="U313" s="14">
        <f t="shared" ca="1" si="28"/>
        <v>1</v>
      </c>
      <c r="V313" s="14">
        <f t="shared" ca="1" si="29"/>
        <v>5</v>
      </c>
      <c r="W313" s="14">
        <f t="shared" ca="1" si="30"/>
        <v>67</v>
      </c>
      <c r="X313" s="30">
        <f ca="1">IF(P312="","",MAX(W$4:W313))</f>
        <v>77</v>
      </c>
    </row>
    <row r="314" spans="15:24" x14ac:dyDescent="0.25">
      <c r="O314" s="29">
        <v>311</v>
      </c>
      <c r="P314" s="27">
        <f t="shared" ca="1" si="31"/>
        <v>21</v>
      </c>
      <c r="Q314" s="14">
        <f ca="1">IF(P314="","",LOOKUP(P314,B:B,C:C))</f>
        <v>4</v>
      </c>
      <c r="R314" s="14">
        <f t="shared" ca="1" si="26"/>
        <v>1</v>
      </c>
      <c r="S314" s="14">
        <f ca="1">IF(P313="","",IF(S313=MAX(I:I),1,IF(W313&gt;=$F$3,1,IF(AND(U313=1,S313&lt;=-$F$4),1,IF(U313=1,S313+$F$4,1+S313)))))</f>
        <v>1</v>
      </c>
      <c r="T314" s="14">
        <f t="shared" ca="1" si="27"/>
        <v>1</v>
      </c>
      <c r="U314" s="14">
        <f t="shared" ca="1" si="28"/>
        <v>0</v>
      </c>
      <c r="V314" s="14">
        <f t="shared" ca="1" si="29"/>
        <v>-1</v>
      </c>
      <c r="W314" s="14">
        <f t="shared" ca="1" si="30"/>
        <v>66</v>
      </c>
      <c r="X314" s="30">
        <f ca="1">IF(P313="","",MAX(W$4:W314))</f>
        <v>77</v>
      </c>
    </row>
    <row r="315" spans="15:24" x14ac:dyDescent="0.25">
      <c r="O315" s="29">
        <v>312</v>
      </c>
      <c r="P315" s="27">
        <f t="shared" ca="1" si="31"/>
        <v>23</v>
      </c>
      <c r="Q315" s="14">
        <f ca="1">IF(P315="","",LOOKUP(P315,B:B,C:C))</f>
        <v>4</v>
      </c>
      <c r="R315" s="14">
        <f t="shared" ca="1" si="26"/>
        <v>4</v>
      </c>
      <c r="S315" s="14">
        <f ca="1">IF(P314="","",IF(S314=MAX(I:I),1,IF(W314&gt;=$F$3,1,IF(AND(U314=1,S314&lt;=-$F$4),1,IF(U314=1,S314+$F$4,1+S314)))))</f>
        <v>1</v>
      </c>
      <c r="T315" s="14">
        <f t="shared" ca="1" si="27"/>
        <v>1</v>
      </c>
      <c r="U315" s="14">
        <f t="shared" ca="1" si="28"/>
        <v>1</v>
      </c>
      <c r="V315" s="14">
        <f t="shared" ca="1" si="29"/>
        <v>5</v>
      </c>
      <c r="W315" s="14">
        <f t="shared" ca="1" si="30"/>
        <v>71</v>
      </c>
      <c r="X315" s="30">
        <f ca="1">IF(P314="","",MAX(W$4:W315))</f>
        <v>77</v>
      </c>
    </row>
    <row r="316" spans="15:24" x14ac:dyDescent="0.25">
      <c r="O316" s="29">
        <v>313</v>
      </c>
      <c r="P316" s="27">
        <f t="shared" ca="1" si="31"/>
        <v>28</v>
      </c>
      <c r="Q316" s="14">
        <f ca="1">IF(P316="","",LOOKUP(P316,B:B,C:C))</f>
        <v>5</v>
      </c>
      <c r="R316" s="14">
        <f t="shared" ca="1" si="26"/>
        <v>4</v>
      </c>
      <c r="S316" s="14">
        <f ca="1">IF(P315="","",IF(S315=MAX(I:I),1,IF(W315&gt;=$F$3,1,IF(AND(U315=1,S315&lt;=-$F$4),1,IF(U315=1,S315+$F$4,1+S315)))))</f>
        <v>1</v>
      </c>
      <c r="T316" s="14">
        <f t="shared" ca="1" si="27"/>
        <v>1</v>
      </c>
      <c r="U316" s="14">
        <f t="shared" ca="1" si="28"/>
        <v>0</v>
      </c>
      <c r="V316" s="14">
        <f t="shared" ca="1" si="29"/>
        <v>-1</v>
      </c>
      <c r="W316" s="14">
        <f t="shared" ca="1" si="30"/>
        <v>70</v>
      </c>
      <c r="X316" s="30">
        <f ca="1">IF(P315="","",MAX(W$4:W316))</f>
        <v>77</v>
      </c>
    </row>
    <row r="317" spans="15:24" x14ac:dyDescent="0.25">
      <c r="O317" s="29">
        <v>314</v>
      </c>
      <c r="P317" s="27">
        <f t="shared" ca="1" si="31"/>
        <v>11</v>
      </c>
      <c r="Q317" s="14">
        <f ca="1">IF(P317="","",LOOKUP(P317,B:B,C:C))</f>
        <v>2</v>
      </c>
      <c r="R317" s="14">
        <f t="shared" ca="1" si="26"/>
        <v>5</v>
      </c>
      <c r="S317" s="14">
        <f ca="1">IF(P316="","",IF(S316=MAX(I:I),1,IF(W316&gt;=$F$3,1,IF(AND(U316=1,S316&lt;=-$F$4),1,IF(U316=1,S316+$F$4,1+S316)))))</f>
        <v>1</v>
      </c>
      <c r="T317" s="14">
        <f t="shared" ca="1" si="27"/>
        <v>1</v>
      </c>
      <c r="U317" s="14">
        <f t="shared" ca="1" si="28"/>
        <v>0</v>
      </c>
      <c r="V317" s="14">
        <f t="shared" ca="1" si="29"/>
        <v>-1</v>
      </c>
      <c r="W317" s="14">
        <f t="shared" ca="1" si="30"/>
        <v>69</v>
      </c>
      <c r="X317" s="30">
        <f ca="1">IF(P316="","",MAX(W$4:W317))</f>
        <v>77</v>
      </c>
    </row>
    <row r="318" spans="15:24" x14ac:dyDescent="0.25">
      <c r="O318" s="29">
        <v>315</v>
      </c>
      <c r="P318" s="27">
        <f t="shared" ca="1" si="31"/>
        <v>5</v>
      </c>
      <c r="Q318" s="14">
        <f ca="1">IF(P318="","",LOOKUP(P318,B:B,C:C))</f>
        <v>1</v>
      </c>
      <c r="R318" s="14">
        <f t="shared" ca="1" si="26"/>
        <v>2</v>
      </c>
      <c r="S318" s="14">
        <f ca="1">IF(P317="","",IF(S317=MAX(I:I),1,IF(W317&gt;=$F$3,1,IF(AND(U317=1,S317&lt;=-$F$4),1,IF(U317=1,S317+$F$4,1+S317)))))</f>
        <v>1</v>
      </c>
      <c r="T318" s="14">
        <f t="shared" ca="1" si="27"/>
        <v>1</v>
      </c>
      <c r="U318" s="14">
        <f t="shared" ca="1" si="28"/>
        <v>0</v>
      </c>
      <c r="V318" s="14">
        <f t="shared" ca="1" si="29"/>
        <v>-1</v>
      </c>
      <c r="W318" s="14">
        <f t="shared" ca="1" si="30"/>
        <v>68</v>
      </c>
      <c r="X318" s="30">
        <f ca="1">IF(P317="","",MAX(W$4:W318))</f>
        <v>77</v>
      </c>
    </row>
    <row r="319" spans="15:24" x14ac:dyDescent="0.25">
      <c r="O319" s="29">
        <v>316</v>
      </c>
      <c r="P319" s="27">
        <f t="shared" ca="1" si="31"/>
        <v>12</v>
      </c>
      <c r="Q319" s="14">
        <f ca="1">IF(P319="","",LOOKUP(P319,B:B,C:C))</f>
        <v>2</v>
      </c>
      <c r="R319" s="14">
        <f t="shared" ca="1" si="26"/>
        <v>1</v>
      </c>
      <c r="S319" s="14">
        <f ca="1">IF(P318="","",IF(S318=MAX(I:I),1,IF(W318&gt;=$F$3,1,IF(AND(U318=1,S318&lt;=-$F$4),1,IF(U318=1,S318+$F$4,1+S318)))))</f>
        <v>1</v>
      </c>
      <c r="T319" s="14">
        <f t="shared" ca="1" si="27"/>
        <v>1</v>
      </c>
      <c r="U319" s="14">
        <f t="shared" ca="1" si="28"/>
        <v>0</v>
      </c>
      <c r="V319" s="14">
        <f t="shared" ca="1" si="29"/>
        <v>-1</v>
      </c>
      <c r="W319" s="14">
        <f t="shared" ca="1" si="30"/>
        <v>67</v>
      </c>
      <c r="X319" s="30">
        <f ca="1">IF(P318="","",MAX(W$4:W319))</f>
        <v>77</v>
      </c>
    </row>
    <row r="320" spans="15:24" x14ac:dyDescent="0.25">
      <c r="O320" s="29">
        <v>317</v>
      </c>
      <c r="P320" s="27">
        <f t="shared" ca="1" si="31"/>
        <v>30</v>
      </c>
      <c r="Q320" s="14">
        <f ca="1">IF(P320="","",LOOKUP(P320,B:B,C:C))</f>
        <v>5</v>
      </c>
      <c r="R320" s="14">
        <f t="shared" ca="1" si="26"/>
        <v>2</v>
      </c>
      <c r="S320" s="14">
        <f ca="1">IF(P319="","",IF(S319=MAX(I:I),1,IF(W319&gt;=$F$3,1,IF(AND(U319=1,S319&lt;=-$F$4),1,IF(U319=1,S319+$F$4,1+S319)))))</f>
        <v>1</v>
      </c>
      <c r="T320" s="14">
        <f t="shared" ca="1" si="27"/>
        <v>1</v>
      </c>
      <c r="U320" s="14">
        <f t="shared" ca="1" si="28"/>
        <v>0</v>
      </c>
      <c r="V320" s="14">
        <f t="shared" ca="1" si="29"/>
        <v>-1</v>
      </c>
      <c r="W320" s="14">
        <f t="shared" ca="1" si="30"/>
        <v>66</v>
      </c>
      <c r="X320" s="30">
        <f ca="1">IF(P319="","",MAX(W$4:W320))</f>
        <v>77</v>
      </c>
    </row>
    <row r="321" spans="15:24" x14ac:dyDescent="0.25">
      <c r="O321" s="29">
        <v>318</v>
      </c>
      <c r="P321" s="27">
        <f t="shared" ca="1" si="31"/>
        <v>19</v>
      </c>
      <c r="Q321" s="14">
        <f ca="1">IF(P321="","",LOOKUP(P321,B:B,C:C))</f>
        <v>4</v>
      </c>
      <c r="R321" s="14">
        <f t="shared" ca="1" si="26"/>
        <v>5</v>
      </c>
      <c r="S321" s="14">
        <f ca="1">IF(P320="","",IF(S320=MAX(I:I),1,IF(W320&gt;=$F$3,1,IF(AND(U320=1,S320&lt;=-$F$4),1,IF(U320=1,S320+$F$4,1+S320)))))</f>
        <v>1</v>
      </c>
      <c r="T321" s="14">
        <f t="shared" ca="1" si="27"/>
        <v>1</v>
      </c>
      <c r="U321" s="14">
        <f t="shared" ca="1" si="28"/>
        <v>0</v>
      </c>
      <c r="V321" s="14">
        <f t="shared" ca="1" si="29"/>
        <v>-1</v>
      </c>
      <c r="W321" s="14">
        <f t="shared" ca="1" si="30"/>
        <v>65</v>
      </c>
      <c r="X321" s="30">
        <f ca="1">IF(P320="","",MAX(W$4:W321))</f>
        <v>77</v>
      </c>
    </row>
    <row r="322" spans="15:24" x14ac:dyDescent="0.25">
      <c r="O322" s="29">
        <v>319</v>
      </c>
      <c r="P322" s="27">
        <f t="shared" ca="1" si="31"/>
        <v>13</v>
      </c>
      <c r="Q322" s="14">
        <f ca="1">IF(P322="","",LOOKUP(P322,B:B,C:C))</f>
        <v>3</v>
      </c>
      <c r="R322" s="14">
        <f t="shared" ca="1" si="26"/>
        <v>4</v>
      </c>
      <c r="S322" s="14">
        <f ca="1">IF(P321="","",IF(S321=MAX(I:I),1,IF(W321&gt;=$F$3,1,IF(AND(U321=1,S321&lt;=-$F$4),1,IF(U321=1,S321+$F$4,1+S321)))))</f>
        <v>1</v>
      </c>
      <c r="T322" s="14">
        <f t="shared" ca="1" si="27"/>
        <v>1</v>
      </c>
      <c r="U322" s="14">
        <f t="shared" ca="1" si="28"/>
        <v>0</v>
      </c>
      <c r="V322" s="14">
        <f t="shared" ca="1" si="29"/>
        <v>-1</v>
      </c>
      <c r="W322" s="14">
        <f t="shared" ca="1" si="30"/>
        <v>64</v>
      </c>
      <c r="X322" s="30">
        <f ca="1">IF(P321="","",MAX(W$4:W322))</f>
        <v>77</v>
      </c>
    </row>
    <row r="323" spans="15:24" x14ac:dyDescent="0.25">
      <c r="O323" s="29">
        <v>320</v>
      </c>
      <c r="P323" s="27">
        <f t="shared" ca="1" si="31"/>
        <v>25</v>
      </c>
      <c r="Q323" s="14">
        <f ca="1">IF(P323="","",LOOKUP(P323,B:B,C:C))</f>
        <v>5</v>
      </c>
      <c r="R323" s="14">
        <f t="shared" ca="1" si="26"/>
        <v>3</v>
      </c>
      <c r="S323" s="14">
        <f ca="1">IF(P322="","",IF(S322=MAX(I:I),1,IF(W322&gt;=$F$3,1,IF(AND(U322=1,S322&lt;=-$F$4),1,IF(U322=1,S322+$F$4,1+S322)))))</f>
        <v>1</v>
      </c>
      <c r="T323" s="14">
        <f t="shared" ca="1" si="27"/>
        <v>1</v>
      </c>
      <c r="U323" s="14">
        <f t="shared" ca="1" si="28"/>
        <v>0</v>
      </c>
      <c r="V323" s="14">
        <f t="shared" ca="1" si="29"/>
        <v>-1</v>
      </c>
      <c r="W323" s="14">
        <f t="shared" ca="1" si="30"/>
        <v>63</v>
      </c>
      <c r="X323" s="30">
        <f ca="1">IF(P322="","",MAX(W$4:W323))</f>
        <v>77</v>
      </c>
    </row>
    <row r="324" spans="15:24" x14ac:dyDescent="0.25">
      <c r="O324" s="29">
        <v>321</v>
      </c>
      <c r="P324" s="27">
        <f t="shared" ca="1" si="31"/>
        <v>33</v>
      </c>
      <c r="Q324" s="14">
        <f ca="1">IF(P324="","",LOOKUP(P324,B:B,C:C))</f>
        <v>6</v>
      </c>
      <c r="R324" s="14">
        <f t="shared" ca="1" si="26"/>
        <v>5</v>
      </c>
      <c r="S324" s="14">
        <f ca="1">IF(P323="","",IF(S323=MAX(I:I),1,IF(W323&gt;=$F$3,1,IF(AND(U323=1,S323&lt;=-$F$4),1,IF(U323=1,S323+$F$4,1+S323)))))</f>
        <v>1</v>
      </c>
      <c r="T324" s="14">
        <f t="shared" ca="1" si="27"/>
        <v>1</v>
      </c>
      <c r="U324" s="14">
        <f t="shared" ca="1" si="28"/>
        <v>0</v>
      </c>
      <c r="V324" s="14">
        <f t="shared" ca="1" si="29"/>
        <v>-1</v>
      </c>
      <c r="W324" s="14">
        <f t="shared" ca="1" si="30"/>
        <v>62</v>
      </c>
      <c r="X324" s="30">
        <f ca="1">IF(P323="","",MAX(W$4:W324))</f>
        <v>77</v>
      </c>
    </row>
    <row r="325" spans="15:24" x14ac:dyDescent="0.25">
      <c r="O325" s="29">
        <v>322</v>
      </c>
      <c r="P325" s="27">
        <f t="shared" ca="1" si="31"/>
        <v>28</v>
      </c>
      <c r="Q325" s="14">
        <f ca="1">IF(P325="","",LOOKUP(P325,B:B,C:C))</f>
        <v>5</v>
      </c>
      <c r="R325" s="14">
        <f t="shared" ca="1" si="26"/>
        <v>6</v>
      </c>
      <c r="S325" s="14">
        <f ca="1">IF(P324="","",IF(S324=MAX(I:I),1,IF(W324&gt;=$F$3,1,IF(AND(U324=1,S324&lt;=-$F$4),1,IF(U324=1,S324+$F$4,1+S324)))))</f>
        <v>1</v>
      </c>
      <c r="T325" s="14">
        <f t="shared" ca="1" si="27"/>
        <v>1</v>
      </c>
      <c r="U325" s="14">
        <f t="shared" ca="1" si="28"/>
        <v>0</v>
      </c>
      <c r="V325" s="14">
        <f t="shared" ca="1" si="29"/>
        <v>-1</v>
      </c>
      <c r="W325" s="14">
        <f t="shared" ca="1" si="30"/>
        <v>61</v>
      </c>
      <c r="X325" s="30">
        <f ca="1">IF(P324="","",MAX(W$4:W325))</f>
        <v>77</v>
      </c>
    </row>
    <row r="326" spans="15:24" x14ac:dyDescent="0.25">
      <c r="O326" s="29">
        <v>323</v>
      </c>
      <c r="P326" s="27">
        <f t="shared" ca="1" si="31"/>
        <v>20</v>
      </c>
      <c r="Q326" s="14">
        <f ca="1">IF(P326="","",LOOKUP(P326,B:B,C:C))</f>
        <v>4</v>
      </c>
      <c r="R326" s="14">
        <f t="shared" ref="R326:R389" ca="1" si="32">IF(Q325="","",IF(Q325=0,R325,Q325))</f>
        <v>5</v>
      </c>
      <c r="S326" s="14">
        <f ca="1">IF(P325="","",IF(S325=MAX(I:I),1,IF(W325&gt;=$F$3,1,IF(AND(U325=1,S325&lt;=-$F$4),1,IF(U325=1,S325+$F$4,1+S325)))))</f>
        <v>1</v>
      </c>
      <c r="T326" s="14">
        <f t="shared" ref="T326:T389" ca="1" si="33">IF(S326="","",LOOKUP(S326,I:I,J:J))</f>
        <v>1</v>
      </c>
      <c r="U326" s="14">
        <f t="shared" ref="U326:U389" ca="1" si="34">IF(P326="","",IF(Q326=0,0,IF(R326=Q326,1,0)))</f>
        <v>0</v>
      </c>
      <c r="V326" s="14">
        <f t="shared" ref="V326:V389" ca="1" si="35">IF(P326="","",IF(U326=0,-T326,5*T326))</f>
        <v>-1</v>
      </c>
      <c r="W326" s="14">
        <f t="shared" ref="W326:W389" ca="1" si="36">IF(P326="","",V326+W325)</f>
        <v>60</v>
      </c>
      <c r="X326" s="30">
        <f ca="1">IF(P325="","",MAX(W$4:W326))</f>
        <v>77</v>
      </c>
    </row>
    <row r="327" spans="15:24" x14ac:dyDescent="0.25">
      <c r="O327" s="29">
        <v>324</v>
      </c>
      <c r="P327" s="27">
        <f t="shared" ca="1" si="31"/>
        <v>31</v>
      </c>
      <c r="Q327" s="14">
        <f ca="1">IF(P327="","",LOOKUP(P327,B:B,C:C))</f>
        <v>6</v>
      </c>
      <c r="R327" s="14">
        <f t="shared" ca="1" si="32"/>
        <v>4</v>
      </c>
      <c r="S327" s="14">
        <f ca="1">IF(P326="","",IF(S326=MAX(I:I),1,IF(W326&gt;=$F$3,1,IF(AND(U326=1,S326&lt;=-$F$4),1,IF(U326=1,S326+$F$4,1+S326)))))</f>
        <v>1</v>
      </c>
      <c r="T327" s="14">
        <f t="shared" ca="1" si="33"/>
        <v>1</v>
      </c>
      <c r="U327" s="14">
        <f t="shared" ca="1" si="34"/>
        <v>0</v>
      </c>
      <c r="V327" s="14">
        <f t="shared" ca="1" si="35"/>
        <v>-1</v>
      </c>
      <c r="W327" s="14">
        <f t="shared" ca="1" si="36"/>
        <v>59</v>
      </c>
      <c r="X327" s="30">
        <f ca="1">IF(P326="","",MAX(W$4:W327))</f>
        <v>77</v>
      </c>
    </row>
    <row r="328" spans="15:24" x14ac:dyDescent="0.25">
      <c r="O328" s="29">
        <v>325</v>
      </c>
      <c r="P328" s="27">
        <f t="shared" ca="1" si="31"/>
        <v>15</v>
      </c>
      <c r="Q328" s="14">
        <f ca="1">IF(P328="","",LOOKUP(P328,B:B,C:C))</f>
        <v>3</v>
      </c>
      <c r="R328" s="14">
        <f t="shared" ca="1" si="32"/>
        <v>6</v>
      </c>
      <c r="S328" s="14">
        <f ca="1">IF(P327="","",IF(S327=MAX(I:I),1,IF(W327&gt;=$F$3,1,IF(AND(U327=1,S327&lt;=-$F$4),1,IF(U327=1,S327+$F$4,1+S327)))))</f>
        <v>1</v>
      </c>
      <c r="T328" s="14">
        <f t="shared" ca="1" si="33"/>
        <v>1</v>
      </c>
      <c r="U328" s="14">
        <f t="shared" ca="1" si="34"/>
        <v>0</v>
      </c>
      <c r="V328" s="14">
        <f t="shared" ca="1" si="35"/>
        <v>-1</v>
      </c>
      <c r="W328" s="14">
        <f t="shared" ca="1" si="36"/>
        <v>58</v>
      </c>
      <c r="X328" s="30">
        <f ca="1">IF(P327="","",MAX(W$4:W328))</f>
        <v>77</v>
      </c>
    </row>
    <row r="329" spans="15:24" x14ac:dyDescent="0.25">
      <c r="O329" s="29">
        <v>326</v>
      </c>
      <c r="P329" s="27">
        <f t="shared" ca="1" si="31"/>
        <v>14</v>
      </c>
      <c r="Q329" s="14">
        <f ca="1">IF(P329="","",LOOKUP(P329,B:B,C:C))</f>
        <v>3</v>
      </c>
      <c r="R329" s="14">
        <f t="shared" ca="1" si="32"/>
        <v>3</v>
      </c>
      <c r="S329" s="14">
        <f ca="1">IF(P328="","",IF(S328=MAX(I:I),1,IF(W328&gt;=$F$3,1,IF(AND(U328=1,S328&lt;=-$F$4),1,IF(U328=1,S328+$F$4,1+S328)))))</f>
        <v>1</v>
      </c>
      <c r="T329" s="14">
        <f t="shared" ca="1" si="33"/>
        <v>1</v>
      </c>
      <c r="U329" s="14">
        <f t="shared" ca="1" si="34"/>
        <v>1</v>
      </c>
      <c r="V329" s="14">
        <f t="shared" ca="1" si="35"/>
        <v>5</v>
      </c>
      <c r="W329" s="14">
        <f t="shared" ca="1" si="36"/>
        <v>63</v>
      </c>
      <c r="X329" s="30">
        <f ca="1">IF(P328="","",MAX(W$4:W329))</f>
        <v>77</v>
      </c>
    </row>
    <row r="330" spans="15:24" x14ac:dyDescent="0.25">
      <c r="O330" s="29">
        <v>327</v>
      </c>
      <c r="P330" s="27">
        <f t="shared" ca="1" si="31"/>
        <v>24</v>
      </c>
      <c r="Q330" s="14">
        <f ca="1">IF(P330="","",LOOKUP(P330,B:B,C:C))</f>
        <v>4</v>
      </c>
      <c r="R330" s="14">
        <f t="shared" ca="1" si="32"/>
        <v>3</v>
      </c>
      <c r="S330" s="14">
        <f ca="1">IF(P329="","",IF(S329=MAX(I:I),1,IF(W329&gt;=$F$3,1,IF(AND(U329=1,S329&lt;=-$F$4),1,IF(U329=1,S329+$F$4,1+S329)))))</f>
        <v>1</v>
      </c>
      <c r="T330" s="14">
        <f t="shared" ca="1" si="33"/>
        <v>1</v>
      </c>
      <c r="U330" s="14">
        <f t="shared" ca="1" si="34"/>
        <v>0</v>
      </c>
      <c r="V330" s="14">
        <f t="shared" ca="1" si="35"/>
        <v>-1</v>
      </c>
      <c r="W330" s="14">
        <f t="shared" ca="1" si="36"/>
        <v>62</v>
      </c>
      <c r="X330" s="30">
        <f ca="1">IF(P329="","",MAX(W$4:W330))</f>
        <v>77</v>
      </c>
    </row>
    <row r="331" spans="15:24" x14ac:dyDescent="0.25">
      <c r="O331" s="29">
        <v>328</v>
      </c>
      <c r="P331" s="27">
        <f t="shared" ca="1" si="31"/>
        <v>1</v>
      </c>
      <c r="Q331" s="14">
        <f ca="1">IF(P331="","",LOOKUP(P331,B:B,C:C))</f>
        <v>1</v>
      </c>
      <c r="R331" s="14">
        <f t="shared" ca="1" si="32"/>
        <v>4</v>
      </c>
      <c r="S331" s="14">
        <f ca="1">IF(P330="","",IF(S330=MAX(I:I),1,IF(W330&gt;=$F$3,1,IF(AND(U330=1,S330&lt;=-$F$4),1,IF(U330=1,S330+$F$4,1+S330)))))</f>
        <v>1</v>
      </c>
      <c r="T331" s="14">
        <f t="shared" ca="1" si="33"/>
        <v>1</v>
      </c>
      <c r="U331" s="14">
        <f t="shared" ca="1" si="34"/>
        <v>0</v>
      </c>
      <c r="V331" s="14">
        <f t="shared" ca="1" si="35"/>
        <v>-1</v>
      </c>
      <c r="W331" s="14">
        <f t="shared" ca="1" si="36"/>
        <v>61</v>
      </c>
      <c r="X331" s="30">
        <f ca="1">IF(P330="","",MAX(W$4:W331))</f>
        <v>77</v>
      </c>
    </row>
    <row r="332" spans="15:24" x14ac:dyDescent="0.25">
      <c r="O332" s="29">
        <v>329</v>
      </c>
      <c r="P332" s="27">
        <f t="shared" ca="1" si="31"/>
        <v>0</v>
      </c>
      <c r="Q332" s="14">
        <f ca="1">IF(P332="","",LOOKUP(P332,B:B,C:C))</f>
        <v>0</v>
      </c>
      <c r="R332" s="14">
        <f t="shared" ca="1" si="32"/>
        <v>1</v>
      </c>
      <c r="S332" s="14">
        <f ca="1">IF(P331="","",IF(S331=MAX(I:I),1,IF(W331&gt;=$F$3,1,IF(AND(U331=1,S331&lt;=-$F$4),1,IF(U331=1,S331+$F$4,1+S331)))))</f>
        <v>1</v>
      </c>
      <c r="T332" s="14">
        <f t="shared" ca="1" si="33"/>
        <v>1</v>
      </c>
      <c r="U332" s="14">
        <f t="shared" ca="1" si="34"/>
        <v>0</v>
      </c>
      <c r="V332" s="14">
        <f t="shared" ca="1" si="35"/>
        <v>-1</v>
      </c>
      <c r="W332" s="14">
        <f t="shared" ca="1" si="36"/>
        <v>60</v>
      </c>
      <c r="X332" s="30">
        <f ca="1">IF(P331="","",MAX(W$4:W332))</f>
        <v>77</v>
      </c>
    </row>
    <row r="333" spans="15:24" x14ac:dyDescent="0.25">
      <c r="O333" s="29">
        <v>330</v>
      </c>
      <c r="P333" s="27">
        <f t="shared" ca="1" si="31"/>
        <v>29</v>
      </c>
      <c r="Q333" s="14">
        <f ca="1">IF(P333="","",LOOKUP(P333,B:B,C:C))</f>
        <v>5</v>
      </c>
      <c r="R333" s="14">
        <f t="shared" ca="1" si="32"/>
        <v>1</v>
      </c>
      <c r="S333" s="14">
        <f ca="1">IF(P332="","",IF(S332=MAX(I:I),1,IF(W332&gt;=$F$3,1,IF(AND(U332=1,S332&lt;=-$F$4),1,IF(U332=1,S332+$F$4,1+S332)))))</f>
        <v>1</v>
      </c>
      <c r="T333" s="14">
        <f t="shared" ca="1" si="33"/>
        <v>1</v>
      </c>
      <c r="U333" s="14">
        <f t="shared" ca="1" si="34"/>
        <v>0</v>
      </c>
      <c r="V333" s="14">
        <f t="shared" ca="1" si="35"/>
        <v>-1</v>
      </c>
      <c r="W333" s="14">
        <f t="shared" ca="1" si="36"/>
        <v>59</v>
      </c>
      <c r="X333" s="30">
        <f ca="1">IF(P332="","",MAX(W$4:W333))</f>
        <v>77</v>
      </c>
    </row>
    <row r="334" spans="15:24" x14ac:dyDescent="0.25">
      <c r="O334" s="29">
        <v>331</v>
      </c>
      <c r="P334" s="27">
        <f t="shared" ca="1" si="31"/>
        <v>4</v>
      </c>
      <c r="Q334" s="14">
        <f ca="1">IF(P334="","",LOOKUP(P334,B:B,C:C))</f>
        <v>1</v>
      </c>
      <c r="R334" s="14">
        <f t="shared" ca="1" si="32"/>
        <v>5</v>
      </c>
      <c r="S334" s="14">
        <f ca="1">IF(P333="","",IF(S333=MAX(I:I),1,IF(W333&gt;=$F$3,1,IF(AND(U333=1,S333&lt;=-$F$4),1,IF(U333=1,S333+$F$4,1+S333)))))</f>
        <v>1</v>
      </c>
      <c r="T334" s="14">
        <f t="shared" ca="1" si="33"/>
        <v>1</v>
      </c>
      <c r="U334" s="14">
        <f t="shared" ca="1" si="34"/>
        <v>0</v>
      </c>
      <c r="V334" s="14">
        <f t="shared" ca="1" si="35"/>
        <v>-1</v>
      </c>
      <c r="W334" s="14">
        <f t="shared" ca="1" si="36"/>
        <v>58</v>
      </c>
      <c r="X334" s="30">
        <f ca="1">IF(P333="","",MAX(W$4:W334))</f>
        <v>77</v>
      </c>
    </row>
    <row r="335" spans="15:24" x14ac:dyDescent="0.25">
      <c r="O335" s="29">
        <v>332</v>
      </c>
      <c r="P335" s="27">
        <f t="shared" ca="1" si="31"/>
        <v>30</v>
      </c>
      <c r="Q335" s="14">
        <f ca="1">IF(P335="","",LOOKUP(P335,B:B,C:C))</f>
        <v>5</v>
      </c>
      <c r="R335" s="14">
        <f t="shared" ca="1" si="32"/>
        <v>1</v>
      </c>
      <c r="S335" s="14">
        <f ca="1">IF(P334="","",IF(S334=MAX(I:I),1,IF(W334&gt;=$F$3,1,IF(AND(U334=1,S334&lt;=-$F$4),1,IF(U334=1,S334+$F$4,1+S334)))))</f>
        <v>1</v>
      </c>
      <c r="T335" s="14">
        <f t="shared" ca="1" si="33"/>
        <v>1</v>
      </c>
      <c r="U335" s="14">
        <f t="shared" ca="1" si="34"/>
        <v>0</v>
      </c>
      <c r="V335" s="14">
        <f t="shared" ca="1" si="35"/>
        <v>-1</v>
      </c>
      <c r="W335" s="14">
        <f t="shared" ca="1" si="36"/>
        <v>57</v>
      </c>
      <c r="X335" s="30">
        <f ca="1">IF(P334="","",MAX(W$4:W335))</f>
        <v>77</v>
      </c>
    </row>
    <row r="336" spans="15:24" x14ac:dyDescent="0.25">
      <c r="O336" s="29">
        <v>333</v>
      </c>
      <c r="P336" s="27">
        <f t="shared" ca="1" si="31"/>
        <v>10</v>
      </c>
      <c r="Q336" s="14">
        <f ca="1">IF(P336="","",LOOKUP(P336,B:B,C:C))</f>
        <v>2</v>
      </c>
      <c r="R336" s="14">
        <f t="shared" ca="1" si="32"/>
        <v>5</v>
      </c>
      <c r="S336" s="14">
        <f ca="1">IF(P335="","",IF(S335=MAX(I:I),1,IF(W335&gt;=$F$3,1,IF(AND(U335=1,S335&lt;=-$F$4),1,IF(U335=1,S335+$F$4,1+S335)))))</f>
        <v>1</v>
      </c>
      <c r="T336" s="14">
        <f t="shared" ca="1" si="33"/>
        <v>1</v>
      </c>
      <c r="U336" s="14">
        <f t="shared" ca="1" si="34"/>
        <v>0</v>
      </c>
      <c r="V336" s="14">
        <f t="shared" ca="1" si="35"/>
        <v>-1</v>
      </c>
      <c r="W336" s="14">
        <f t="shared" ca="1" si="36"/>
        <v>56</v>
      </c>
      <c r="X336" s="30">
        <f ca="1">IF(P335="","",MAX(W$4:W336))</f>
        <v>77</v>
      </c>
    </row>
    <row r="337" spans="15:24" x14ac:dyDescent="0.25">
      <c r="O337" s="29">
        <v>334</v>
      </c>
      <c r="P337" s="27">
        <f t="shared" ca="1" si="31"/>
        <v>9</v>
      </c>
      <c r="Q337" s="14">
        <f ca="1">IF(P337="","",LOOKUP(P337,B:B,C:C))</f>
        <v>2</v>
      </c>
      <c r="R337" s="14">
        <f t="shared" ca="1" si="32"/>
        <v>2</v>
      </c>
      <c r="S337" s="14">
        <f ca="1">IF(P336="","",IF(S336=MAX(I:I),1,IF(W336&gt;=$F$3,1,IF(AND(U336=1,S336&lt;=-$F$4),1,IF(U336=1,S336+$F$4,1+S336)))))</f>
        <v>1</v>
      </c>
      <c r="T337" s="14">
        <f t="shared" ca="1" si="33"/>
        <v>1</v>
      </c>
      <c r="U337" s="14">
        <f t="shared" ca="1" si="34"/>
        <v>1</v>
      </c>
      <c r="V337" s="14">
        <f t="shared" ca="1" si="35"/>
        <v>5</v>
      </c>
      <c r="W337" s="14">
        <f t="shared" ca="1" si="36"/>
        <v>61</v>
      </c>
      <c r="X337" s="30">
        <f ca="1">IF(P336="","",MAX(W$4:W337))</f>
        <v>77</v>
      </c>
    </row>
    <row r="338" spans="15:24" x14ac:dyDescent="0.25">
      <c r="O338" s="29">
        <v>335</v>
      </c>
      <c r="P338" s="27">
        <f t="shared" ca="1" si="31"/>
        <v>16</v>
      </c>
      <c r="Q338" s="14">
        <f ca="1">IF(P338="","",LOOKUP(P338,B:B,C:C))</f>
        <v>3</v>
      </c>
      <c r="R338" s="14">
        <f t="shared" ca="1" si="32"/>
        <v>2</v>
      </c>
      <c r="S338" s="14">
        <f ca="1">IF(P337="","",IF(S337=MAX(I:I),1,IF(W337&gt;=$F$3,1,IF(AND(U337=1,S337&lt;=-$F$4),1,IF(U337=1,S337+$F$4,1+S337)))))</f>
        <v>1</v>
      </c>
      <c r="T338" s="14">
        <f t="shared" ca="1" si="33"/>
        <v>1</v>
      </c>
      <c r="U338" s="14">
        <f t="shared" ca="1" si="34"/>
        <v>0</v>
      </c>
      <c r="V338" s="14">
        <f t="shared" ca="1" si="35"/>
        <v>-1</v>
      </c>
      <c r="W338" s="14">
        <f t="shared" ca="1" si="36"/>
        <v>60</v>
      </c>
      <c r="X338" s="30">
        <f ca="1">IF(P337="","",MAX(W$4:W338))</f>
        <v>77</v>
      </c>
    </row>
    <row r="339" spans="15:24" x14ac:dyDescent="0.25">
      <c r="O339" s="29">
        <v>336</v>
      </c>
      <c r="P339" s="27">
        <f t="shared" ca="1" si="31"/>
        <v>22</v>
      </c>
      <c r="Q339" s="14">
        <f ca="1">IF(P339="","",LOOKUP(P339,B:B,C:C))</f>
        <v>4</v>
      </c>
      <c r="R339" s="14">
        <f t="shared" ca="1" si="32"/>
        <v>3</v>
      </c>
      <c r="S339" s="14">
        <f ca="1">IF(P338="","",IF(S338=MAX(I:I),1,IF(W338&gt;=$F$3,1,IF(AND(U338=1,S338&lt;=-$F$4),1,IF(U338=1,S338+$F$4,1+S338)))))</f>
        <v>1</v>
      </c>
      <c r="T339" s="14">
        <f t="shared" ca="1" si="33"/>
        <v>1</v>
      </c>
      <c r="U339" s="14">
        <f t="shared" ca="1" si="34"/>
        <v>0</v>
      </c>
      <c r="V339" s="14">
        <f t="shared" ca="1" si="35"/>
        <v>-1</v>
      </c>
      <c r="W339" s="14">
        <f t="shared" ca="1" si="36"/>
        <v>59</v>
      </c>
      <c r="X339" s="30">
        <f ca="1">IF(P338="","",MAX(W$4:W339))</f>
        <v>77</v>
      </c>
    </row>
    <row r="340" spans="15:24" x14ac:dyDescent="0.25">
      <c r="O340" s="29">
        <v>337</v>
      </c>
      <c r="P340" s="27">
        <f t="shared" ref="P340:P403" ca="1" si="37">RANDBETWEEN(0,36)</f>
        <v>19</v>
      </c>
      <c r="Q340" s="14">
        <f ca="1">IF(P340="","",LOOKUP(P340,B:B,C:C))</f>
        <v>4</v>
      </c>
      <c r="R340" s="14">
        <f t="shared" ca="1" si="32"/>
        <v>4</v>
      </c>
      <c r="S340" s="14">
        <f ca="1">IF(P339="","",IF(S339=MAX(I:I),1,IF(W339&gt;=$F$3,1,IF(AND(U339=1,S339&lt;=-$F$4),1,IF(U339=1,S339+$F$4,1+S339)))))</f>
        <v>1</v>
      </c>
      <c r="T340" s="14">
        <f t="shared" ca="1" si="33"/>
        <v>1</v>
      </c>
      <c r="U340" s="14">
        <f t="shared" ca="1" si="34"/>
        <v>1</v>
      </c>
      <c r="V340" s="14">
        <f t="shared" ca="1" si="35"/>
        <v>5</v>
      </c>
      <c r="W340" s="14">
        <f t="shared" ca="1" si="36"/>
        <v>64</v>
      </c>
      <c r="X340" s="30">
        <f ca="1">IF(P339="","",MAX(W$4:W340))</f>
        <v>77</v>
      </c>
    </row>
    <row r="341" spans="15:24" x14ac:dyDescent="0.25">
      <c r="O341" s="29">
        <v>338</v>
      </c>
      <c r="P341" s="27">
        <f t="shared" ca="1" si="37"/>
        <v>11</v>
      </c>
      <c r="Q341" s="14">
        <f ca="1">IF(P341="","",LOOKUP(P341,B:B,C:C))</f>
        <v>2</v>
      </c>
      <c r="R341" s="14">
        <f t="shared" ca="1" si="32"/>
        <v>4</v>
      </c>
      <c r="S341" s="14">
        <f ca="1">IF(P340="","",IF(S340=MAX(I:I),1,IF(W340&gt;=$F$3,1,IF(AND(U340=1,S340&lt;=-$F$4),1,IF(U340=1,S340+$F$4,1+S340)))))</f>
        <v>1</v>
      </c>
      <c r="T341" s="14">
        <f t="shared" ca="1" si="33"/>
        <v>1</v>
      </c>
      <c r="U341" s="14">
        <f t="shared" ca="1" si="34"/>
        <v>0</v>
      </c>
      <c r="V341" s="14">
        <f t="shared" ca="1" si="35"/>
        <v>-1</v>
      </c>
      <c r="W341" s="14">
        <f t="shared" ca="1" si="36"/>
        <v>63</v>
      </c>
      <c r="X341" s="30">
        <f ca="1">IF(P340="","",MAX(W$4:W341))</f>
        <v>77</v>
      </c>
    </row>
    <row r="342" spans="15:24" x14ac:dyDescent="0.25">
      <c r="O342" s="29">
        <v>339</v>
      </c>
      <c r="P342" s="27">
        <f t="shared" ca="1" si="37"/>
        <v>8</v>
      </c>
      <c r="Q342" s="14">
        <f ca="1">IF(P342="","",LOOKUP(P342,B:B,C:C))</f>
        <v>2</v>
      </c>
      <c r="R342" s="14">
        <f t="shared" ca="1" si="32"/>
        <v>2</v>
      </c>
      <c r="S342" s="14">
        <f ca="1">IF(P341="","",IF(S341=MAX(I:I),1,IF(W341&gt;=$F$3,1,IF(AND(U341=1,S341&lt;=-$F$4),1,IF(U341=1,S341+$F$4,1+S341)))))</f>
        <v>1</v>
      </c>
      <c r="T342" s="14">
        <f t="shared" ca="1" si="33"/>
        <v>1</v>
      </c>
      <c r="U342" s="14">
        <f t="shared" ca="1" si="34"/>
        <v>1</v>
      </c>
      <c r="V342" s="14">
        <f t="shared" ca="1" si="35"/>
        <v>5</v>
      </c>
      <c r="W342" s="14">
        <f t="shared" ca="1" si="36"/>
        <v>68</v>
      </c>
      <c r="X342" s="30">
        <f ca="1">IF(P341="","",MAX(W$4:W342))</f>
        <v>77</v>
      </c>
    </row>
    <row r="343" spans="15:24" x14ac:dyDescent="0.25">
      <c r="O343" s="29">
        <v>340</v>
      </c>
      <c r="P343" s="27">
        <f t="shared" ca="1" si="37"/>
        <v>11</v>
      </c>
      <c r="Q343" s="14">
        <f ca="1">IF(P343="","",LOOKUP(P343,B:B,C:C))</f>
        <v>2</v>
      </c>
      <c r="R343" s="14">
        <f t="shared" ca="1" si="32"/>
        <v>2</v>
      </c>
      <c r="S343" s="14">
        <f ca="1">IF(P342="","",IF(S342=MAX(I:I),1,IF(W342&gt;=$F$3,1,IF(AND(U342=1,S342&lt;=-$F$4),1,IF(U342=1,S342+$F$4,1+S342)))))</f>
        <v>1</v>
      </c>
      <c r="T343" s="14">
        <f t="shared" ca="1" si="33"/>
        <v>1</v>
      </c>
      <c r="U343" s="14">
        <f t="shared" ca="1" si="34"/>
        <v>1</v>
      </c>
      <c r="V343" s="14">
        <f t="shared" ca="1" si="35"/>
        <v>5</v>
      </c>
      <c r="W343" s="14">
        <f t="shared" ca="1" si="36"/>
        <v>73</v>
      </c>
      <c r="X343" s="30">
        <f ca="1">IF(P342="","",MAX(W$4:W343))</f>
        <v>77</v>
      </c>
    </row>
    <row r="344" spans="15:24" x14ac:dyDescent="0.25">
      <c r="O344" s="29">
        <v>341</v>
      </c>
      <c r="P344" s="27">
        <f t="shared" ca="1" si="37"/>
        <v>21</v>
      </c>
      <c r="Q344" s="14">
        <f ca="1">IF(P344="","",LOOKUP(P344,B:B,C:C))</f>
        <v>4</v>
      </c>
      <c r="R344" s="14">
        <f t="shared" ca="1" si="32"/>
        <v>2</v>
      </c>
      <c r="S344" s="14">
        <f ca="1">IF(P343="","",IF(S343=MAX(I:I),1,IF(W343&gt;=$F$3,1,IF(AND(U343=1,S343&lt;=-$F$4),1,IF(U343=1,S343+$F$4,1+S343)))))</f>
        <v>1</v>
      </c>
      <c r="T344" s="14">
        <f t="shared" ca="1" si="33"/>
        <v>1</v>
      </c>
      <c r="U344" s="14">
        <f t="shared" ca="1" si="34"/>
        <v>0</v>
      </c>
      <c r="V344" s="14">
        <f t="shared" ca="1" si="35"/>
        <v>-1</v>
      </c>
      <c r="W344" s="14">
        <f t="shared" ca="1" si="36"/>
        <v>72</v>
      </c>
      <c r="X344" s="30">
        <f ca="1">IF(P343="","",MAX(W$4:W344))</f>
        <v>77</v>
      </c>
    </row>
    <row r="345" spans="15:24" x14ac:dyDescent="0.25">
      <c r="O345" s="29">
        <v>342</v>
      </c>
      <c r="P345" s="27">
        <f t="shared" ca="1" si="37"/>
        <v>5</v>
      </c>
      <c r="Q345" s="14">
        <f ca="1">IF(P345="","",LOOKUP(P345,B:B,C:C))</f>
        <v>1</v>
      </c>
      <c r="R345" s="14">
        <f t="shared" ca="1" si="32"/>
        <v>4</v>
      </c>
      <c r="S345" s="14">
        <f ca="1">IF(P344="","",IF(S344=MAX(I:I),1,IF(W344&gt;=$F$3,1,IF(AND(U344=1,S344&lt;=-$F$4),1,IF(U344=1,S344+$F$4,1+S344)))))</f>
        <v>1</v>
      </c>
      <c r="T345" s="14">
        <f t="shared" ca="1" si="33"/>
        <v>1</v>
      </c>
      <c r="U345" s="14">
        <f t="shared" ca="1" si="34"/>
        <v>0</v>
      </c>
      <c r="V345" s="14">
        <f t="shared" ca="1" si="35"/>
        <v>-1</v>
      </c>
      <c r="W345" s="14">
        <f t="shared" ca="1" si="36"/>
        <v>71</v>
      </c>
      <c r="X345" s="30">
        <f ca="1">IF(P344="","",MAX(W$4:W345))</f>
        <v>77</v>
      </c>
    </row>
    <row r="346" spans="15:24" x14ac:dyDescent="0.25">
      <c r="O346" s="29">
        <v>343</v>
      </c>
      <c r="P346" s="27">
        <f t="shared" ca="1" si="37"/>
        <v>1</v>
      </c>
      <c r="Q346" s="14">
        <f ca="1">IF(P346="","",LOOKUP(P346,B:B,C:C))</f>
        <v>1</v>
      </c>
      <c r="R346" s="14">
        <f t="shared" ca="1" si="32"/>
        <v>1</v>
      </c>
      <c r="S346" s="14">
        <f ca="1">IF(P345="","",IF(S345=MAX(I:I),1,IF(W345&gt;=$F$3,1,IF(AND(U345=1,S345&lt;=-$F$4),1,IF(U345=1,S345+$F$4,1+S345)))))</f>
        <v>1</v>
      </c>
      <c r="T346" s="14">
        <f t="shared" ca="1" si="33"/>
        <v>1</v>
      </c>
      <c r="U346" s="14">
        <f t="shared" ca="1" si="34"/>
        <v>1</v>
      </c>
      <c r="V346" s="14">
        <f t="shared" ca="1" si="35"/>
        <v>5</v>
      </c>
      <c r="W346" s="14">
        <f t="shared" ca="1" si="36"/>
        <v>76</v>
      </c>
      <c r="X346" s="30">
        <f ca="1">IF(P345="","",MAX(W$4:W346))</f>
        <v>77</v>
      </c>
    </row>
    <row r="347" spans="15:24" x14ac:dyDescent="0.25">
      <c r="O347" s="29">
        <v>344</v>
      </c>
      <c r="P347" s="27">
        <f t="shared" ca="1" si="37"/>
        <v>19</v>
      </c>
      <c r="Q347" s="14">
        <f ca="1">IF(P347="","",LOOKUP(P347,B:B,C:C))</f>
        <v>4</v>
      </c>
      <c r="R347" s="14">
        <f t="shared" ca="1" si="32"/>
        <v>1</v>
      </c>
      <c r="S347" s="14">
        <f ca="1">IF(P346="","",IF(S346=MAX(I:I),1,IF(W346&gt;=$F$3,1,IF(AND(U346=1,S346&lt;=-$F$4),1,IF(U346=1,S346+$F$4,1+S346)))))</f>
        <v>1</v>
      </c>
      <c r="T347" s="14">
        <f t="shared" ca="1" si="33"/>
        <v>1</v>
      </c>
      <c r="U347" s="14">
        <f t="shared" ca="1" si="34"/>
        <v>0</v>
      </c>
      <c r="V347" s="14">
        <f t="shared" ca="1" si="35"/>
        <v>-1</v>
      </c>
      <c r="W347" s="14">
        <f t="shared" ca="1" si="36"/>
        <v>75</v>
      </c>
      <c r="X347" s="30">
        <f ca="1">IF(P346="","",MAX(W$4:W347))</f>
        <v>77</v>
      </c>
    </row>
    <row r="348" spans="15:24" x14ac:dyDescent="0.25">
      <c r="O348" s="29">
        <v>345</v>
      </c>
      <c r="P348" s="27">
        <f t="shared" ca="1" si="37"/>
        <v>31</v>
      </c>
      <c r="Q348" s="14">
        <f ca="1">IF(P348="","",LOOKUP(P348,B:B,C:C))</f>
        <v>6</v>
      </c>
      <c r="R348" s="14">
        <f t="shared" ca="1" si="32"/>
        <v>4</v>
      </c>
      <c r="S348" s="14">
        <f ca="1">IF(P347="","",IF(S347=MAX(I:I),1,IF(W347&gt;=$F$3,1,IF(AND(U347=1,S347&lt;=-$F$4),1,IF(U347=1,S347+$F$4,1+S347)))))</f>
        <v>1</v>
      </c>
      <c r="T348" s="14">
        <f t="shared" ca="1" si="33"/>
        <v>1</v>
      </c>
      <c r="U348" s="14">
        <f t="shared" ca="1" si="34"/>
        <v>0</v>
      </c>
      <c r="V348" s="14">
        <f t="shared" ca="1" si="35"/>
        <v>-1</v>
      </c>
      <c r="W348" s="14">
        <f t="shared" ca="1" si="36"/>
        <v>74</v>
      </c>
      <c r="X348" s="30">
        <f ca="1">IF(P347="","",MAX(W$4:W348))</f>
        <v>77</v>
      </c>
    </row>
    <row r="349" spans="15:24" x14ac:dyDescent="0.25">
      <c r="O349" s="29">
        <v>346</v>
      </c>
      <c r="P349" s="27">
        <f t="shared" ca="1" si="37"/>
        <v>31</v>
      </c>
      <c r="Q349" s="14">
        <f ca="1">IF(P349="","",LOOKUP(P349,B:B,C:C))</f>
        <v>6</v>
      </c>
      <c r="R349" s="14">
        <f t="shared" ca="1" si="32"/>
        <v>6</v>
      </c>
      <c r="S349" s="14">
        <f ca="1">IF(P348="","",IF(S348=MAX(I:I),1,IF(W348&gt;=$F$3,1,IF(AND(U348=1,S348&lt;=-$F$4),1,IF(U348=1,S348+$F$4,1+S348)))))</f>
        <v>1</v>
      </c>
      <c r="T349" s="14">
        <f t="shared" ca="1" si="33"/>
        <v>1</v>
      </c>
      <c r="U349" s="14">
        <f t="shared" ca="1" si="34"/>
        <v>1</v>
      </c>
      <c r="V349" s="14">
        <f t="shared" ca="1" si="35"/>
        <v>5</v>
      </c>
      <c r="W349" s="14">
        <f t="shared" ca="1" si="36"/>
        <v>79</v>
      </c>
      <c r="X349" s="30">
        <f ca="1">IF(P348="","",MAX(W$4:W349))</f>
        <v>79</v>
      </c>
    </row>
    <row r="350" spans="15:24" x14ac:dyDescent="0.25">
      <c r="O350" s="29">
        <v>347</v>
      </c>
      <c r="P350" s="27">
        <f t="shared" ca="1" si="37"/>
        <v>33</v>
      </c>
      <c r="Q350" s="14">
        <f ca="1">IF(P350="","",LOOKUP(P350,B:B,C:C))</f>
        <v>6</v>
      </c>
      <c r="R350" s="14">
        <f t="shared" ca="1" si="32"/>
        <v>6</v>
      </c>
      <c r="S350" s="14">
        <f ca="1">IF(P349="","",IF(S349=MAX(I:I),1,IF(W349&gt;=$F$3,1,IF(AND(U349=1,S349&lt;=-$F$4),1,IF(U349=1,S349+$F$4,1+S349)))))</f>
        <v>1</v>
      </c>
      <c r="T350" s="14">
        <f t="shared" ca="1" si="33"/>
        <v>1</v>
      </c>
      <c r="U350" s="14">
        <f t="shared" ca="1" si="34"/>
        <v>1</v>
      </c>
      <c r="V350" s="14">
        <f t="shared" ca="1" si="35"/>
        <v>5</v>
      </c>
      <c r="W350" s="14">
        <f t="shared" ca="1" si="36"/>
        <v>84</v>
      </c>
      <c r="X350" s="30">
        <f ca="1">IF(P349="","",MAX(W$4:W350))</f>
        <v>84</v>
      </c>
    </row>
    <row r="351" spans="15:24" x14ac:dyDescent="0.25">
      <c r="O351" s="29">
        <v>348</v>
      </c>
      <c r="P351" s="27">
        <f t="shared" ca="1" si="37"/>
        <v>35</v>
      </c>
      <c r="Q351" s="14">
        <f ca="1">IF(P351="","",LOOKUP(P351,B:B,C:C))</f>
        <v>6</v>
      </c>
      <c r="R351" s="14">
        <f t="shared" ca="1" si="32"/>
        <v>6</v>
      </c>
      <c r="S351" s="14">
        <f ca="1">IF(P350="","",IF(S350=MAX(I:I),1,IF(W350&gt;=$F$3,1,IF(AND(U350=1,S350&lt;=-$F$4),1,IF(U350=1,S350+$F$4,1+S350)))))</f>
        <v>1</v>
      </c>
      <c r="T351" s="14">
        <f t="shared" ca="1" si="33"/>
        <v>1</v>
      </c>
      <c r="U351" s="14">
        <f t="shared" ca="1" si="34"/>
        <v>1</v>
      </c>
      <c r="V351" s="14">
        <f t="shared" ca="1" si="35"/>
        <v>5</v>
      </c>
      <c r="W351" s="14">
        <f t="shared" ca="1" si="36"/>
        <v>89</v>
      </c>
      <c r="X351" s="30">
        <f ca="1">IF(P350="","",MAX(W$4:W351))</f>
        <v>89</v>
      </c>
    </row>
    <row r="352" spans="15:24" x14ac:dyDescent="0.25">
      <c r="O352" s="29">
        <v>349</v>
      </c>
      <c r="P352" s="27">
        <f t="shared" ca="1" si="37"/>
        <v>1</v>
      </c>
      <c r="Q352" s="14">
        <f ca="1">IF(P352="","",LOOKUP(P352,B:B,C:C))</f>
        <v>1</v>
      </c>
      <c r="R352" s="14">
        <f t="shared" ca="1" si="32"/>
        <v>6</v>
      </c>
      <c r="S352" s="14">
        <f ca="1">IF(P351="","",IF(S351=MAX(I:I),1,IF(W351&gt;=$F$3,1,IF(AND(U351=1,S351&lt;=-$F$4),1,IF(U351=1,S351+$F$4,1+S351)))))</f>
        <v>1</v>
      </c>
      <c r="T352" s="14">
        <f t="shared" ca="1" si="33"/>
        <v>1</v>
      </c>
      <c r="U352" s="14">
        <f t="shared" ca="1" si="34"/>
        <v>0</v>
      </c>
      <c r="V352" s="14">
        <f t="shared" ca="1" si="35"/>
        <v>-1</v>
      </c>
      <c r="W352" s="14">
        <f t="shared" ca="1" si="36"/>
        <v>88</v>
      </c>
      <c r="X352" s="30">
        <f ca="1">IF(P351="","",MAX(W$4:W352))</f>
        <v>89</v>
      </c>
    </row>
    <row r="353" spans="15:24" x14ac:dyDescent="0.25">
      <c r="O353" s="29">
        <v>350</v>
      </c>
      <c r="P353" s="27">
        <f t="shared" ca="1" si="37"/>
        <v>36</v>
      </c>
      <c r="Q353" s="14">
        <f ca="1">IF(P353="","",LOOKUP(P353,B:B,C:C))</f>
        <v>6</v>
      </c>
      <c r="R353" s="14">
        <f t="shared" ca="1" si="32"/>
        <v>1</v>
      </c>
      <c r="S353" s="14">
        <f ca="1">IF(P352="","",IF(S352=MAX(I:I),1,IF(W352&gt;=$F$3,1,IF(AND(U352=1,S352&lt;=-$F$4),1,IF(U352=1,S352+$F$4,1+S352)))))</f>
        <v>1</v>
      </c>
      <c r="T353" s="14">
        <f t="shared" ca="1" si="33"/>
        <v>1</v>
      </c>
      <c r="U353" s="14">
        <f t="shared" ca="1" si="34"/>
        <v>0</v>
      </c>
      <c r="V353" s="14">
        <f t="shared" ca="1" si="35"/>
        <v>-1</v>
      </c>
      <c r="W353" s="14">
        <f t="shared" ca="1" si="36"/>
        <v>87</v>
      </c>
      <c r="X353" s="30">
        <f ca="1">IF(P352="","",MAX(W$4:W353))</f>
        <v>89</v>
      </c>
    </row>
    <row r="354" spans="15:24" x14ac:dyDescent="0.25">
      <c r="O354" s="29">
        <v>351</v>
      </c>
      <c r="P354" s="27">
        <f t="shared" ca="1" si="37"/>
        <v>36</v>
      </c>
      <c r="Q354" s="14">
        <f ca="1">IF(P354="","",LOOKUP(P354,B:B,C:C))</f>
        <v>6</v>
      </c>
      <c r="R354" s="14">
        <f t="shared" ca="1" si="32"/>
        <v>6</v>
      </c>
      <c r="S354" s="14">
        <f ca="1">IF(P353="","",IF(S353=MAX(I:I),1,IF(W353&gt;=$F$3,1,IF(AND(U353=1,S353&lt;=-$F$4),1,IF(U353=1,S353+$F$4,1+S353)))))</f>
        <v>1</v>
      </c>
      <c r="T354" s="14">
        <f t="shared" ca="1" si="33"/>
        <v>1</v>
      </c>
      <c r="U354" s="14">
        <f t="shared" ca="1" si="34"/>
        <v>1</v>
      </c>
      <c r="V354" s="14">
        <f t="shared" ca="1" si="35"/>
        <v>5</v>
      </c>
      <c r="W354" s="14">
        <f t="shared" ca="1" si="36"/>
        <v>92</v>
      </c>
      <c r="X354" s="30">
        <f ca="1">IF(P353="","",MAX(W$4:W354))</f>
        <v>92</v>
      </c>
    </row>
    <row r="355" spans="15:24" x14ac:dyDescent="0.25">
      <c r="O355" s="29">
        <v>352</v>
      </c>
      <c r="P355" s="27">
        <f t="shared" ca="1" si="37"/>
        <v>16</v>
      </c>
      <c r="Q355" s="14">
        <f ca="1">IF(P355="","",LOOKUP(P355,B:B,C:C))</f>
        <v>3</v>
      </c>
      <c r="R355" s="14">
        <f t="shared" ca="1" si="32"/>
        <v>6</v>
      </c>
      <c r="S355" s="14">
        <f ca="1">IF(P354="","",IF(S354=MAX(I:I),1,IF(W354&gt;=$F$3,1,IF(AND(U354=1,S354&lt;=-$F$4),1,IF(U354=1,S354+$F$4,1+S354)))))</f>
        <v>1</v>
      </c>
      <c r="T355" s="14">
        <f t="shared" ca="1" si="33"/>
        <v>1</v>
      </c>
      <c r="U355" s="14">
        <f t="shared" ca="1" si="34"/>
        <v>0</v>
      </c>
      <c r="V355" s="14">
        <f t="shared" ca="1" si="35"/>
        <v>-1</v>
      </c>
      <c r="W355" s="14">
        <f t="shared" ca="1" si="36"/>
        <v>91</v>
      </c>
      <c r="X355" s="30">
        <f ca="1">IF(P354="","",MAX(W$4:W355))</f>
        <v>92</v>
      </c>
    </row>
    <row r="356" spans="15:24" x14ac:dyDescent="0.25">
      <c r="O356" s="29">
        <v>353</v>
      </c>
      <c r="P356" s="27">
        <f t="shared" ca="1" si="37"/>
        <v>23</v>
      </c>
      <c r="Q356" s="14">
        <f ca="1">IF(P356="","",LOOKUP(P356,B:B,C:C))</f>
        <v>4</v>
      </c>
      <c r="R356" s="14">
        <f t="shared" ca="1" si="32"/>
        <v>3</v>
      </c>
      <c r="S356" s="14">
        <f ca="1">IF(P355="","",IF(S355=MAX(I:I),1,IF(W355&gt;=$F$3,1,IF(AND(U355=1,S355&lt;=-$F$4),1,IF(U355=1,S355+$F$4,1+S355)))))</f>
        <v>1</v>
      </c>
      <c r="T356" s="14">
        <f t="shared" ca="1" si="33"/>
        <v>1</v>
      </c>
      <c r="U356" s="14">
        <f t="shared" ca="1" si="34"/>
        <v>0</v>
      </c>
      <c r="V356" s="14">
        <f t="shared" ca="1" si="35"/>
        <v>-1</v>
      </c>
      <c r="W356" s="14">
        <f t="shared" ca="1" si="36"/>
        <v>90</v>
      </c>
      <c r="X356" s="30">
        <f ca="1">IF(P355="","",MAX(W$4:W356))</f>
        <v>92</v>
      </c>
    </row>
    <row r="357" spans="15:24" x14ac:dyDescent="0.25">
      <c r="O357" s="29">
        <v>354</v>
      </c>
      <c r="P357" s="27">
        <f t="shared" ca="1" si="37"/>
        <v>15</v>
      </c>
      <c r="Q357" s="14">
        <f ca="1">IF(P357="","",LOOKUP(P357,B:B,C:C))</f>
        <v>3</v>
      </c>
      <c r="R357" s="14">
        <f t="shared" ca="1" si="32"/>
        <v>4</v>
      </c>
      <c r="S357" s="14">
        <f ca="1">IF(P356="","",IF(S356=MAX(I:I),1,IF(W356&gt;=$F$3,1,IF(AND(U356=1,S356&lt;=-$F$4),1,IF(U356=1,S356+$F$4,1+S356)))))</f>
        <v>1</v>
      </c>
      <c r="T357" s="14">
        <f t="shared" ca="1" si="33"/>
        <v>1</v>
      </c>
      <c r="U357" s="14">
        <f t="shared" ca="1" si="34"/>
        <v>0</v>
      </c>
      <c r="V357" s="14">
        <f t="shared" ca="1" si="35"/>
        <v>-1</v>
      </c>
      <c r="W357" s="14">
        <f t="shared" ca="1" si="36"/>
        <v>89</v>
      </c>
      <c r="X357" s="30">
        <f ca="1">IF(P356="","",MAX(W$4:W357))</f>
        <v>92</v>
      </c>
    </row>
    <row r="358" spans="15:24" x14ac:dyDescent="0.25">
      <c r="O358" s="29">
        <v>355</v>
      </c>
      <c r="P358" s="27">
        <f t="shared" ca="1" si="37"/>
        <v>28</v>
      </c>
      <c r="Q358" s="14">
        <f ca="1">IF(P358="","",LOOKUP(P358,B:B,C:C))</f>
        <v>5</v>
      </c>
      <c r="R358" s="14">
        <f t="shared" ca="1" si="32"/>
        <v>3</v>
      </c>
      <c r="S358" s="14">
        <f ca="1">IF(P357="","",IF(S357=MAX(I:I),1,IF(W357&gt;=$F$3,1,IF(AND(U357=1,S357&lt;=-$F$4),1,IF(U357=1,S357+$F$4,1+S357)))))</f>
        <v>1</v>
      </c>
      <c r="T358" s="14">
        <f t="shared" ca="1" si="33"/>
        <v>1</v>
      </c>
      <c r="U358" s="14">
        <f t="shared" ca="1" si="34"/>
        <v>0</v>
      </c>
      <c r="V358" s="14">
        <f t="shared" ca="1" si="35"/>
        <v>-1</v>
      </c>
      <c r="W358" s="14">
        <f t="shared" ca="1" si="36"/>
        <v>88</v>
      </c>
      <c r="X358" s="30">
        <f ca="1">IF(P357="","",MAX(W$4:W358))</f>
        <v>92</v>
      </c>
    </row>
    <row r="359" spans="15:24" x14ac:dyDescent="0.25">
      <c r="O359" s="29">
        <v>356</v>
      </c>
      <c r="P359" s="27">
        <f t="shared" ca="1" si="37"/>
        <v>34</v>
      </c>
      <c r="Q359" s="14">
        <f ca="1">IF(P359="","",LOOKUP(P359,B:B,C:C))</f>
        <v>6</v>
      </c>
      <c r="R359" s="14">
        <f t="shared" ca="1" si="32"/>
        <v>5</v>
      </c>
      <c r="S359" s="14">
        <f ca="1">IF(P358="","",IF(S358=MAX(I:I),1,IF(W358&gt;=$F$3,1,IF(AND(U358=1,S358&lt;=-$F$4),1,IF(U358=1,S358+$F$4,1+S358)))))</f>
        <v>1</v>
      </c>
      <c r="T359" s="14">
        <f t="shared" ca="1" si="33"/>
        <v>1</v>
      </c>
      <c r="U359" s="14">
        <f t="shared" ca="1" si="34"/>
        <v>0</v>
      </c>
      <c r="V359" s="14">
        <f t="shared" ca="1" si="35"/>
        <v>-1</v>
      </c>
      <c r="W359" s="14">
        <f t="shared" ca="1" si="36"/>
        <v>87</v>
      </c>
      <c r="X359" s="30">
        <f ca="1">IF(P358="","",MAX(W$4:W359))</f>
        <v>92</v>
      </c>
    </row>
    <row r="360" spans="15:24" x14ac:dyDescent="0.25">
      <c r="O360" s="29">
        <v>357</v>
      </c>
      <c r="P360" s="27">
        <f t="shared" ca="1" si="37"/>
        <v>3</v>
      </c>
      <c r="Q360" s="14">
        <f ca="1">IF(P360="","",LOOKUP(P360,B:B,C:C))</f>
        <v>1</v>
      </c>
      <c r="R360" s="14">
        <f t="shared" ca="1" si="32"/>
        <v>6</v>
      </c>
      <c r="S360" s="14">
        <f ca="1">IF(P359="","",IF(S359=MAX(I:I),1,IF(W359&gt;=$F$3,1,IF(AND(U359=1,S359&lt;=-$F$4),1,IF(U359=1,S359+$F$4,1+S359)))))</f>
        <v>1</v>
      </c>
      <c r="T360" s="14">
        <f t="shared" ca="1" si="33"/>
        <v>1</v>
      </c>
      <c r="U360" s="14">
        <f t="shared" ca="1" si="34"/>
        <v>0</v>
      </c>
      <c r="V360" s="14">
        <f t="shared" ca="1" si="35"/>
        <v>-1</v>
      </c>
      <c r="W360" s="14">
        <f t="shared" ca="1" si="36"/>
        <v>86</v>
      </c>
      <c r="X360" s="30">
        <f ca="1">IF(P359="","",MAX(W$4:W360))</f>
        <v>92</v>
      </c>
    </row>
    <row r="361" spans="15:24" x14ac:dyDescent="0.25">
      <c r="O361" s="29">
        <v>358</v>
      </c>
      <c r="P361" s="27">
        <f t="shared" ca="1" si="37"/>
        <v>18</v>
      </c>
      <c r="Q361" s="14">
        <f ca="1">IF(P361="","",LOOKUP(P361,B:B,C:C))</f>
        <v>3</v>
      </c>
      <c r="R361" s="14">
        <f t="shared" ca="1" si="32"/>
        <v>1</v>
      </c>
      <c r="S361" s="14">
        <f ca="1">IF(P360="","",IF(S360=MAX(I:I),1,IF(W360&gt;=$F$3,1,IF(AND(U360=1,S360&lt;=-$F$4),1,IF(U360=1,S360+$F$4,1+S360)))))</f>
        <v>1</v>
      </c>
      <c r="T361" s="14">
        <f t="shared" ca="1" si="33"/>
        <v>1</v>
      </c>
      <c r="U361" s="14">
        <f t="shared" ca="1" si="34"/>
        <v>0</v>
      </c>
      <c r="V361" s="14">
        <f t="shared" ca="1" si="35"/>
        <v>-1</v>
      </c>
      <c r="W361" s="14">
        <f t="shared" ca="1" si="36"/>
        <v>85</v>
      </c>
      <c r="X361" s="30">
        <f ca="1">IF(P360="","",MAX(W$4:W361))</f>
        <v>92</v>
      </c>
    </row>
    <row r="362" spans="15:24" x14ac:dyDescent="0.25">
      <c r="O362" s="29">
        <v>359</v>
      </c>
      <c r="P362" s="27">
        <f t="shared" ca="1" si="37"/>
        <v>23</v>
      </c>
      <c r="Q362" s="14">
        <f ca="1">IF(P362="","",LOOKUP(P362,B:B,C:C))</f>
        <v>4</v>
      </c>
      <c r="R362" s="14">
        <f t="shared" ca="1" si="32"/>
        <v>3</v>
      </c>
      <c r="S362" s="14">
        <f ca="1">IF(P361="","",IF(S361=MAX(I:I),1,IF(W361&gt;=$F$3,1,IF(AND(U361=1,S361&lt;=-$F$4),1,IF(U361=1,S361+$F$4,1+S361)))))</f>
        <v>1</v>
      </c>
      <c r="T362" s="14">
        <f t="shared" ca="1" si="33"/>
        <v>1</v>
      </c>
      <c r="U362" s="14">
        <f t="shared" ca="1" si="34"/>
        <v>0</v>
      </c>
      <c r="V362" s="14">
        <f t="shared" ca="1" si="35"/>
        <v>-1</v>
      </c>
      <c r="W362" s="14">
        <f t="shared" ca="1" si="36"/>
        <v>84</v>
      </c>
      <c r="X362" s="30">
        <f ca="1">IF(P361="","",MAX(W$4:W362))</f>
        <v>92</v>
      </c>
    </row>
    <row r="363" spans="15:24" x14ac:dyDescent="0.25">
      <c r="O363" s="29">
        <v>360</v>
      </c>
      <c r="P363" s="27">
        <f t="shared" ca="1" si="37"/>
        <v>30</v>
      </c>
      <c r="Q363" s="14">
        <f ca="1">IF(P363="","",LOOKUP(P363,B:B,C:C))</f>
        <v>5</v>
      </c>
      <c r="R363" s="14">
        <f t="shared" ca="1" si="32"/>
        <v>4</v>
      </c>
      <c r="S363" s="14">
        <f ca="1">IF(P362="","",IF(S362=MAX(I:I),1,IF(W362&gt;=$F$3,1,IF(AND(U362=1,S362&lt;=-$F$4),1,IF(U362=1,S362+$F$4,1+S362)))))</f>
        <v>1</v>
      </c>
      <c r="T363" s="14">
        <f t="shared" ca="1" si="33"/>
        <v>1</v>
      </c>
      <c r="U363" s="14">
        <f t="shared" ca="1" si="34"/>
        <v>0</v>
      </c>
      <c r="V363" s="14">
        <f t="shared" ca="1" si="35"/>
        <v>-1</v>
      </c>
      <c r="W363" s="14">
        <f t="shared" ca="1" si="36"/>
        <v>83</v>
      </c>
      <c r="X363" s="30">
        <f ca="1">IF(P362="","",MAX(W$4:W363))</f>
        <v>92</v>
      </c>
    </row>
    <row r="364" spans="15:24" x14ac:dyDescent="0.25">
      <c r="O364" s="29">
        <v>361</v>
      </c>
      <c r="P364" s="27">
        <f t="shared" ca="1" si="37"/>
        <v>34</v>
      </c>
      <c r="Q364" s="14">
        <f ca="1">IF(P364="","",LOOKUP(P364,B:B,C:C))</f>
        <v>6</v>
      </c>
      <c r="R364" s="14">
        <f t="shared" ca="1" si="32"/>
        <v>5</v>
      </c>
      <c r="S364" s="14">
        <f ca="1">IF(P363="","",IF(S363=MAX(I:I),1,IF(W363&gt;=$F$3,1,IF(AND(U363=1,S363&lt;=-$F$4),1,IF(U363=1,S363+$F$4,1+S363)))))</f>
        <v>1</v>
      </c>
      <c r="T364" s="14">
        <f t="shared" ca="1" si="33"/>
        <v>1</v>
      </c>
      <c r="U364" s="14">
        <f t="shared" ca="1" si="34"/>
        <v>0</v>
      </c>
      <c r="V364" s="14">
        <f t="shared" ca="1" si="35"/>
        <v>-1</v>
      </c>
      <c r="W364" s="14">
        <f t="shared" ca="1" si="36"/>
        <v>82</v>
      </c>
      <c r="X364" s="30">
        <f ca="1">IF(P363="","",MAX(W$4:W364))</f>
        <v>92</v>
      </c>
    </row>
    <row r="365" spans="15:24" x14ac:dyDescent="0.25">
      <c r="O365" s="29">
        <v>362</v>
      </c>
      <c r="P365" s="27">
        <f t="shared" ca="1" si="37"/>
        <v>33</v>
      </c>
      <c r="Q365" s="14">
        <f ca="1">IF(P365="","",LOOKUP(P365,B:B,C:C))</f>
        <v>6</v>
      </c>
      <c r="R365" s="14">
        <f t="shared" ca="1" si="32"/>
        <v>6</v>
      </c>
      <c r="S365" s="14">
        <f ca="1">IF(P364="","",IF(S364=MAX(I:I),1,IF(W364&gt;=$F$3,1,IF(AND(U364=1,S364&lt;=-$F$4),1,IF(U364=1,S364+$F$4,1+S364)))))</f>
        <v>1</v>
      </c>
      <c r="T365" s="14">
        <f t="shared" ca="1" si="33"/>
        <v>1</v>
      </c>
      <c r="U365" s="14">
        <f t="shared" ca="1" si="34"/>
        <v>1</v>
      </c>
      <c r="V365" s="14">
        <f t="shared" ca="1" si="35"/>
        <v>5</v>
      </c>
      <c r="W365" s="14">
        <f t="shared" ca="1" si="36"/>
        <v>87</v>
      </c>
      <c r="X365" s="30">
        <f ca="1">IF(P364="","",MAX(W$4:W365))</f>
        <v>92</v>
      </c>
    </row>
    <row r="366" spans="15:24" x14ac:dyDescent="0.25">
      <c r="O366" s="29">
        <v>363</v>
      </c>
      <c r="P366" s="27">
        <f t="shared" ca="1" si="37"/>
        <v>0</v>
      </c>
      <c r="Q366" s="14">
        <f ca="1">IF(P366="","",LOOKUP(P366,B:B,C:C))</f>
        <v>0</v>
      </c>
      <c r="R366" s="14">
        <f t="shared" ca="1" si="32"/>
        <v>6</v>
      </c>
      <c r="S366" s="14">
        <f ca="1">IF(P365="","",IF(S365=MAX(I:I),1,IF(W365&gt;=$F$3,1,IF(AND(U365=1,S365&lt;=-$F$4),1,IF(U365=1,S365+$F$4,1+S365)))))</f>
        <v>1</v>
      </c>
      <c r="T366" s="14">
        <f t="shared" ca="1" si="33"/>
        <v>1</v>
      </c>
      <c r="U366" s="14">
        <f t="shared" ca="1" si="34"/>
        <v>0</v>
      </c>
      <c r="V366" s="14">
        <f t="shared" ca="1" si="35"/>
        <v>-1</v>
      </c>
      <c r="W366" s="14">
        <f t="shared" ca="1" si="36"/>
        <v>86</v>
      </c>
      <c r="X366" s="30">
        <f ca="1">IF(P365="","",MAX(W$4:W366))</f>
        <v>92</v>
      </c>
    </row>
    <row r="367" spans="15:24" x14ac:dyDescent="0.25">
      <c r="O367" s="29">
        <v>364</v>
      </c>
      <c r="P367" s="27">
        <f t="shared" ca="1" si="37"/>
        <v>5</v>
      </c>
      <c r="Q367" s="14">
        <f ca="1">IF(P367="","",LOOKUP(P367,B:B,C:C))</f>
        <v>1</v>
      </c>
      <c r="R367" s="14">
        <f t="shared" ca="1" si="32"/>
        <v>6</v>
      </c>
      <c r="S367" s="14">
        <f ca="1">IF(P366="","",IF(S366=MAX(I:I),1,IF(W366&gt;=$F$3,1,IF(AND(U366=1,S366&lt;=-$F$4),1,IF(U366=1,S366+$F$4,1+S366)))))</f>
        <v>1</v>
      </c>
      <c r="T367" s="14">
        <f t="shared" ca="1" si="33"/>
        <v>1</v>
      </c>
      <c r="U367" s="14">
        <f t="shared" ca="1" si="34"/>
        <v>0</v>
      </c>
      <c r="V367" s="14">
        <f t="shared" ca="1" si="35"/>
        <v>-1</v>
      </c>
      <c r="W367" s="14">
        <f t="shared" ca="1" si="36"/>
        <v>85</v>
      </c>
      <c r="X367" s="30">
        <f ca="1">IF(P366="","",MAX(W$4:W367))</f>
        <v>92</v>
      </c>
    </row>
    <row r="368" spans="15:24" x14ac:dyDescent="0.25">
      <c r="O368" s="29">
        <v>365</v>
      </c>
      <c r="P368" s="27">
        <f t="shared" ca="1" si="37"/>
        <v>19</v>
      </c>
      <c r="Q368" s="14">
        <f ca="1">IF(P368="","",LOOKUP(P368,B:B,C:C))</f>
        <v>4</v>
      </c>
      <c r="R368" s="14">
        <f t="shared" ca="1" si="32"/>
        <v>1</v>
      </c>
      <c r="S368" s="14">
        <f ca="1">IF(P367="","",IF(S367=MAX(I:I),1,IF(W367&gt;=$F$3,1,IF(AND(U367=1,S367&lt;=-$F$4),1,IF(U367=1,S367+$F$4,1+S367)))))</f>
        <v>1</v>
      </c>
      <c r="T368" s="14">
        <f t="shared" ca="1" si="33"/>
        <v>1</v>
      </c>
      <c r="U368" s="14">
        <f t="shared" ca="1" si="34"/>
        <v>0</v>
      </c>
      <c r="V368" s="14">
        <f t="shared" ca="1" si="35"/>
        <v>-1</v>
      </c>
      <c r="W368" s="14">
        <f t="shared" ca="1" si="36"/>
        <v>84</v>
      </c>
      <c r="X368" s="30">
        <f ca="1">IF(P367="","",MAX(W$4:W368))</f>
        <v>92</v>
      </c>
    </row>
    <row r="369" spans="15:24" x14ac:dyDescent="0.25">
      <c r="O369" s="29">
        <v>366</v>
      </c>
      <c r="P369" s="27">
        <f t="shared" ca="1" si="37"/>
        <v>4</v>
      </c>
      <c r="Q369" s="14">
        <f ca="1">IF(P369="","",LOOKUP(P369,B:B,C:C))</f>
        <v>1</v>
      </c>
      <c r="R369" s="14">
        <f t="shared" ca="1" si="32"/>
        <v>4</v>
      </c>
      <c r="S369" s="14">
        <f ca="1">IF(P368="","",IF(S368=MAX(I:I),1,IF(W368&gt;=$F$3,1,IF(AND(U368=1,S368&lt;=-$F$4),1,IF(U368=1,S368+$F$4,1+S368)))))</f>
        <v>1</v>
      </c>
      <c r="T369" s="14">
        <f t="shared" ca="1" si="33"/>
        <v>1</v>
      </c>
      <c r="U369" s="14">
        <f t="shared" ca="1" si="34"/>
        <v>0</v>
      </c>
      <c r="V369" s="14">
        <f t="shared" ca="1" si="35"/>
        <v>-1</v>
      </c>
      <c r="W369" s="14">
        <f t="shared" ca="1" si="36"/>
        <v>83</v>
      </c>
      <c r="X369" s="30">
        <f ca="1">IF(P368="","",MAX(W$4:W369))</f>
        <v>92</v>
      </c>
    </row>
    <row r="370" spans="15:24" x14ac:dyDescent="0.25">
      <c r="O370" s="29">
        <v>367</v>
      </c>
      <c r="P370" s="27">
        <f t="shared" ca="1" si="37"/>
        <v>10</v>
      </c>
      <c r="Q370" s="14">
        <f ca="1">IF(P370="","",LOOKUP(P370,B:B,C:C))</f>
        <v>2</v>
      </c>
      <c r="R370" s="14">
        <f t="shared" ca="1" si="32"/>
        <v>1</v>
      </c>
      <c r="S370" s="14">
        <f ca="1">IF(P369="","",IF(S369=MAX(I:I),1,IF(W369&gt;=$F$3,1,IF(AND(U369=1,S369&lt;=-$F$4),1,IF(U369=1,S369+$F$4,1+S369)))))</f>
        <v>1</v>
      </c>
      <c r="T370" s="14">
        <f t="shared" ca="1" si="33"/>
        <v>1</v>
      </c>
      <c r="U370" s="14">
        <f t="shared" ca="1" si="34"/>
        <v>0</v>
      </c>
      <c r="V370" s="14">
        <f t="shared" ca="1" si="35"/>
        <v>-1</v>
      </c>
      <c r="W370" s="14">
        <f t="shared" ca="1" si="36"/>
        <v>82</v>
      </c>
      <c r="X370" s="30">
        <f ca="1">IF(P369="","",MAX(W$4:W370))</f>
        <v>92</v>
      </c>
    </row>
    <row r="371" spans="15:24" x14ac:dyDescent="0.25">
      <c r="O371" s="29">
        <v>368</v>
      </c>
      <c r="P371" s="27">
        <f t="shared" ca="1" si="37"/>
        <v>3</v>
      </c>
      <c r="Q371" s="14">
        <f ca="1">IF(P371="","",LOOKUP(P371,B:B,C:C))</f>
        <v>1</v>
      </c>
      <c r="R371" s="14">
        <f t="shared" ca="1" si="32"/>
        <v>2</v>
      </c>
      <c r="S371" s="14">
        <f ca="1">IF(P370="","",IF(S370=MAX(I:I),1,IF(W370&gt;=$F$3,1,IF(AND(U370=1,S370&lt;=-$F$4),1,IF(U370=1,S370+$F$4,1+S370)))))</f>
        <v>1</v>
      </c>
      <c r="T371" s="14">
        <f t="shared" ca="1" si="33"/>
        <v>1</v>
      </c>
      <c r="U371" s="14">
        <f t="shared" ca="1" si="34"/>
        <v>0</v>
      </c>
      <c r="V371" s="14">
        <f t="shared" ca="1" si="35"/>
        <v>-1</v>
      </c>
      <c r="W371" s="14">
        <f t="shared" ca="1" si="36"/>
        <v>81</v>
      </c>
      <c r="X371" s="30">
        <f ca="1">IF(P370="","",MAX(W$4:W371))</f>
        <v>92</v>
      </c>
    </row>
    <row r="372" spans="15:24" x14ac:dyDescent="0.25">
      <c r="O372" s="29">
        <v>369</v>
      </c>
      <c r="P372" s="27">
        <f t="shared" ca="1" si="37"/>
        <v>10</v>
      </c>
      <c r="Q372" s="14">
        <f ca="1">IF(P372="","",LOOKUP(P372,B:B,C:C))</f>
        <v>2</v>
      </c>
      <c r="R372" s="14">
        <f t="shared" ca="1" si="32"/>
        <v>1</v>
      </c>
      <c r="S372" s="14">
        <f ca="1">IF(P371="","",IF(S371=MAX(I:I),1,IF(W371&gt;=$F$3,1,IF(AND(U371=1,S371&lt;=-$F$4),1,IF(U371=1,S371+$F$4,1+S371)))))</f>
        <v>1</v>
      </c>
      <c r="T372" s="14">
        <f t="shared" ca="1" si="33"/>
        <v>1</v>
      </c>
      <c r="U372" s="14">
        <f t="shared" ca="1" si="34"/>
        <v>0</v>
      </c>
      <c r="V372" s="14">
        <f t="shared" ca="1" si="35"/>
        <v>-1</v>
      </c>
      <c r="W372" s="14">
        <f t="shared" ca="1" si="36"/>
        <v>80</v>
      </c>
      <c r="X372" s="30">
        <f ca="1">IF(P371="","",MAX(W$4:W372))</f>
        <v>92</v>
      </c>
    </row>
    <row r="373" spans="15:24" x14ac:dyDescent="0.25">
      <c r="O373" s="29">
        <v>370</v>
      </c>
      <c r="P373" s="27">
        <f t="shared" ca="1" si="37"/>
        <v>20</v>
      </c>
      <c r="Q373" s="14">
        <f ca="1">IF(P373="","",LOOKUP(P373,B:B,C:C))</f>
        <v>4</v>
      </c>
      <c r="R373" s="14">
        <f t="shared" ca="1" si="32"/>
        <v>2</v>
      </c>
      <c r="S373" s="14">
        <f ca="1">IF(P372="","",IF(S372=MAX(I:I),1,IF(W372&gt;=$F$3,1,IF(AND(U372=1,S372&lt;=-$F$4),1,IF(U372=1,S372+$F$4,1+S372)))))</f>
        <v>1</v>
      </c>
      <c r="T373" s="14">
        <f t="shared" ca="1" si="33"/>
        <v>1</v>
      </c>
      <c r="U373" s="14">
        <f t="shared" ca="1" si="34"/>
        <v>0</v>
      </c>
      <c r="V373" s="14">
        <f t="shared" ca="1" si="35"/>
        <v>-1</v>
      </c>
      <c r="W373" s="14">
        <f t="shared" ca="1" si="36"/>
        <v>79</v>
      </c>
      <c r="X373" s="30">
        <f ca="1">IF(P372="","",MAX(W$4:W373))</f>
        <v>92</v>
      </c>
    </row>
    <row r="374" spans="15:24" x14ac:dyDescent="0.25">
      <c r="O374" s="29">
        <v>371</v>
      </c>
      <c r="P374" s="27">
        <f t="shared" ca="1" si="37"/>
        <v>16</v>
      </c>
      <c r="Q374" s="14">
        <f ca="1">IF(P374="","",LOOKUP(P374,B:B,C:C))</f>
        <v>3</v>
      </c>
      <c r="R374" s="14">
        <f t="shared" ca="1" si="32"/>
        <v>4</v>
      </c>
      <c r="S374" s="14">
        <f ca="1">IF(P373="","",IF(S373=MAX(I:I),1,IF(W373&gt;=$F$3,1,IF(AND(U373=1,S373&lt;=-$F$4),1,IF(U373=1,S373+$F$4,1+S373)))))</f>
        <v>1</v>
      </c>
      <c r="T374" s="14">
        <f t="shared" ca="1" si="33"/>
        <v>1</v>
      </c>
      <c r="U374" s="14">
        <f t="shared" ca="1" si="34"/>
        <v>0</v>
      </c>
      <c r="V374" s="14">
        <f t="shared" ca="1" si="35"/>
        <v>-1</v>
      </c>
      <c r="W374" s="14">
        <f t="shared" ca="1" si="36"/>
        <v>78</v>
      </c>
      <c r="X374" s="30">
        <f ca="1">IF(P373="","",MAX(W$4:W374))</f>
        <v>92</v>
      </c>
    </row>
    <row r="375" spans="15:24" x14ac:dyDescent="0.25">
      <c r="O375" s="29">
        <v>372</v>
      </c>
      <c r="P375" s="27">
        <f t="shared" ca="1" si="37"/>
        <v>10</v>
      </c>
      <c r="Q375" s="14">
        <f ca="1">IF(P375="","",LOOKUP(P375,B:B,C:C))</f>
        <v>2</v>
      </c>
      <c r="R375" s="14">
        <f t="shared" ca="1" si="32"/>
        <v>3</v>
      </c>
      <c r="S375" s="14">
        <f ca="1">IF(P374="","",IF(S374=MAX(I:I),1,IF(W374&gt;=$F$3,1,IF(AND(U374=1,S374&lt;=-$F$4),1,IF(U374=1,S374+$F$4,1+S374)))))</f>
        <v>1</v>
      </c>
      <c r="T375" s="14">
        <f t="shared" ca="1" si="33"/>
        <v>1</v>
      </c>
      <c r="U375" s="14">
        <f t="shared" ca="1" si="34"/>
        <v>0</v>
      </c>
      <c r="V375" s="14">
        <f t="shared" ca="1" si="35"/>
        <v>-1</v>
      </c>
      <c r="W375" s="14">
        <f t="shared" ca="1" si="36"/>
        <v>77</v>
      </c>
      <c r="X375" s="30">
        <f ca="1">IF(P374="","",MAX(W$4:W375))</f>
        <v>92</v>
      </c>
    </row>
    <row r="376" spans="15:24" x14ac:dyDescent="0.25">
      <c r="O376" s="29">
        <v>373</v>
      </c>
      <c r="P376" s="27">
        <f t="shared" ca="1" si="37"/>
        <v>13</v>
      </c>
      <c r="Q376" s="14">
        <f ca="1">IF(P376="","",LOOKUP(P376,B:B,C:C))</f>
        <v>3</v>
      </c>
      <c r="R376" s="14">
        <f t="shared" ca="1" si="32"/>
        <v>2</v>
      </c>
      <c r="S376" s="14">
        <f ca="1">IF(P375="","",IF(S375=MAX(I:I),1,IF(W375&gt;=$F$3,1,IF(AND(U375=1,S375&lt;=-$F$4),1,IF(U375=1,S375+$F$4,1+S375)))))</f>
        <v>1</v>
      </c>
      <c r="T376" s="14">
        <f t="shared" ca="1" si="33"/>
        <v>1</v>
      </c>
      <c r="U376" s="14">
        <f t="shared" ca="1" si="34"/>
        <v>0</v>
      </c>
      <c r="V376" s="14">
        <f t="shared" ca="1" si="35"/>
        <v>-1</v>
      </c>
      <c r="W376" s="14">
        <f t="shared" ca="1" si="36"/>
        <v>76</v>
      </c>
      <c r="X376" s="30">
        <f ca="1">IF(P375="","",MAX(W$4:W376))</f>
        <v>92</v>
      </c>
    </row>
    <row r="377" spans="15:24" x14ac:dyDescent="0.25">
      <c r="O377" s="29">
        <v>374</v>
      </c>
      <c r="P377" s="27">
        <f t="shared" ca="1" si="37"/>
        <v>12</v>
      </c>
      <c r="Q377" s="14">
        <f ca="1">IF(P377="","",LOOKUP(P377,B:B,C:C))</f>
        <v>2</v>
      </c>
      <c r="R377" s="14">
        <f t="shared" ca="1" si="32"/>
        <v>3</v>
      </c>
      <c r="S377" s="14">
        <f ca="1">IF(P376="","",IF(S376=MAX(I:I),1,IF(W376&gt;=$F$3,1,IF(AND(U376=1,S376&lt;=-$F$4),1,IF(U376=1,S376+$F$4,1+S376)))))</f>
        <v>1</v>
      </c>
      <c r="T377" s="14">
        <f t="shared" ca="1" si="33"/>
        <v>1</v>
      </c>
      <c r="U377" s="14">
        <f t="shared" ca="1" si="34"/>
        <v>0</v>
      </c>
      <c r="V377" s="14">
        <f t="shared" ca="1" si="35"/>
        <v>-1</v>
      </c>
      <c r="W377" s="14">
        <f t="shared" ca="1" si="36"/>
        <v>75</v>
      </c>
      <c r="X377" s="30">
        <f ca="1">IF(P376="","",MAX(W$4:W377))</f>
        <v>92</v>
      </c>
    </row>
    <row r="378" spans="15:24" x14ac:dyDescent="0.25">
      <c r="O378" s="29">
        <v>375</v>
      </c>
      <c r="P378" s="27">
        <f t="shared" ca="1" si="37"/>
        <v>26</v>
      </c>
      <c r="Q378" s="14">
        <f ca="1">IF(P378="","",LOOKUP(P378,B:B,C:C))</f>
        <v>5</v>
      </c>
      <c r="R378" s="14">
        <f t="shared" ca="1" si="32"/>
        <v>2</v>
      </c>
      <c r="S378" s="14">
        <f ca="1">IF(P377="","",IF(S377=MAX(I:I),1,IF(W377&gt;=$F$3,1,IF(AND(U377=1,S377&lt;=-$F$4),1,IF(U377=1,S377+$F$4,1+S377)))))</f>
        <v>1</v>
      </c>
      <c r="T378" s="14">
        <f t="shared" ca="1" si="33"/>
        <v>1</v>
      </c>
      <c r="U378" s="14">
        <f t="shared" ca="1" si="34"/>
        <v>0</v>
      </c>
      <c r="V378" s="14">
        <f t="shared" ca="1" si="35"/>
        <v>-1</v>
      </c>
      <c r="W378" s="14">
        <f t="shared" ca="1" si="36"/>
        <v>74</v>
      </c>
      <c r="X378" s="30">
        <f ca="1">IF(P377="","",MAX(W$4:W378))</f>
        <v>92</v>
      </c>
    </row>
    <row r="379" spans="15:24" x14ac:dyDescent="0.25">
      <c r="O379" s="29">
        <v>376</v>
      </c>
      <c r="P379" s="27">
        <f t="shared" ca="1" si="37"/>
        <v>20</v>
      </c>
      <c r="Q379" s="14">
        <f ca="1">IF(P379="","",LOOKUP(P379,B:B,C:C))</f>
        <v>4</v>
      </c>
      <c r="R379" s="14">
        <f t="shared" ca="1" si="32"/>
        <v>5</v>
      </c>
      <c r="S379" s="14">
        <f ca="1">IF(P378="","",IF(S378=MAX(I:I),1,IF(W378&gt;=$F$3,1,IF(AND(U378=1,S378&lt;=-$F$4),1,IF(U378=1,S378+$F$4,1+S378)))))</f>
        <v>1</v>
      </c>
      <c r="T379" s="14">
        <f t="shared" ca="1" si="33"/>
        <v>1</v>
      </c>
      <c r="U379" s="14">
        <f t="shared" ca="1" si="34"/>
        <v>0</v>
      </c>
      <c r="V379" s="14">
        <f t="shared" ca="1" si="35"/>
        <v>-1</v>
      </c>
      <c r="W379" s="14">
        <f t="shared" ca="1" si="36"/>
        <v>73</v>
      </c>
      <c r="X379" s="30">
        <f ca="1">IF(P378="","",MAX(W$4:W379))</f>
        <v>92</v>
      </c>
    </row>
    <row r="380" spans="15:24" x14ac:dyDescent="0.25">
      <c r="O380" s="29">
        <v>377</v>
      </c>
      <c r="P380" s="27">
        <f t="shared" ca="1" si="37"/>
        <v>11</v>
      </c>
      <c r="Q380" s="14">
        <f ca="1">IF(P380="","",LOOKUP(P380,B:B,C:C))</f>
        <v>2</v>
      </c>
      <c r="R380" s="14">
        <f t="shared" ca="1" si="32"/>
        <v>4</v>
      </c>
      <c r="S380" s="14">
        <f ca="1">IF(P379="","",IF(S379=MAX(I:I),1,IF(W379&gt;=$F$3,1,IF(AND(U379=1,S379&lt;=-$F$4),1,IF(U379=1,S379+$F$4,1+S379)))))</f>
        <v>1</v>
      </c>
      <c r="T380" s="14">
        <f t="shared" ca="1" si="33"/>
        <v>1</v>
      </c>
      <c r="U380" s="14">
        <f t="shared" ca="1" si="34"/>
        <v>0</v>
      </c>
      <c r="V380" s="14">
        <f t="shared" ca="1" si="35"/>
        <v>-1</v>
      </c>
      <c r="W380" s="14">
        <f t="shared" ca="1" si="36"/>
        <v>72</v>
      </c>
      <c r="X380" s="30">
        <f ca="1">IF(P379="","",MAX(W$4:W380))</f>
        <v>92</v>
      </c>
    </row>
    <row r="381" spans="15:24" x14ac:dyDescent="0.25">
      <c r="O381" s="29">
        <v>378</v>
      </c>
      <c r="P381" s="27">
        <f t="shared" ca="1" si="37"/>
        <v>0</v>
      </c>
      <c r="Q381" s="14">
        <f ca="1">IF(P381="","",LOOKUP(P381,B:B,C:C))</f>
        <v>0</v>
      </c>
      <c r="R381" s="14">
        <f t="shared" ca="1" si="32"/>
        <v>2</v>
      </c>
      <c r="S381" s="14">
        <f ca="1">IF(P380="","",IF(S380=MAX(I:I),1,IF(W380&gt;=$F$3,1,IF(AND(U380=1,S380&lt;=-$F$4),1,IF(U380=1,S380+$F$4,1+S380)))))</f>
        <v>1</v>
      </c>
      <c r="T381" s="14">
        <f t="shared" ca="1" si="33"/>
        <v>1</v>
      </c>
      <c r="U381" s="14">
        <f t="shared" ca="1" si="34"/>
        <v>0</v>
      </c>
      <c r="V381" s="14">
        <f t="shared" ca="1" si="35"/>
        <v>-1</v>
      </c>
      <c r="W381" s="14">
        <f t="shared" ca="1" si="36"/>
        <v>71</v>
      </c>
      <c r="X381" s="30">
        <f ca="1">IF(P380="","",MAX(W$4:W381))</f>
        <v>92</v>
      </c>
    </row>
    <row r="382" spans="15:24" x14ac:dyDescent="0.25">
      <c r="O382" s="29">
        <v>379</v>
      </c>
      <c r="P382" s="27">
        <f t="shared" ca="1" si="37"/>
        <v>20</v>
      </c>
      <c r="Q382" s="14">
        <f ca="1">IF(P382="","",LOOKUP(P382,B:B,C:C))</f>
        <v>4</v>
      </c>
      <c r="R382" s="14">
        <f t="shared" ca="1" si="32"/>
        <v>2</v>
      </c>
      <c r="S382" s="14">
        <f ca="1">IF(P381="","",IF(S381=MAX(I:I),1,IF(W381&gt;=$F$3,1,IF(AND(U381=1,S381&lt;=-$F$4),1,IF(U381=1,S381+$F$4,1+S381)))))</f>
        <v>1</v>
      </c>
      <c r="T382" s="14">
        <f t="shared" ca="1" si="33"/>
        <v>1</v>
      </c>
      <c r="U382" s="14">
        <f t="shared" ca="1" si="34"/>
        <v>0</v>
      </c>
      <c r="V382" s="14">
        <f t="shared" ca="1" si="35"/>
        <v>-1</v>
      </c>
      <c r="W382" s="14">
        <f t="shared" ca="1" si="36"/>
        <v>70</v>
      </c>
      <c r="X382" s="30">
        <f ca="1">IF(P381="","",MAX(W$4:W382))</f>
        <v>92</v>
      </c>
    </row>
    <row r="383" spans="15:24" x14ac:dyDescent="0.25">
      <c r="O383" s="29">
        <v>380</v>
      </c>
      <c r="P383" s="27">
        <f t="shared" ca="1" si="37"/>
        <v>0</v>
      </c>
      <c r="Q383" s="14">
        <f ca="1">IF(P383="","",LOOKUP(P383,B:B,C:C))</f>
        <v>0</v>
      </c>
      <c r="R383" s="14">
        <f t="shared" ca="1" si="32"/>
        <v>4</v>
      </c>
      <c r="S383" s="14">
        <f ca="1">IF(P382="","",IF(S382=MAX(I:I),1,IF(W382&gt;=$F$3,1,IF(AND(U382=1,S382&lt;=-$F$4),1,IF(U382=1,S382+$F$4,1+S382)))))</f>
        <v>1</v>
      </c>
      <c r="T383" s="14">
        <f t="shared" ca="1" si="33"/>
        <v>1</v>
      </c>
      <c r="U383" s="14">
        <f t="shared" ca="1" si="34"/>
        <v>0</v>
      </c>
      <c r="V383" s="14">
        <f t="shared" ca="1" si="35"/>
        <v>-1</v>
      </c>
      <c r="W383" s="14">
        <f t="shared" ca="1" si="36"/>
        <v>69</v>
      </c>
      <c r="X383" s="30">
        <f ca="1">IF(P382="","",MAX(W$4:W383))</f>
        <v>92</v>
      </c>
    </row>
    <row r="384" spans="15:24" x14ac:dyDescent="0.25">
      <c r="O384" s="29">
        <v>381</v>
      </c>
      <c r="P384" s="27">
        <f t="shared" ca="1" si="37"/>
        <v>33</v>
      </c>
      <c r="Q384" s="14">
        <f ca="1">IF(P384="","",LOOKUP(P384,B:B,C:C))</f>
        <v>6</v>
      </c>
      <c r="R384" s="14">
        <f t="shared" ca="1" si="32"/>
        <v>4</v>
      </c>
      <c r="S384" s="14">
        <f ca="1">IF(P383="","",IF(S383=MAX(I:I),1,IF(W383&gt;=$F$3,1,IF(AND(U383=1,S383&lt;=-$F$4),1,IF(U383=1,S383+$F$4,1+S383)))))</f>
        <v>1</v>
      </c>
      <c r="T384" s="14">
        <f t="shared" ca="1" si="33"/>
        <v>1</v>
      </c>
      <c r="U384" s="14">
        <f t="shared" ca="1" si="34"/>
        <v>0</v>
      </c>
      <c r="V384" s="14">
        <f t="shared" ca="1" si="35"/>
        <v>-1</v>
      </c>
      <c r="W384" s="14">
        <f t="shared" ca="1" si="36"/>
        <v>68</v>
      </c>
      <c r="X384" s="30">
        <f ca="1">IF(P383="","",MAX(W$4:W384))</f>
        <v>92</v>
      </c>
    </row>
    <row r="385" spans="15:24" x14ac:dyDescent="0.25">
      <c r="O385" s="29">
        <v>382</v>
      </c>
      <c r="P385" s="27">
        <f t="shared" ca="1" si="37"/>
        <v>33</v>
      </c>
      <c r="Q385" s="14">
        <f ca="1">IF(P385="","",LOOKUP(P385,B:B,C:C))</f>
        <v>6</v>
      </c>
      <c r="R385" s="14">
        <f t="shared" ca="1" si="32"/>
        <v>6</v>
      </c>
      <c r="S385" s="14">
        <f ca="1">IF(P384="","",IF(S384=MAX(I:I),1,IF(W384&gt;=$F$3,1,IF(AND(U384=1,S384&lt;=-$F$4),1,IF(U384=1,S384+$F$4,1+S384)))))</f>
        <v>1</v>
      </c>
      <c r="T385" s="14">
        <f t="shared" ca="1" si="33"/>
        <v>1</v>
      </c>
      <c r="U385" s="14">
        <f t="shared" ca="1" si="34"/>
        <v>1</v>
      </c>
      <c r="V385" s="14">
        <f t="shared" ca="1" si="35"/>
        <v>5</v>
      </c>
      <c r="W385" s="14">
        <f t="shared" ca="1" si="36"/>
        <v>73</v>
      </c>
      <c r="X385" s="30">
        <f ca="1">IF(P384="","",MAX(W$4:W385))</f>
        <v>92</v>
      </c>
    </row>
    <row r="386" spans="15:24" x14ac:dyDescent="0.25">
      <c r="O386" s="29">
        <v>383</v>
      </c>
      <c r="P386" s="27">
        <f t="shared" ca="1" si="37"/>
        <v>30</v>
      </c>
      <c r="Q386" s="14">
        <f ca="1">IF(P386="","",LOOKUP(P386,B:B,C:C))</f>
        <v>5</v>
      </c>
      <c r="R386" s="14">
        <f t="shared" ca="1" si="32"/>
        <v>6</v>
      </c>
      <c r="S386" s="14">
        <f ca="1">IF(P385="","",IF(S385=MAX(I:I),1,IF(W385&gt;=$F$3,1,IF(AND(U385=1,S385&lt;=-$F$4),1,IF(U385=1,S385+$F$4,1+S385)))))</f>
        <v>1</v>
      </c>
      <c r="T386" s="14">
        <f t="shared" ca="1" si="33"/>
        <v>1</v>
      </c>
      <c r="U386" s="14">
        <f t="shared" ca="1" si="34"/>
        <v>0</v>
      </c>
      <c r="V386" s="14">
        <f t="shared" ca="1" si="35"/>
        <v>-1</v>
      </c>
      <c r="W386" s="14">
        <f t="shared" ca="1" si="36"/>
        <v>72</v>
      </c>
      <c r="X386" s="30">
        <f ca="1">IF(P385="","",MAX(W$4:W386))</f>
        <v>92</v>
      </c>
    </row>
    <row r="387" spans="15:24" x14ac:dyDescent="0.25">
      <c r="O387" s="29">
        <v>384</v>
      </c>
      <c r="P387" s="27">
        <f t="shared" ca="1" si="37"/>
        <v>0</v>
      </c>
      <c r="Q387" s="14">
        <f ca="1">IF(P387="","",LOOKUP(P387,B:B,C:C))</f>
        <v>0</v>
      </c>
      <c r="R387" s="14">
        <f t="shared" ca="1" si="32"/>
        <v>5</v>
      </c>
      <c r="S387" s="14">
        <f ca="1">IF(P386="","",IF(S386=MAX(I:I),1,IF(W386&gt;=$F$3,1,IF(AND(U386=1,S386&lt;=-$F$4),1,IF(U386=1,S386+$F$4,1+S386)))))</f>
        <v>1</v>
      </c>
      <c r="T387" s="14">
        <f t="shared" ca="1" si="33"/>
        <v>1</v>
      </c>
      <c r="U387" s="14">
        <f t="shared" ca="1" si="34"/>
        <v>0</v>
      </c>
      <c r="V387" s="14">
        <f t="shared" ca="1" si="35"/>
        <v>-1</v>
      </c>
      <c r="W387" s="14">
        <f t="shared" ca="1" si="36"/>
        <v>71</v>
      </c>
      <c r="X387" s="30">
        <f ca="1">IF(P386="","",MAX(W$4:W387))</f>
        <v>92</v>
      </c>
    </row>
    <row r="388" spans="15:24" x14ac:dyDescent="0.25">
      <c r="O388" s="29">
        <v>385</v>
      </c>
      <c r="P388" s="27">
        <f t="shared" ca="1" si="37"/>
        <v>27</v>
      </c>
      <c r="Q388" s="14">
        <f ca="1">IF(P388="","",LOOKUP(P388,B:B,C:C))</f>
        <v>5</v>
      </c>
      <c r="R388" s="14">
        <f t="shared" ca="1" si="32"/>
        <v>5</v>
      </c>
      <c r="S388" s="14">
        <f ca="1">IF(P387="","",IF(S387=MAX(I:I),1,IF(W387&gt;=$F$3,1,IF(AND(U387=1,S387&lt;=-$F$4),1,IF(U387=1,S387+$F$4,1+S387)))))</f>
        <v>1</v>
      </c>
      <c r="T388" s="14">
        <f t="shared" ca="1" si="33"/>
        <v>1</v>
      </c>
      <c r="U388" s="14">
        <f t="shared" ca="1" si="34"/>
        <v>1</v>
      </c>
      <c r="V388" s="14">
        <f t="shared" ca="1" si="35"/>
        <v>5</v>
      </c>
      <c r="W388" s="14">
        <f t="shared" ca="1" si="36"/>
        <v>76</v>
      </c>
      <c r="X388" s="30">
        <f ca="1">IF(P387="","",MAX(W$4:W388))</f>
        <v>92</v>
      </c>
    </row>
    <row r="389" spans="15:24" x14ac:dyDescent="0.25">
      <c r="O389" s="29">
        <v>386</v>
      </c>
      <c r="P389" s="27">
        <f t="shared" ca="1" si="37"/>
        <v>16</v>
      </c>
      <c r="Q389" s="14">
        <f ca="1">IF(P389="","",LOOKUP(P389,B:B,C:C))</f>
        <v>3</v>
      </c>
      <c r="R389" s="14">
        <f t="shared" ca="1" si="32"/>
        <v>5</v>
      </c>
      <c r="S389" s="14">
        <f ca="1">IF(P388="","",IF(S388=MAX(I:I),1,IF(W388&gt;=$F$3,1,IF(AND(U388=1,S388&lt;=-$F$4),1,IF(U388=1,S388+$F$4,1+S388)))))</f>
        <v>1</v>
      </c>
      <c r="T389" s="14">
        <f t="shared" ca="1" si="33"/>
        <v>1</v>
      </c>
      <c r="U389" s="14">
        <f t="shared" ca="1" si="34"/>
        <v>0</v>
      </c>
      <c r="V389" s="14">
        <f t="shared" ca="1" si="35"/>
        <v>-1</v>
      </c>
      <c r="W389" s="14">
        <f t="shared" ca="1" si="36"/>
        <v>75</v>
      </c>
      <c r="X389" s="30">
        <f ca="1">IF(P388="","",MAX(W$4:W389))</f>
        <v>92</v>
      </c>
    </row>
    <row r="390" spans="15:24" x14ac:dyDescent="0.25">
      <c r="O390" s="29">
        <v>387</v>
      </c>
      <c r="P390" s="27">
        <f t="shared" ca="1" si="37"/>
        <v>7</v>
      </c>
      <c r="Q390" s="14">
        <f ca="1">IF(P390="","",LOOKUP(P390,B:B,C:C))</f>
        <v>2</v>
      </c>
      <c r="R390" s="14">
        <f t="shared" ref="R390:R453" ca="1" si="38">IF(Q389="","",IF(Q389=0,R389,Q389))</f>
        <v>3</v>
      </c>
      <c r="S390" s="14">
        <f ca="1">IF(P389="","",IF(S389=MAX(I:I),1,IF(W389&gt;=$F$3,1,IF(AND(U389=1,S389&lt;=-$F$4),1,IF(U389=1,S389+$F$4,1+S389)))))</f>
        <v>1</v>
      </c>
      <c r="T390" s="14">
        <f t="shared" ref="T390:T453" ca="1" si="39">IF(S390="","",LOOKUP(S390,I:I,J:J))</f>
        <v>1</v>
      </c>
      <c r="U390" s="14">
        <f t="shared" ref="U390:U453" ca="1" si="40">IF(P390="","",IF(Q390=0,0,IF(R390=Q390,1,0)))</f>
        <v>0</v>
      </c>
      <c r="V390" s="14">
        <f t="shared" ref="V390:V453" ca="1" si="41">IF(P390="","",IF(U390=0,-T390,5*T390))</f>
        <v>-1</v>
      </c>
      <c r="W390" s="14">
        <f t="shared" ref="W390:W453" ca="1" si="42">IF(P390="","",V390+W389)</f>
        <v>74</v>
      </c>
      <c r="X390" s="30">
        <f ca="1">IF(P389="","",MAX(W$4:W390))</f>
        <v>92</v>
      </c>
    </row>
    <row r="391" spans="15:24" x14ac:dyDescent="0.25">
      <c r="O391" s="29">
        <v>388</v>
      </c>
      <c r="P391" s="27">
        <f t="shared" ca="1" si="37"/>
        <v>29</v>
      </c>
      <c r="Q391" s="14">
        <f ca="1">IF(P391="","",LOOKUP(P391,B:B,C:C))</f>
        <v>5</v>
      </c>
      <c r="R391" s="14">
        <f t="shared" ca="1" si="38"/>
        <v>2</v>
      </c>
      <c r="S391" s="14">
        <f ca="1">IF(P390="","",IF(S390=MAX(I:I),1,IF(W390&gt;=$F$3,1,IF(AND(U390=1,S390&lt;=-$F$4),1,IF(U390=1,S390+$F$4,1+S390)))))</f>
        <v>1</v>
      </c>
      <c r="T391" s="14">
        <f t="shared" ca="1" si="39"/>
        <v>1</v>
      </c>
      <c r="U391" s="14">
        <f t="shared" ca="1" si="40"/>
        <v>0</v>
      </c>
      <c r="V391" s="14">
        <f t="shared" ca="1" si="41"/>
        <v>-1</v>
      </c>
      <c r="W391" s="14">
        <f t="shared" ca="1" si="42"/>
        <v>73</v>
      </c>
      <c r="X391" s="30">
        <f ca="1">IF(P390="","",MAX(W$4:W391))</f>
        <v>92</v>
      </c>
    </row>
    <row r="392" spans="15:24" x14ac:dyDescent="0.25">
      <c r="O392" s="29">
        <v>389</v>
      </c>
      <c r="P392" s="27">
        <f t="shared" ca="1" si="37"/>
        <v>3</v>
      </c>
      <c r="Q392" s="14">
        <f ca="1">IF(P392="","",LOOKUP(P392,B:B,C:C))</f>
        <v>1</v>
      </c>
      <c r="R392" s="14">
        <f t="shared" ca="1" si="38"/>
        <v>5</v>
      </c>
      <c r="S392" s="14">
        <f ca="1">IF(P391="","",IF(S391=MAX(I:I),1,IF(W391&gt;=$F$3,1,IF(AND(U391=1,S391&lt;=-$F$4),1,IF(U391=1,S391+$F$4,1+S391)))))</f>
        <v>1</v>
      </c>
      <c r="T392" s="14">
        <f t="shared" ca="1" si="39"/>
        <v>1</v>
      </c>
      <c r="U392" s="14">
        <f t="shared" ca="1" si="40"/>
        <v>0</v>
      </c>
      <c r="V392" s="14">
        <f t="shared" ca="1" si="41"/>
        <v>-1</v>
      </c>
      <c r="W392" s="14">
        <f t="shared" ca="1" si="42"/>
        <v>72</v>
      </c>
      <c r="X392" s="30">
        <f ca="1">IF(P391="","",MAX(W$4:W392))</f>
        <v>92</v>
      </c>
    </row>
    <row r="393" spans="15:24" x14ac:dyDescent="0.25">
      <c r="O393" s="29">
        <v>390</v>
      </c>
      <c r="P393" s="27">
        <f t="shared" ca="1" si="37"/>
        <v>35</v>
      </c>
      <c r="Q393" s="14">
        <f ca="1">IF(P393="","",LOOKUP(P393,B:B,C:C))</f>
        <v>6</v>
      </c>
      <c r="R393" s="14">
        <f t="shared" ca="1" si="38"/>
        <v>1</v>
      </c>
      <c r="S393" s="14">
        <f ca="1">IF(P392="","",IF(S392=MAX(I:I),1,IF(W392&gt;=$F$3,1,IF(AND(U392=1,S392&lt;=-$F$4),1,IF(U392=1,S392+$F$4,1+S392)))))</f>
        <v>1</v>
      </c>
      <c r="T393" s="14">
        <f t="shared" ca="1" si="39"/>
        <v>1</v>
      </c>
      <c r="U393" s="14">
        <f t="shared" ca="1" si="40"/>
        <v>0</v>
      </c>
      <c r="V393" s="14">
        <f t="shared" ca="1" si="41"/>
        <v>-1</v>
      </c>
      <c r="W393" s="14">
        <f t="shared" ca="1" si="42"/>
        <v>71</v>
      </c>
      <c r="X393" s="30">
        <f ca="1">IF(P392="","",MAX(W$4:W393))</f>
        <v>92</v>
      </c>
    </row>
    <row r="394" spans="15:24" x14ac:dyDescent="0.25">
      <c r="O394" s="29">
        <v>391</v>
      </c>
      <c r="P394" s="27">
        <f t="shared" ca="1" si="37"/>
        <v>36</v>
      </c>
      <c r="Q394" s="14">
        <f ca="1">IF(P394="","",LOOKUP(P394,B:B,C:C))</f>
        <v>6</v>
      </c>
      <c r="R394" s="14">
        <f t="shared" ca="1" si="38"/>
        <v>6</v>
      </c>
      <c r="S394" s="14">
        <f ca="1">IF(P393="","",IF(S393=MAX(I:I),1,IF(W393&gt;=$F$3,1,IF(AND(U393=1,S393&lt;=-$F$4),1,IF(U393=1,S393+$F$4,1+S393)))))</f>
        <v>1</v>
      </c>
      <c r="T394" s="14">
        <f t="shared" ca="1" si="39"/>
        <v>1</v>
      </c>
      <c r="U394" s="14">
        <f t="shared" ca="1" si="40"/>
        <v>1</v>
      </c>
      <c r="V394" s="14">
        <f t="shared" ca="1" si="41"/>
        <v>5</v>
      </c>
      <c r="W394" s="14">
        <f t="shared" ca="1" si="42"/>
        <v>76</v>
      </c>
      <c r="X394" s="30">
        <f ca="1">IF(P393="","",MAX(W$4:W394))</f>
        <v>92</v>
      </c>
    </row>
    <row r="395" spans="15:24" x14ac:dyDescent="0.25">
      <c r="O395" s="29">
        <v>392</v>
      </c>
      <c r="P395" s="27">
        <f t="shared" ca="1" si="37"/>
        <v>11</v>
      </c>
      <c r="Q395" s="14">
        <f ca="1">IF(P395="","",LOOKUP(P395,B:B,C:C))</f>
        <v>2</v>
      </c>
      <c r="R395" s="14">
        <f t="shared" ca="1" si="38"/>
        <v>6</v>
      </c>
      <c r="S395" s="14">
        <f ca="1">IF(P394="","",IF(S394=MAX(I:I),1,IF(W394&gt;=$F$3,1,IF(AND(U394=1,S394&lt;=-$F$4),1,IF(U394=1,S394+$F$4,1+S394)))))</f>
        <v>1</v>
      </c>
      <c r="T395" s="14">
        <f t="shared" ca="1" si="39"/>
        <v>1</v>
      </c>
      <c r="U395" s="14">
        <f t="shared" ca="1" si="40"/>
        <v>0</v>
      </c>
      <c r="V395" s="14">
        <f t="shared" ca="1" si="41"/>
        <v>-1</v>
      </c>
      <c r="W395" s="14">
        <f t="shared" ca="1" si="42"/>
        <v>75</v>
      </c>
      <c r="X395" s="30">
        <f ca="1">IF(P394="","",MAX(W$4:W395))</f>
        <v>92</v>
      </c>
    </row>
    <row r="396" spans="15:24" x14ac:dyDescent="0.25">
      <c r="O396" s="29">
        <v>393</v>
      </c>
      <c r="P396" s="27">
        <f t="shared" ca="1" si="37"/>
        <v>26</v>
      </c>
      <c r="Q396" s="14">
        <f ca="1">IF(P396="","",LOOKUP(P396,B:B,C:C))</f>
        <v>5</v>
      </c>
      <c r="R396" s="14">
        <f t="shared" ca="1" si="38"/>
        <v>2</v>
      </c>
      <c r="S396" s="14">
        <f ca="1">IF(P395="","",IF(S395=MAX(I:I),1,IF(W395&gt;=$F$3,1,IF(AND(U395=1,S395&lt;=-$F$4),1,IF(U395=1,S395+$F$4,1+S395)))))</f>
        <v>1</v>
      </c>
      <c r="T396" s="14">
        <f t="shared" ca="1" si="39"/>
        <v>1</v>
      </c>
      <c r="U396" s="14">
        <f t="shared" ca="1" si="40"/>
        <v>0</v>
      </c>
      <c r="V396" s="14">
        <f t="shared" ca="1" si="41"/>
        <v>-1</v>
      </c>
      <c r="W396" s="14">
        <f t="shared" ca="1" si="42"/>
        <v>74</v>
      </c>
      <c r="X396" s="30">
        <f ca="1">IF(P395="","",MAX(W$4:W396))</f>
        <v>92</v>
      </c>
    </row>
    <row r="397" spans="15:24" x14ac:dyDescent="0.25">
      <c r="O397" s="29">
        <v>394</v>
      </c>
      <c r="P397" s="27">
        <f t="shared" ca="1" si="37"/>
        <v>5</v>
      </c>
      <c r="Q397" s="14">
        <f ca="1">IF(P397="","",LOOKUP(P397,B:B,C:C))</f>
        <v>1</v>
      </c>
      <c r="R397" s="14">
        <f t="shared" ca="1" si="38"/>
        <v>5</v>
      </c>
      <c r="S397" s="14">
        <f ca="1">IF(P396="","",IF(S396=MAX(I:I),1,IF(W396&gt;=$F$3,1,IF(AND(U396=1,S396&lt;=-$F$4),1,IF(U396=1,S396+$F$4,1+S396)))))</f>
        <v>1</v>
      </c>
      <c r="T397" s="14">
        <f t="shared" ca="1" si="39"/>
        <v>1</v>
      </c>
      <c r="U397" s="14">
        <f t="shared" ca="1" si="40"/>
        <v>0</v>
      </c>
      <c r="V397" s="14">
        <f t="shared" ca="1" si="41"/>
        <v>-1</v>
      </c>
      <c r="W397" s="14">
        <f t="shared" ca="1" si="42"/>
        <v>73</v>
      </c>
      <c r="X397" s="30">
        <f ca="1">IF(P396="","",MAX(W$4:W397))</f>
        <v>92</v>
      </c>
    </row>
    <row r="398" spans="15:24" x14ac:dyDescent="0.25">
      <c r="O398" s="29">
        <v>395</v>
      </c>
      <c r="P398" s="27">
        <f t="shared" ca="1" si="37"/>
        <v>25</v>
      </c>
      <c r="Q398" s="14">
        <f ca="1">IF(P398="","",LOOKUP(P398,B:B,C:C))</f>
        <v>5</v>
      </c>
      <c r="R398" s="14">
        <f t="shared" ca="1" si="38"/>
        <v>1</v>
      </c>
      <c r="S398" s="14">
        <f ca="1">IF(P397="","",IF(S397=MAX(I:I),1,IF(W397&gt;=$F$3,1,IF(AND(U397=1,S397&lt;=-$F$4),1,IF(U397=1,S397+$F$4,1+S397)))))</f>
        <v>1</v>
      </c>
      <c r="T398" s="14">
        <f t="shared" ca="1" si="39"/>
        <v>1</v>
      </c>
      <c r="U398" s="14">
        <f t="shared" ca="1" si="40"/>
        <v>0</v>
      </c>
      <c r="V398" s="14">
        <f t="shared" ca="1" si="41"/>
        <v>-1</v>
      </c>
      <c r="W398" s="14">
        <f t="shared" ca="1" si="42"/>
        <v>72</v>
      </c>
      <c r="X398" s="30">
        <f ca="1">IF(P397="","",MAX(W$4:W398))</f>
        <v>92</v>
      </c>
    </row>
    <row r="399" spans="15:24" x14ac:dyDescent="0.25">
      <c r="O399" s="29">
        <v>396</v>
      </c>
      <c r="P399" s="27">
        <f t="shared" ca="1" si="37"/>
        <v>5</v>
      </c>
      <c r="Q399" s="14">
        <f ca="1">IF(P399="","",LOOKUP(P399,B:B,C:C))</f>
        <v>1</v>
      </c>
      <c r="R399" s="14">
        <f t="shared" ca="1" si="38"/>
        <v>5</v>
      </c>
      <c r="S399" s="14">
        <f ca="1">IF(P398="","",IF(S398=MAX(I:I),1,IF(W398&gt;=$F$3,1,IF(AND(U398=1,S398&lt;=-$F$4),1,IF(U398=1,S398+$F$4,1+S398)))))</f>
        <v>1</v>
      </c>
      <c r="T399" s="14">
        <f t="shared" ca="1" si="39"/>
        <v>1</v>
      </c>
      <c r="U399" s="14">
        <f t="shared" ca="1" si="40"/>
        <v>0</v>
      </c>
      <c r="V399" s="14">
        <f t="shared" ca="1" si="41"/>
        <v>-1</v>
      </c>
      <c r="W399" s="14">
        <f t="shared" ca="1" si="42"/>
        <v>71</v>
      </c>
      <c r="X399" s="30">
        <f ca="1">IF(P398="","",MAX(W$4:W399))</f>
        <v>92</v>
      </c>
    </row>
    <row r="400" spans="15:24" x14ac:dyDescent="0.25">
      <c r="O400" s="29">
        <v>397</v>
      </c>
      <c r="P400" s="27">
        <f t="shared" ca="1" si="37"/>
        <v>6</v>
      </c>
      <c r="Q400" s="14">
        <f ca="1">IF(P400="","",LOOKUP(P400,B:B,C:C))</f>
        <v>1</v>
      </c>
      <c r="R400" s="14">
        <f t="shared" ca="1" si="38"/>
        <v>1</v>
      </c>
      <c r="S400" s="14">
        <f ca="1">IF(P399="","",IF(S399=MAX(I:I),1,IF(W399&gt;=$F$3,1,IF(AND(U399=1,S399&lt;=-$F$4),1,IF(U399=1,S399+$F$4,1+S399)))))</f>
        <v>1</v>
      </c>
      <c r="T400" s="14">
        <f t="shared" ca="1" si="39"/>
        <v>1</v>
      </c>
      <c r="U400" s="14">
        <f t="shared" ca="1" si="40"/>
        <v>1</v>
      </c>
      <c r="V400" s="14">
        <f t="shared" ca="1" si="41"/>
        <v>5</v>
      </c>
      <c r="W400" s="14">
        <f t="shared" ca="1" si="42"/>
        <v>76</v>
      </c>
      <c r="X400" s="30">
        <f ca="1">IF(P399="","",MAX(W$4:W400))</f>
        <v>92</v>
      </c>
    </row>
    <row r="401" spans="15:24" x14ac:dyDescent="0.25">
      <c r="O401" s="29">
        <v>398</v>
      </c>
      <c r="P401" s="27">
        <f t="shared" ca="1" si="37"/>
        <v>15</v>
      </c>
      <c r="Q401" s="14">
        <f ca="1">IF(P401="","",LOOKUP(P401,B:B,C:C))</f>
        <v>3</v>
      </c>
      <c r="R401" s="14">
        <f t="shared" ca="1" si="38"/>
        <v>1</v>
      </c>
      <c r="S401" s="14">
        <f ca="1">IF(P400="","",IF(S400=MAX(I:I),1,IF(W400&gt;=$F$3,1,IF(AND(U400=1,S400&lt;=-$F$4),1,IF(U400=1,S400+$F$4,1+S400)))))</f>
        <v>1</v>
      </c>
      <c r="T401" s="14">
        <f t="shared" ca="1" si="39"/>
        <v>1</v>
      </c>
      <c r="U401" s="14">
        <f t="shared" ca="1" si="40"/>
        <v>0</v>
      </c>
      <c r="V401" s="14">
        <f t="shared" ca="1" si="41"/>
        <v>-1</v>
      </c>
      <c r="W401" s="14">
        <f t="shared" ca="1" si="42"/>
        <v>75</v>
      </c>
      <c r="X401" s="30">
        <f ca="1">IF(P400="","",MAX(W$4:W401))</f>
        <v>92</v>
      </c>
    </row>
    <row r="402" spans="15:24" x14ac:dyDescent="0.25">
      <c r="O402" s="29">
        <v>399</v>
      </c>
      <c r="P402" s="27">
        <f t="shared" ca="1" si="37"/>
        <v>12</v>
      </c>
      <c r="Q402" s="14">
        <f ca="1">IF(P402="","",LOOKUP(P402,B:B,C:C))</f>
        <v>2</v>
      </c>
      <c r="R402" s="14">
        <f t="shared" ca="1" si="38"/>
        <v>3</v>
      </c>
      <c r="S402" s="14">
        <f ca="1">IF(P401="","",IF(S401=MAX(I:I),1,IF(W401&gt;=$F$3,1,IF(AND(U401=1,S401&lt;=-$F$4),1,IF(U401=1,S401+$F$4,1+S401)))))</f>
        <v>1</v>
      </c>
      <c r="T402" s="14">
        <f t="shared" ca="1" si="39"/>
        <v>1</v>
      </c>
      <c r="U402" s="14">
        <f t="shared" ca="1" si="40"/>
        <v>0</v>
      </c>
      <c r="V402" s="14">
        <f t="shared" ca="1" si="41"/>
        <v>-1</v>
      </c>
      <c r="W402" s="14">
        <f t="shared" ca="1" si="42"/>
        <v>74</v>
      </c>
      <c r="X402" s="30">
        <f ca="1">IF(P401="","",MAX(W$4:W402))</f>
        <v>92</v>
      </c>
    </row>
    <row r="403" spans="15:24" x14ac:dyDescent="0.25">
      <c r="O403" s="29">
        <v>400</v>
      </c>
      <c r="P403" s="27">
        <f t="shared" ca="1" si="37"/>
        <v>21</v>
      </c>
      <c r="Q403" s="14">
        <f ca="1">IF(P403="","",LOOKUP(P403,B:B,C:C))</f>
        <v>4</v>
      </c>
      <c r="R403" s="14">
        <f t="shared" ca="1" si="38"/>
        <v>2</v>
      </c>
      <c r="S403" s="14">
        <f ca="1">IF(P402="","",IF(S402=MAX(I:I),1,IF(W402&gt;=$F$3,1,IF(AND(U402=1,S402&lt;=-$F$4),1,IF(U402=1,S402+$F$4,1+S402)))))</f>
        <v>1</v>
      </c>
      <c r="T403" s="14">
        <f t="shared" ca="1" si="39"/>
        <v>1</v>
      </c>
      <c r="U403" s="14">
        <f t="shared" ca="1" si="40"/>
        <v>0</v>
      </c>
      <c r="V403" s="14">
        <f t="shared" ca="1" si="41"/>
        <v>-1</v>
      </c>
      <c r="W403" s="14">
        <f t="shared" ca="1" si="42"/>
        <v>73</v>
      </c>
      <c r="X403" s="30">
        <f ca="1">IF(P402="","",MAX(W$4:W403))</f>
        <v>92</v>
      </c>
    </row>
    <row r="404" spans="15:24" x14ac:dyDescent="0.25">
      <c r="O404" s="29">
        <v>401</v>
      </c>
      <c r="P404" s="27">
        <f t="shared" ref="P404:P467" ca="1" si="43">RANDBETWEEN(0,36)</f>
        <v>22</v>
      </c>
      <c r="Q404" s="14">
        <f ca="1">IF(P404="","",LOOKUP(P404,B:B,C:C))</f>
        <v>4</v>
      </c>
      <c r="R404" s="14">
        <f t="shared" ca="1" si="38"/>
        <v>4</v>
      </c>
      <c r="S404" s="14">
        <f ca="1">IF(P403="","",IF(S403=MAX(I:I),1,IF(W403&gt;=$F$3,1,IF(AND(U403=1,S403&lt;=-$F$4),1,IF(U403=1,S403+$F$4,1+S403)))))</f>
        <v>1</v>
      </c>
      <c r="T404" s="14">
        <f t="shared" ca="1" si="39"/>
        <v>1</v>
      </c>
      <c r="U404" s="14">
        <f t="shared" ca="1" si="40"/>
        <v>1</v>
      </c>
      <c r="V404" s="14">
        <f t="shared" ca="1" si="41"/>
        <v>5</v>
      </c>
      <c r="W404" s="14">
        <f t="shared" ca="1" si="42"/>
        <v>78</v>
      </c>
      <c r="X404" s="30">
        <f ca="1">IF(P403="","",MAX(W$4:W404))</f>
        <v>92</v>
      </c>
    </row>
    <row r="405" spans="15:24" x14ac:dyDescent="0.25">
      <c r="O405" s="29">
        <v>402</v>
      </c>
      <c r="P405" s="27">
        <f t="shared" ca="1" si="43"/>
        <v>13</v>
      </c>
      <c r="Q405" s="14">
        <f ca="1">IF(P405="","",LOOKUP(P405,B:B,C:C))</f>
        <v>3</v>
      </c>
      <c r="R405" s="14">
        <f t="shared" ca="1" si="38"/>
        <v>4</v>
      </c>
      <c r="S405" s="14">
        <f ca="1">IF(P404="","",IF(S404=MAX(I:I),1,IF(W404&gt;=$F$3,1,IF(AND(U404=1,S404&lt;=-$F$4),1,IF(U404=1,S404+$F$4,1+S404)))))</f>
        <v>1</v>
      </c>
      <c r="T405" s="14">
        <f t="shared" ca="1" si="39"/>
        <v>1</v>
      </c>
      <c r="U405" s="14">
        <f t="shared" ca="1" si="40"/>
        <v>0</v>
      </c>
      <c r="V405" s="14">
        <f t="shared" ca="1" si="41"/>
        <v>-1</v>
      </c>
      <c r="W405" s="14">
        <f t="shared" ca="1" si="42"/>
        <v>77</v>
      </c>
      <c r="X405" s="30">
        <f ca="1">IF(P404="","",MAX(W$4:W405))</f>
        <v>92</v>
      </c>
    </row>
    <row r="406" spans="15:24" x14ac:dyDescent="0.25">
      <c r="O406" s="29">
        <v>403</v>
      </c>
      <c r="P406" s="27">
        <f t="shared" ca="1" si="43"/>
        <v>35</v>
      </c>
      <c r="Q406" s="14">
        <f ca="1">IF(P406="","",LOOKUP(P406,B:B,C:C))</f>
        <v>6</v>
      </c>
      <c r="R406" s="14">
        <f t="shared" ca="1" si="38"/>
        <v>3</v>
      </c>
      <c r="S406" s="14">
        <f ca="1">IF(P405="","",IF(S405=MAX(I:I),1,IF(W405&gt;=$F$3,1,IF(AND(U405=1,S405&lt;=-$F$4),1,IF(U405=1,S405+$F$4,1+S405)))))</f>
        <v>1</v>
      </c>
      <c r="T406" s="14">
        <f t="shared" ca="1" si="39"/>
        <v>1</v>
      </c>
      <c r="U406" s="14">
        <f t="shared" ca="1" si="40"/>
        <v>0</v>
      </c>
      <c r="V406" s="14">
        <f t="shared" ca="1" si="41"/>
        <v>-1</v>
      </c>
      <c r="W406" s="14">
        <f t="shared" ca="1" si="42"/>
        <v>76</v>
      </c>
      <c r="X406" s="30">
        <f ca="1">IF(P405="","",MAX(W$4:W406))</f>
        <v>92</v>
      </c>
    </row>
    <row r="407" spans="15:24" x14ac:dyDescent="0.25">
      <c r="O407" s="29">
        <v>404</v>
      </c>
      <c r="P407" s="27">
        <f t="shared" ca="1" si="43"/>
        <v>10</v>
      </c>
      <c r="Q407" s="14">
        <f ca="1">IF(P407="","",LOOKUP(P407,B:B,C:C))</f>
        <v>2</v>
      </c>
      <c r="R407" s="14">
        <f t="shared" ca="1" si="38"/>
        <v>6</v>
      </c>
      <c r="S407" s="14">
        <f ca="1">IF(P406="","",IF(S406=MAX(I:I),1,IF(W406&gt;=$F$3,1,IF(AND(U406=1,S406&lt;=-$F$4),1,IF(U406=1,S406+$F$4,1+S406)))))</f>
        <v>1</v>
      </c>
      <c r="T407" s="14">
        <f t="shared" ca="1" si="39"/>
        <v>1</v>
      </c>
      <c r="U407" s="14">
        <f t="shared" ca="1" si="40"/>
        <v>0</v>
      </c>
      <c r="V407" s="14">
        <f t="shared" ca="1" si="41"/>
        <v>-1</v>
      </c>
      <c r="W407" s="14">
        <f t="shared" ca="1" si="42"/>
        <v>75</v>
      </c>
      <c r="X407" s="30">
        <f ca="1">IF(P406="","",MAX(W$4:W407))</f>
        <v>92</v>
      </c>
    </row>
    <row r="408" spans="15:24" x14ac:dyDescent="0.25">
      <c r="O408" s="29">
        <v>405</v>
      </c>
      <c r="P408" s="27">
        <f t="shared" ca="1" si="43"/>
        <v>9</v>
      </c>
      <c r="Q408" s="14">
        <f ca="1">IF(P408="","",LOOKUP(P408,B:B,C:C))</f>
        <v>2</v>
      </c>
      <c r="R408" s="14">
        <f t="shared" ca="1" si="38"/>
        <v>2</v>
      </c>
      <c r="S408" s="14">
        <f ca="1">IF(P407="","",IF(S407=MAX(I:I),1,IF(W407&gt;=$F$3,1,IF(AND(U407=1,S407&lt;=-$F$4),1,IF(U407=1,S407+$F$4,1+S407)))))</f>
        <v>1</v>
      </c>
      <c r="T408" s="14">
        <f t="shared" ca="1" si="39"/>
        <v>1</v>
      </c>
      <c r="U408" s="14">
        <f t="shared" ca="1" si="40"/>
        <v>1</v>
      </c>
      <c r="V408" s="14">
        <f t="shared" ca="1" si="41"/>
        <v>5</v>
      </c>
      <c r="W408" s="14">
        <f t="shared" ca="1" si="42"/>
        <v>80</v>
      </c>
      <c r="X408" s="30">
        <f ca="1">IF(P407="","",MAX(W$4:W408))</f>
        <v>92</v>
      </c>
    </row>
    <row r="409" spans="15:24" x14ac:dyDescent="0.25">
      <c r="O409" s="29">
        <v>406</v>
      </c>
      <c r="P409" s="27">
        <f t="shared" ca="1" si="43"/>
        <v>34</v>
      </c>
      <c r="Q409" s="14">
        <f ca="1">IF(P409="","",LOOKUP(P409,B:B,C:C))</f>
        <v>6</v>
      </c>
      <c r="R409" s="14">
        <f t="shared" ca="1" si="38"/>
        <v>2</v>
      </c>
      <c r="S409" s="14">
        <f ca="1">IF(P408="","",IF(S408=MAX(I:I),1,IF(W408&gt;=$F$3,1,IF(AND(U408=1,S408&lt;=-$F$4),1,IF(U408=1,S408+$F$4,1+S408)))))</f>
        <v>1</v>
      </c>
      <c r="T409" s="14">
        <f t="shared" ca="1" si="39"/>
        <v>1</v>
      </c>
      <c r="U409" s="14">
        <f t="shared" ca="1" si="40"/>
        <v>0</v>
      </c>
      <c r="V409" s="14">
        <f t="shared" ca="1" si="41"/>
        <v>-1</v>
      </c>
      <c r="W409" s="14">
        <f t="shared" ca="1" si="42"/>
        <v>79</v>
      </c>
      <c r="X409" s="30">
        <f ca="1">IF(P408="","",MAX(W$4:W409))</f>
        <v>92</v>
      </c>
    </row>
    <row r="410" spans="15:24" x14ac:dyDescent="0.25">
      <c r="O410" s="29">
        <v>407</v>
      </c>
      <c r="P410" s="27">
        <f t="shared" ca="1" si="43"/>
        <v>27</v>
      </c>
      <c r="Q410" s="14">
        <f ca="1">IF(P410="","",LOOKUP(P410,B:B,C:C))</f>
        <v>5</v>
      </c>
      <c r="R410" s="14">
        <f t="shared" ca="1" si="38"/>
        <v>6</v>
      </c>
      <c r="S410" s="14">
        <f ca="1">IF(P409="","",IF(S409=MAX(I:I),1,IF(W409&gt;=$F$3,1,IF(AND(U409=1,S409&lt;=-$F$4),1,IF(U409=1,S409+$F$4,1+S409)))))</f>
        <v>1</v>
      </c>
      <c r="T410" s="14">
        <f t="shared" ca="1" si="39"/>
        <v>1</v>
      </c>
      <c r="U410" s="14">
        <f t="shared" ca="1" si="40"/>
        <v>0</v>
      </c>
      <c r="V410" s="14">
        <f t="shared" ca="1" si="41"/>
        <v>-1</v>
      </c>
      <c r="W410" s="14">
        <f t="shared" ca="1" si="42"/>
        <v>78</v>
      </c>
      <c r="X410" s="30">
        <f ca="1">IF(P409="","",MAX(W$4:W410))</f>
        <v>92</v>
      </c>
    </row>
    <row r="411" spans="15:24" x14ac:dyDescent="0.25">
      <c r="O411" s="29">
        <v>408</v>
      </c>
      <c r="P411" s="27">
        <f t="shared" ca="1" si="43"/>
        <v>10</v>
      </c>
      <c r="Q411" s="14">
        <f ca="1">IF(P411="","",LOOKUP(P411,B:B,C:C))</f>
        <v>2</v>
      </c>
      <c r="R411" s="14">
        <f t="shared" ca="1" si="38"/>
        <v>5</v>
      </c>
      <c r="S411" s="14">
        <f ca="1">IF(P410="","",IF(S410=MAX(I:I),1,IF(W410&gt;=$F$3,1,IF(AND(U410=1,S410&lt;=-$F$4),1,IF(U410=1,S410+$F$4,1+S410)))))</f>
        <v>1</v>
      </c>
      <c r="T411" s="14">
        <f t="shared" ca="1" si="39"/>
        <v>1</v>
      </c>
      <c r="U411" s="14">
        <f t="shared" ca="1" si="40"/>
        <v>0</v>
      </c>
      <c r="V411" s="14">
        <f t="shared" ca="1" si="41"/>
        <v>-1</v>
      </c>
      <c r="W411" s="14">
        <f t="shared" ca="1" si="42"/>
        <v>77</v>
      </c>
      <c r="X411" s="30">
        <f ca="1">IF(P410="","",MAX(W$4:W411))</f>
        <v>92</v>
      </c>
    </row>
    <row r="412" spans="15:24" x14ac:dyDescent="0.25">
      <c r="O412" s="29">
        <v>409</v>
      </c>
      <c r="P412" s="27">
        <f t="shared" ca="1" si="43"/>
        <v>16</v>
      </c>
      <c r="Q412" s="14">
        <f ca="1">IF(P412="","",LOOKUP(P412,B:B,C:C))</f>
        <v>3</v>
      </c>
      <c r="R412" s="14">
        <f t="shared" ca="1" si="38"/>
        <v>2</v>
      </c>
      <c r="S412" s="14">
        <f ca="1">IF(P411="","",IF(S411=MAX(I:I),1,IF(W411&gt;=$F$3,1,IF(AND(U411=1,S411&lt;=-$F$4),1,IF(U411=1,S411+$F$4,1+S411)))))</f>
        <v>1</v>
      </c>
      <c r="T412" s="14">
        <f t="shared" ca="1" si="39"/>
        <v>1</v>
      </c>
      <c r="U412" s="14">
        <f t="shared" ca="1" si="40"/>
        <v>0</v>
      </c>
      <c r="V412" s="14">
        <f t="shared" ca="1" si="41"/>
        <v>-1</v>
      </c>
      <c r="W412" s="14">
        <f t="shared" ca="1" si="42"/>
        <v>76</v>
      </c>
      <c r="X412" s="30">
        <f ca="1">IF(P411="","",MAX(W$4:W412))</f>
        <v>92</v>
      </c>
    </row>
    <row r="413" spans="15:24" x14ac:dyDescent="0.25">
      <c r="O413" s="29">
        <v>410</v>
      </c>
      <c r="P413" s="27">
        <f t="shared" ca="1" si="43"/>
        <v>2</v>
      </c>
      <c r="Q413" s="14">
        <f ca="1">IF(P413="","",LOOKUP(P413,B:B,C:C))</f>
        <v>1</v>
      </c>
      <c r="R413" s="14">
        <f t="shared" ca="1" si="38"/>
        <v>3</v>
      </c>
      <c r="S413" s="14">
        <f ca="1">IF(P412="","",IF(S412=MAX(I:I),1,IF(W412&gt;=$F$3,1,IF(AND(U412=1,S412&lt;=-$F$4),1,IF(U412=1,S412+$F$4,1+S412)))))</f>
        <v>1</v>
      </c>
      <c r="T413" s="14">
        <f t="shared" ca="1" si="39"/>
        <v>1</v>
      </c>
      <c r="U413" s="14">
        <f t="shared" ca="1" si="40"/>
        <v>0</v>
      </c>
      <c r="V413" s="14">
        <f t="shared" ca="1" si="41"/>
        <v>-1</v>
      </c>
      <c r="W413" s="14">
        <f t="shared" ca="1" si="42"/>
        <v>75</v>
      </c>
      <c r="X413" s="30">
        <f ca="1">IF(P412="","",MAX(W$4:W413))</f>
        <v>92</v>
      </c>
    </row>
    <row r="414" spans="15:24" x14ac:dyDescent="0.25">
      <c r="O414" s="29">
        <v>411</v>
      </c>
      <c r="P414" s="27">
        <f t="shared" ca="1" si="43"/>
        <v>6</v>
      </c>
      <c r="Q414" s="14">
        <f ca="1">IF(P414="","",LOOKUP(P414,B:B,C:C))</f>
        <v>1</v>
      </c>
      <c r="R414" s="14">
        <f t="shared" ca="1" si="38"/>
        <v>1</v>
      </c>
      <c r="S414" s="14">
        <f ca="1">IF(P413="","",IF(S413=MAX(I:I),1,IF(W413&gt;=$F$3,1,IF(AND(U413=1,S413&lt;=-$F$4),1,IF(U413=1,S413+$F$4,1+S413)))))</f>
        <v>1</v>
      </c>
      <c r="T414" s="14">
        <f t="shared" ca="1" si="39"/>
        <v>1</v>
      </c>
      <c r="U414" s="14">
        <f t="shared" ca="1" si="40"/>
        <v>1</v>
      </c>
      <c r="V414" s="14">
        <f t="shared" ca="1" si="41"/>
        <v>5</v>
      </c>
      <c r="W414" s="14">
        <f t="shared" ca="1" si="42"/>
        <v>80</v>
      </c>
      <c r="X414" s="30">
        <f ca="1">IF(P413="","",MAX(W$4:W414))</f>
        <v>92</v>
      </c>
    </row>
    <row r="415" spans="15:24" x14ac:dyDescent="0.25">
      <c r="O415" s="29">
        <v>412</v>
      </c>
      <c r="P415" s="27">
        <f t="shared" ca="1" si="43"/>
        <v>2</v>
      </c>
      <c r="Q415" s="14">
        <f ca="1">IF(P415="","",LOOKUP(P415,B:B,C:C))</f>
        <v>1</v>
      </c>
      <c r="R415" s="14">
        <f t="shared" ca="1" si="38"/>
        <v>1</v>
      </c>
      <c r="S415" s="14">
        <f ca="1">IF(P414="","",IF(S414=MAX(I:I),1,IF(W414&gt;=$F$3,1,IF(AND(U414=1,S414&lt;=-$F$4),1,IF(U414=1,S414+$F$4,1+S414)))))</f>
        <v>1</v>
      </c>
      <c r="T415" s="14">
        <f t="shared" ca="1" si="39"/>
        <v>1</v>
      </c>
      <c r="U415" s="14">
        <f t="shared" ca="1" si="40"/>
        <v>1</v>
      </c>
      <c r="V415" s="14">
        <f t="shared" ca="1" si="41"/>
        <v>5</v>
      </c>
      <c r="W415" s="14">
        <f t="shared" ca="1" si="42"/>
        <v>85</v>
      </c>
      <c r="X415" s="30">
        <f ca="1">IF(P414="","",MAX(W$4:W415))</f>
        <v>92</v>
      </c>
    </row>
    <row r="416" spans="15:24" x14ac:dyDescent="0.25">
      <c r="O416" s="29">
        <v>413</v>
      </c>
      <c r="P416" s="27">
        <f t="shared" ca="1" si="43"/>
        <v>10</v>
      </c>
      <c r="Q416" s="14">
        <f ca="1">IF(P416="","",LOOKUP(P416,B:B,C:C))</f>
        <v>2</v>
      </c>
      <c r="R416" s="14">
        <f t="shared" ca="1" si="38"/>
        <v>1</v>
      </c>
      <c r="S416" s="14">
        <f ca="1">IF(P415="","",IF(S415=MAX(I:I),1,IF(W415&gt;=$F$3,1,IF(AND(U415=1,S415&lt;=-$F$4),1,IF(U415=1,S415+$F$4,1+S415)))))</f>
        <v>1</v>
      </c>
      <c r="T416" s="14">
        <f t="shared" ca="1" si="39"/>
        <v>1</v>
      </c>
      <c r="U416" s="14">
        <f t="shared" ca="1" si="40"/>
        <v>0</v>
      </c>
      <c r="V416" s="14">
        <f t="shared" ca="1" si="41"/>
        <v>-1</v>
      </c>
      <c r="W416" s="14">
        <f t="shared" ca="1" si="42"/>
        <v>84</v>
      </c>
      <c r="X416" s="30">
        <f ca="1">IF(P415="","",MAX(W$4:W416))</f>
        <v>92</v>
      </c>
    </row>
    <row r="417" spans="15:24" x14ac:dyDescent="0.25">
      <c r="O417" s="29">
        <v>414</v>
      </c>
      <c r="P417" s="27">
        <f t="shared" ca="1" si="43"/>
        <v>36</v>
      </c>
      <c r="Q417" s="14">
        <f ca="1">IF(P417="","",LOOKUP(P417,B:B,C:C))</f>
        <v>6</v>
      </c>
      <c r="R417" s="14">
        <f t="shared" ca="1" si="38"/>
        <v>2</v>
      </c>
      <c r="S417" s="14">
        <f ca="1">IF(P416="","",IF(S416=MAX(I:I),1,IF(W416&gt;=$F$3,1,IF(AND(U416=1,S416&lt;=-$F$4),1,IF(U416=1,S416+$F$4,1+S416)))))</f>
        <v>1</v>
      </c>
      <c r="T417" s="14">
        <f t="shared" ca="1" si="39"/>
        <v>1</v>
      </c>
      <c r="U417" s="14">
        <f t="shared" ca="1" si="40"/>
        <v>0</v>
      </c>
      <c r="V417" s="14">
        <f t="shared" ca="1" si="41"/>
        <v>-1</v>
      </c>
      <c r="W417" s="14">
        <f t="shared" ca="1" si="42"/>
        <v>83</v>
      </c>
      <c r="X417" s="30">
        <f ca="1">IF(P416="","",MAX(W$4:W417))</f>
        <v>92</v>
      </c>
    </row>
    <row r="418" spans="15:24" x14ac:dyDescent="0.25">
      <c r="O418" s="29">
        <v>415</v>
      </c>
      <c r="P418" s="27">
        <f t="shared" ca="1" si="43"/>
        <v>29</v>
      </c>
      <c r="Q418" s="14">
        <f ca="1">IF(P418="","",LOOKUP(P418,B:B,C:C))</f>
        <v>5</v>
      </c>
      <c r="R418" s="14">
        <f t="shared" ca="1" si="38"/>
        <v>6</v>
      </c>
      <c r="S418" s="14">
        <f ca="1">IF(P417="","",IF(S417=MAX(I:I),1,IF(W417&gt;=$F$3,1,IF(AND(U417=1,S417&lt;=-$F$4),1,IF(U417=1,S417+$F$4,1+S417)))))</f>
        <v>1</v>
      </c>
      <c r="T418" s="14">
        <f t="shared" ca="1" si="39"/>
        <v>1</v>
      </c>
      <c r="U418" s="14">
        <f t="shared" ca="1" si="40"/>
        <v>0</v>
      </c>
      <c r="V418" s="14">
        <f t="shared" ca="1" si="41"/>
        <v>-1</v>
      </c>
      <c r="W418" s="14">
        <f t="shared" ca="1" si="42"/>
        <v>82</v>
      </c>
      <c r="X418" s="30">
        <f ca="1">IF(P417="","",MAX(W$4:W418))</f>
        <v>92</v>
      </c>
    </row>
    <row r="419" spans="15:24" x14ac:dyDescent="0.25">
      <c r="O419" s="29">
        <v>416</v>
      </c>
      <c r="P419" s="27">
        <f t="shared" ca="1" si="43"/>
        <v>11</v>
      </c>
      <c r="Q419" s="14">
        <f ca="1">IF(P419="","",LOOKUP(P419,B:B,C:C))</f>
        <v>2</v>
      </c>
      <c r="R419" s="14">
        <f t="shared" ca="1" si="38"/>
        <v>5</v>
      </c>
      <c r="S419" s="14">
        <f ca="1">IF(P418="","",IF(S418=MAX(I:I),1,IF(W418&gt;=$F$3,1,IF(AND(U418=1,S418&lt;=-$F$4),1,IF(U418=1,S418+$F$4,1+S418)))))</f>
        <v>1</v>
      </c>
      <c r="T419" s="14">
        <f t="shared" ca="1" si="39"/>
        <v>1</v>
      </c>
      <c r="U419" s="14">
        <f t="shared" ca="1" si="40"/>
        <v>0</v>
      </c>
      <c r="V419" s="14">
        <f t="shared" ca="1" si="41"/>
        <v>-1</v>
      </c>
      <c r="W419" s="14">
        <f t="shared" ca="1" si="42"/>
        <v>81</v>
      </c>
      <c r="X419" s="30">
        <f ca="1">IF(P418="","",MAX(W$4:W419))</f>
        <v>92</v>
      </c>
    </row>
    <row r="420" spans="15:24" x14ac:dyDescent="0.25">
      <c r="O420" s="29">
        <v>417</v>
      </c>
      <c r="P420" s="27">
        <f t="shared" ca="1" si="43"/>
        <v>19</v>
      </c>
      <c r="Q420" s="14">
        <f ca="1">IF(P420="","",LOOKUP(P420,B:B,C:C))</f>
        <v>4</v>
      </c>
      <c r="R420" s="14">
        <f t="shared" ca="1" si="38"/>
        <v>2</v>
      </c>
      <c r="S420" s="14">
        <f ca="1">IF(P419="","",IF(S419=MAX(I:I),1,IF(W419&gt;=$F$3,1,IF(AND(U419=1,S419&lt;=-$F$4),1,IF(U419=1,S419+$F$4,1+S419)))))</f>
        <v>1</v>
      </c>
      <c r="T420" s="14">
        <f t="shared" ca="1" si="39"/>
        <v>1</v>
      </c>
      <c r="U420" s="14">
        <f t="shared" ca="1" si="40"/>
        <v>0</v>
      </c>
      <c r="V420" s="14">
        <f t="shared" ca="1" si="41"/>
        <v>-1</v>
      </c>
      <c r="W420" s="14">
        <f t="shared" ca="1" si="42"/>
        <v>80</v>
      </c>
      <c r="X420" s="30">
        <f ca="1">IF(P419="","",MAX(W$4:W420))</f>
        <v>92</v>
      </c>
    </row>
    <row r="421" spans="15:24" x14ac:dyDescent="0.25">
      <c r="O421" s="29">
        <v>418</v>
      </c>
      <c r="P421" s="27">
        <f t="shared" ca="1" si="43"/>
        <v>22</v>
      </c>
      <c r="Q421" s="14">
        <f ca="1">IF(P421="","",LOOKUP(P421,B:B,C:C))</f>
        <v>4</v>
      </c>
      <c r="R421" s="14">
        <f t="shared" ca="1" si="38"/>
        <v>4</v>
      </c>
      <c r="S421" s="14">
        <f ca="1">IF(P420="","",IF(S420=MAX(I:I),1,IF(W420&gt;=$F$3,1,IF(AND(U420=1,S420&lt;=-$F$4),1,IF(U420=1,S420+$F$4,1+S420)))))</f>
        <v>1</v>
      </c>
      <c r="T421" s="14">
        <f t="shared" ca="1" si="39"/>
        <v>1</v>
      </c>
      <c r="U421" s="14">
        <f t="shared" ca="1" si="40"/>
        <v>1</v>
      </c>
      <c r="V421" s="14">
        <f t="shared" ca="1" si="41"/>
        <v>5</v>
      </c>
      <c r="W421" s="14">
        <f t="shared" ca="1" si="42"/>
        <v>85</v>
      </c>
      <c r="X421" s="30">
        <f ca="1">IF(P420="","",MAX(W$4:W421))</f>
        <v>92</v>
      </c>
    </row>
    <row r="422" spans="15:24" x14ac:dyDescent="0.25">
      <c r="O422" s="29">
        <v>419</v>
      </c>
      <c r="P422" s="27">
        <f t="shared" ca="1" si="43"/>
        <v>14</v>
      </c>
      <c r="Q422" s="14">
        <f ca="1">IF(P422="","",LOOKUP(P422,B:B,C:C))</f>
        <v>3</v>
      </c>
      <c r="R422" s="14">
        <f t="shared" ca="1" si="38"/>
        <v>4</v>
      </c>
      <c r="S422" s="14">
        <f ca="1">IF(P421="","",IF(S421=MAX(I:I),1,IF(W421&gt;=$F$3,1,IF(AND(U421=1,S421&lt;=-$F$4),1,IF(U421=1,S421+$F$4,1+S421)))))</f>
        <v>1</v>
      </c>
      <c r="T422" s="14">
        <f t="shared" ca="1" si="39"/>
        <v>1</v>
      </c>
      <c r="U422" s="14">
        <f t="shared" ca="1" si="40"/>
        <v>0</v>
      </c>
      <c r="V422" s="14">
        <f t="shared" ca="1" si="41"/>
        <v>-1</v>
      </c>
      <c r="W422" s="14">
        <f t="shared" ca="1" si="42"/>
        <v>84</v>
      </c>
      <c r="X422" s="30">
        <f ca="1">IF(P421="","",MAX(W$4:W422))</f>
        <v>92</v>
      </c>
    </row>
    <row r="423" spans="15:24" x14ac:dyDescent="0.25">
      <c r="O423" s="29">
        <v>420</v>
      </c>
      <c r="P423" s="27">
        <f t="shared" ca="1" si="43"/>
        <v>20</v>
      </c>
      <c r="Q423" s="14">
        <f ca="1">IF(P423="","",LOOKUP(P423,B:B,C:C))</f>
        <v>4</v>
      </c>
      <c r="R423" s="14">
        <f t="shared" ca="1" si="38"/>
        <v>3</v>
      </c>
      <c r="S423" s="14">
        <f ca="1">IF(P422="","",IF(S422=MAX(I:I),1,IF(W422&gt;=$F$3,1,IF(AND(U422=1,S422&lt;=-$F$4),1,IF(U422=1,S422+$F$4,1+S422)))))</f>
        <v>1</v>
      </c>
      <c r="T423" s="14">
        <f t="shared" ca="1" si="39"/>
        <v>1</v>
      </c>
      <c r="U423" s="14">
        <f t="shared" ca="1" si="40"/>
        <v>0</v>
      </c>
      <c r="V423" s="14">
        <f t="shared" ca="1" si="41"/>
        <v>-1</v>
      </c>
      <c r="W423" s="14">
        <f t="shared" ca="1" si="42"/>
        <v>83</v>
      </c>
      <c r="X423" s="30">
        <f ca="1">IF(P422="","",MAX(W$4:W423))</f>
        <v>92</v>
      </c>
    </row>
    <row r="424" spans="15:24" x14ac:dyDescent="0.25">
      <c r="O424" s="29">
        <v>421</v>
      </c>
      <c r="P424" s="27">
        <f t="shared" ca="1" si="43"/>
        <v>17</v>
      </c>
      <c r="Q424" s="14">
        <f ca="1">IF(P424="","",LOOKUP(P424,B:B,C:C))</f>
        <v>3</v>
      </c>
      <c r="R424" s="14">
        <f t="shared" ca="1" si="38"/>
        <v>4</v>
      </c>
      <c r="S424" s="14">
        <f ca="1">IF(P423="","",IF(S423=MAX(I:I),1,IF(W423&gt;=$F$3,1,IF(AND(U423=1,S423&lt;=-$F$4),1,IF(U423=1,S423+$F$4,1+S423)))))</f>
        <v>1</v>
      </c>
      <c r="T424" s="14">
        <f t="shared" ca="1" si="39"/>
        <v>1</v>
      </c>
      <c r="U424" s="14">
        <f t="shared" ca="1" si="40"/>
        <v>0</v>
      </c>
      <c r="V424" s="14">
        <f t="shared" ca="1" si="41"/>
        <v>-1</v>
      </c>
      <c r="W424" s="14">
        <f t="shared" ca="1" si="42"/>
        <v>82</v>
      </c>
      <c r="X424" s="30">
        <f ca="1">IF(P423="","",MAX(W$4:W424))</f>
        <v>92</v>
      </c>
    </row>
    <row r="425" spans="15:24" x14ac:dyDescent="0.25">
      <c r="O425" s="29">
        <v>422</v>
      </c>
      <c r="P425" s="27">
        <f t="shared" ca="1" si="43"/>
        <v>25</v>
      </c>
      <c r="Q425" s="14">
        <f ca="1">IF(P425="","",LOOKUP(P425,B:B,C:C))</f>
        <v>5</v>
      </c>
      <c r="R425" s="14">
        <f t="shared" ca="1" si="38"/>
        <v>3</v>
      </c>
      <c r="S425" s="14">
        <f ca="1">IF(P424="","",IF(S424=MAX(I:I),1,IF(W424&gt;=$F$3,1,IF(AND(U424=1,S424&lt;=-$F$4),1,IF(U424=1,S424+$F$4,1+S424)))))</f>
        <v>1</v>
      </c>
      <c r="T425" s="14">
        <f t="shared" ca="1" si="39"/>
        <v>1</v>
      </c>
      <c r="U425" s="14">
        <f t="shared" ca="1" si="40"/>
        <v>0</v>
      </c>
      <c r="V425" s="14">
        <f t="shared" ca="1" si="41"/>
        <v>-1</v>
      </c>
      <c r="W425" s="14">
        <f t="shared" ca="1" si="42"/>
        <v>81</v>
      </c>
      <c r="X425" s="30">
        <f ca="1">IF(P424="","",MAX(W$4:W425))</f>
        <v>92</v>
      </c>
    </row>
    <row r="426" spans="15:24" x14ac:dyDescent="0.25">
      <c r="O426" s="29">
        <v>423</v>
      </c>
      <c r="P426" s="27">
        <f t="shared" ca="1" si="43"/>
        <v>31</v>
      </c>
      <c r="Q426" s="14">
        <f ca="1">IF(P426="","",LOOKUP(P426,B:B,C:C))</f>
        <v>6</v>
      </c>
      <c r="R426" s="14">
        <f t="shared" ca="1" si="38"/>
        <v>5</v>
      </c>
      <c r="S426" s="14">
        <f ca="1">IF(P425="","",IF(S425=MAX(I:I),1,IF(W425&gt;=$F$3,1,IF(AND(U425=1,S425&lt;=-$F$4),1,IF(U425=1,S425+$F$4,1+S425)))))</f>
        <v>1</v>
      </c>
      <c r="T426" s="14">
        <f t="shared" ca="1" si="39"/>
        <v>1</v>
      </c>
      <c r="U426" s="14">
        <f t="shared" ca="1" si="40"/>
        <v>0</v>
      </c>
      <c r="V426" s="14">
        <f t="shared" ca="1" si="41"/>
        <v>-1</v>
      </c>
      <c r="W426" s="14">
        <f t="shared" ca="1" si="42"/>
        <v>80</v>
      </c>
      <c r="X426" s="30">
        <f ca="1">IF(P425="","",MAX(W$4:W426))</f>
        <v>92</v>
      </c>
    </row>
    <row r="427" spans="15:24" x14ac:dyDescent="0.25">
      <c r="O427" s="29">
        <v>424</v>
      </c>
      <c r="P427" s="27">
        <f t="shared" ca="1" si="43"/>
        <v>22</v>
      </c>
      <c r="Q427" s="14">
        <f ca="1">IF(P427="","",LOOKUP(P427,B:B,C:C))</f>
        <v>4</v>
      </c>
      <c r="R427" s="14">
        <f t="shared" ca="1" si="38"/>
        <v>6</v>
      </c>
      <c r="S427" s="14">
        <f ca="1">IF(P426="","",IF(S426=MAX(I:I),1,IF(W426&gt;=$F$3,1,IF(AND(U426=1,S426&lt;=-$F$4),1,IF(U426=1,S426+$F$4,1+S426)))))</f>
        <v>1</v>
      </c>
      <c r="T427" s="14">
        <f t="shared" ca="1" si="39"/>
        <v>1</v>
      </c>
      <c r="U427" s="14">
        <f t="shared" ca="1" si="40"/>
        <v>0</v>
      </c>
      <c r="V427" s="14">
        <f t="shared" ca="1" si="41"/>
        <v>-1</v>
      </c>
      <c r="W427" s="14">
        <f t="shared" ca="1" si="42"/>
        <v>79</v>
      </c>
      <c r="X427" s="30">
        <f ca="1">IF(P426="","",MAX(W$4:W427))</f>
        <v>92</v>
      </c>
    </row>
    <row r="428" spans="15:24" x14ac:dyDescent="0.25">
      <c r="O428" s="29">
        <v>425</v>
      </c>
      <c r="P428" s="27">
        <f t="shared" ca="1" si="43"/>
        <v>2</v>
      </c>
      <c r="Q428" s="14">
        <f ca="1">IF(P428="","",LOOKUP(P428,B:B,C:C))</f>
        <v>1</v>
      </c>
      <c r="R428" s="14">
        <f t="shared" ca="1" si="38"/>
        <v>4</v>
      </c>
      <c r="S428" s="14">
        <f ca="1">IF(P427="","",IF(S427=MAX(I:I),1,IF(W427&gt;=$F$3,1,IF(AND(U427=1,S427&lt;=-$F$4),1,IF(U427=1,S427+$F$4,1+S427)))))</f>
        <v>1</v>
      </c>
      <c r="T428" s="14">
        <f t="shared" ca="1" si="39"/>
        <v>1</v>
      </c>
      <c r="U428" s="14">
        <f t="shared" ca="1" si="40"/>
        <v>0</v>
      </c>
      <c r="V428" s="14">
        <f t="shared" ca="1" si="41"/>
        <v>-1</v>
      </c>
      <c r="W428" s="14">
        <f t="shared" ca="1" si="42"/>
        <v>78</v>
      </c>
      <c r="X428" s="30">
        <f ca="1">IF(P427="","",MAX(W$4:W428))</f>
        <v>92</v>
      </c>
    </row>
    <row r="429" spans="15:24" x14ac:dyDescent="0.25">
      <c r="O429" s="29">
        <v>426</v>
      </c>
      <c r="P429" s="27">
        <f t="shared" ca="1" si="43"/>
        <v>30</v>
      </c>
      <c r="Q429" s="14">
        <f ca="1">IF(P429="","",LOOKUP(P429,B:B,C:C))</f>
        <v>5</v>
      </c>
      <c r="R429" s="14">
        <f t="shared" ca="1" si="38"/>
        <v>1</v>
      </c>
      <c r="S429" s="14">
        <f ca="1">IF(P428="","",IF(S428=MAX(I:I),1,IF(W428&gt;=$F$3,1,IF(AND(U428=1,S428&lt;=-$F$4),1,IF(U428=1,S428+$F$4,1+S428)))))</f>
        <v>1</v>
      </c>
      <c r="T429" s="14">
        <f t="shared" ca="1" si="39"/>
        <v>1</v>
      </c>
      <c r="U429" s="14">
        <f t="shared" ca="1" si="40"/>
        <v>0</v>
      </c>
      <c r="V429" s="14">
        <f t="shared" ca="1" si="41"/>
        <v>-1</v>
      </c>
      <c r="W429" s="14">
        <f t="shared" ca="1" si="42"/>
        <v>77</v>
      </c>
      <c r="X429" s="30">
        <f ca="1">IF(P428="","",MAX(W$4:W429))</f>
        <v>92</v>
      </c>
    </row>
    <row r="430" spans="15:24" x14ac:dyDescent="0.25">
      <c r="O430" s="29">
        <v>427</v>
      </c>
      <c r="P430" s="27">
        <f t="shared" ca="1" si="43"/>
        <v>12</v>
      </c>
      <c r="Q430" s="14">
        <f ca="1">IF(P430="","",LOOKUP(P430,B:B,C:C))</f>
        <v>2</v>
      </c>
      <c r="R430" s="14">
        <f t="shared" ca="1" si="38"/>
        <v>5</v>
      </c>
      <c r="S430" s="14">
        <f ca="1">IF(P429="","",IF(S429=MAX(I:I),1,IF(W429&gt;=$F$3,1,IF(AND(U429=1,S429&lt;=-$F$4),1,IF(U429=1,S429+$F$4,1+S429)))))</f>
        <v>1</v>
      </c>
      <c r="T430" s="14">
        <f t="shared" ca="1" si="39"/>
        <v>1</v>
      </c>
      <c r="U430" s="14">
        <f t="shared" ca="1" si="40"/>
        <v>0</v>
      </c>
      <c r="V430" s="14">
        <f t="shared" ca="1" si="41"/>
        <v>-1</v>
      </c>
      <c r="W430" s="14">
        <f t="shared" ca="1" si="42"/>
        <v>76</v>
      </c>
      <c r="X430" s="30">
        <f ca="1">IF(P429="","",MAX(W$4:W430))</f>
        <v>92</v>
      </c>
    </row>
    <row r="431" spans="15:24" x14ac:dyDescent="0.25">
      <c r="O431" s="29">
        <v>428</v>
      </c>
      <c r="P431" s="27">
        <f t="shared" ca="1" si="43"/>
        <v>6</v>
      </c>
      <c r="Q431" s="14">
        <f ca="1">IF(P431="","",LOOKUP(P431,B:B,C:C))</f>
        <v>1</v>
      </c>
      <c r="R431" s="14">
        <f t="shared" ca="1" si="38"/>
        <v>2</v>
      </c>
      <c r="S431" s="14">
        <f ca="1">IF(P430="","",IF(S430=MAX(I:I),1,IF(W430&gt;=$F$3,1,IF(AND(U430=1,S430&lt;=-$F$4),1,IF(U430=1,S430+$F$4,1+S430)))))</f>
        <v>1</v>
      </c>
      <c r="T431" s="14">
        <f t="shared" ca="1" si="39"/>
        <v>1</v>
      </c>
      <c r="U431" s="14">
        <f t="shared" ca="1" si="40"/>
        <v>0</v>
      </c>
      <c r="V431" s="14">
        <f t="shared" ca="1" si="41"/>
        <v>-1</v>
      </c>
      <c r="W431" s="14">
        <f t="shared" ca="1" si="42"/>
        <v>75</v>
      </c>
      <c r="X431" s="30">
        <f ca="1">IF(P430="","",MAX(W$4:W431))</f>
        <v>92</v>
      </c>
    </row>
    <row r="432" spans="15:24" x14ac:dyDescent="0.25">
      <c r="O432" s="29">
        <v>429</v>
      </c>
      <c r="P432" s="27">
        <f t="shared" ca="1" si="43"/>
        <v>11</v>
      </c>
      <c r="Q432" s="14">
        <f ca="1">IF(P432="","",LOOKUP(P432,B:B,C:C))</f>
        <v>2</v>
      </c>
      <c r="R432" s="14">
        <f t="shared" ca="1" si="38"/>
        <v>1</v>
      </c>
      <c r="S432" s="14">
        <f ca="1">IF(P431="","",IF(S431=MAX(I:I),1,IF(W431&gt;=$F$3,1,IF(AND(U431=1,S431&lt;=-$F$4),1,IF(U431=1,S431+$F$4,1+S431)))))</f>
        <v>1</v>
      </c>
      <c r="T432" s="14">
        <f t="shared" ca="1" si="39"/>
        <v>1</v>
      </c>
      <c r="U432" s="14">
        <f t="shared" ca="1" si="40"/>
        <v>0</v>
      </c>
      <c r="V432" s="14">
        <f t="shared" ca="1" si="41"/>
        <v>-1</v>
      </c>
      <c r="W432" s="14">
        <f t="shared" ca="1" si="42"/>
        <v>74</v>
      </c>
      <c r="X432" s="30">
        <f ca="1">IF(P431="","",MAX(W$4:W432))</f>
        <v>92</v>
      </c>
    </row>
    <row r="433" spans="15:24" x14ac:dyDescent="0.25">
      <c r="O433" s="29">
        <v>430</v>
      </c>
      <c r="P433" s="27">
        <f t="shared" ca="1" si="43"/>
        <v>20</v>
      </c>
      <c r="Q433" s="14">
        <f ca="1">IF(P433="","",LOOKUP(P433,B:B,C:C))</f>
        <v>4</v>
      </c>
      <c r="R433" s="14">
        <f t="shared" ca="1" si="38"/>
        <v>2</v>
      </c>
      <c r="S433" s="14">
        <f ca="1">IF(P432="","",IF(S432=MAX(I:I),1,IF(W432&gt;=$F$3,1,IF(AND(U432=1,S432&lt;=-$F$4),1,IF(U432=1,S432+$F$4,1+S432)))))</f>
        <v>1</v>
      </c>
      <c r="T433" s="14">
        <f t="shared" ca="1" si="39"/>
        <v>1</v>
      </c>
      <c r="U433" s="14">
        <f t="shared" ca="1" si="40"/>
        <v>0</v>
      </c>
      <c r="V433" s="14">
        <f t="shared" ca="1" si="41"/>
        <v>-1</v>
      </c>
      <c r="W433" s="14">
        <f t="shared" ca="1" si="42"/>
        <v>73</v>
      </c>
      <c r="X433" s="30">
        <f ca="1">IF(P432="","",MAX(W$4:W433))</f>
        <v>92</v>
      </c>
    </row>
    <row r="434" spans="15:24" x14ac:dyDescent="0.25">
      <c r="O434" s="29">
        <v>431</v>
      </c>
      <c r="P434" s="27">
        <f t="shared" ca="1" si="43"/>
        <v>9</v>
      </c>
      <c r="Q434" s="14">
        <f ca="1">IF(P434="","",LOOKUP(P434,B:B,C:C))</f>
        <v>2</v>
      </c>
      <c r="R434" s="14">
        <f t="shared" ca="1" si="38"/>
        <v>4</v>
      </c>
      <c r="S434" s="14">
        <f ca="1">IF(P433="","",IF(S433=MAX(I:I),1,IF(W433&gt;=$F$3,1,IF(AND(U433=1,S433&lt;=-$F$4),1,IF(U433=1,S433+$F$4,1+S433)))))</f>
        <v>1</v>
      </c>
      <c r="T434" s="14">
        <f t="shared" ca="1" si="39"/>
        <v>1</v>
      </c>
      <c r="U434" s="14">
        <f t="shared" ca="1" si="40"/>
        <v>0</v>
      </c>
      <c r="V434" s="14">
        <f t="shared" ca="1" si="41"/>
        <v>-1</v>
      </c>
      <c r="W434" s="14">
        <f t="shared" ca="1" si="42"/>
        <v>72</v>
      </c>
      <c r="X434" s="30">
        <f ca="1">IF(P433="","",MAX(W$4:W434))</f>
        <v>92</v>
      </c>
    </row>
    <row r="435" spans="15:24" x14ac:dyDescent="0.25">
      <c r="O435" s="29">
        <v>432</v>
      </c>
      <c r="P435" s="27">
        <f t="shared" ca="1" si="43"/>
        <v>7</v>
      </c>
      <c r="Q435" s="14">
        <f ca="1">IF(P435="","",LOOKUP(P435,B:B,C:C))</f>
        <v>2</v>
      </c>
      <c r="R435" s="14">
        <f t="shared" ca="1" si="38"/>
        <v>2</v>
      </c>
      <c r="S435" s="14">
        <f ca="1">IF(P434="","",IF(S434=MAX(I:I),1,IF(W434&gt;=$F$3,1,IF(AND(U434=1,S434&lt;=-$F$4),1,IF(U434=1,S434+$F$4,1+S434)))))</f>
        <v>1</v>
      </c>
      <c r="T435" s="14">
        <f t="shared" ca="1" si="39"/>
        <v>1</v>
      </c>
      <c r="U435" s="14">
        <f t="shared" ca="1" si="40"/>
        <v>1</v>
      </c>
      <c r="V435" s="14">
        <f t="shared" ca="1" si="41"/>
        <v>5</v>
      </c>
      <c r="W435" s="14">
        <f t="shared" ca="1" si="42"/>
        <v>77</v>
      </c>
      <c r="X435" s="30">
        <f ca="1">IF(P434="","",MAX(W$4:W435))</f>
        <v>92</v>
      </c>
    </row>
    <row r="436" spans="15:24" x14ac:dyDescent="0.25">
      <c r="O436" s="29">
        <v>433</v>
      </c>
      <c r="P436" s="27">
        <f t="shared" ca="1" si="43"/>
        <v>1</v>
      </c>
      <c r="Q436" s="14">
        <f ca="1">IF(P436="","",LOOKUP(P436,B:B,C:C))</f>
        <v>1</v>
      </c>
      <c r="R436" s="14">
        <f t="shared" ca="1" si="38"/>
        <v>2</v>
      </c>
      <c r="S436" s="14">
        <f ca="1">IF(P435="","",IF(S435=MAX(I:I),1,IF(W435&gt;=$F$3,1,IF(AND(U435=1,S435&lt;=-$F$4),1,IF(U435=1,S435+$F$4,1+S435)))))</f>
        <v>1</v>
      </c>
      <c r="T436" s="14">
        <f t="shared" ca="1" si="39"/>
        <v>1</v>
      </c>
      <c r="U436" s="14">
        <f t="shared" ca="1" si="40"/>
        <v>0</v>
      </c>
      <c r="V436" s="14">
        <f t="shared" ca="1" si="41"/>
        <v>-1</v>
      </c>
      <c r="W436" s="14">
        <f t="shared" ca="1" si="42"/>
        <v>76</v>
      </c>
      <c r="X436" s="30">
        <f ca="1">IF(P435="","",MAX(W$4:W436))</f>
        <v>92</v>
      </c>
    </row>
    <row r="437" spans="15:24" x14ac:dyDescent="0.25">
      <c r="O437" s="29">
        <v>434</v>
      </c>
      <c r="P437" s="27">
        <f t="shared" ca="1" si="43"/>
        <v>25</v>
      </c>
      <c r="Q437" s="14">
        <f ca="1">IF(P437="","",LOOKUP(P437,B:B,C:C))</f>
        <v>5</v>
      </c>
      <c r="R437" s="14">
        <f t="shared" ca="1" si="38"/>
        <v>1</v>
      </c>
      <c r="S437" s="14">
        <f ca="1">IF(P436="","",IF(S436=MAX(I:I),1,IF(W436&gt;=$F$3,1,IF(AND(U436=1,S436&lt;=-$F$4),1,IF(U436=1,S436+$F$4,1+S436)))))</f>
        <v>1</v>
      </c>
      <c r="T437" s="14">
        <f t="shared" ca="1" si="39"/>
        <v>1</v>
      </c>
      <c r="U437" s="14">
        <f t="shared" ca="1" si="40"/>
        <v>0</v>
      </c>
      <c r="V437" s="14">
        <f t="shared" ca="1" si="41"/>
        <v>-1</v>
      </c>
      <c r="W437" s="14">
        <f t="shared" ca="1" si="42"/>
        <v>75</v>
      </c>
      <c r="X437" s="30">
        <f ca="1">IF(P436="","",MAX(W$4:W437))</f>
        <v>92</v>
      </c>
    </row>
    <row r="438" spans="15:24" x14ac:dyDescent="0.25">
      <c r="O438" s="29">
        <v>435</v>
      </c>
      <c r="P438" s="27">
        <f t="shared" ca="1" si="43"/>
        <v>3</v>
      </c>
      <c r="Q438" s="14">
        <f ca="1">IF(P438="","",LOOKUP(P438,B:B,C:C))</f>
        <v>1</v>
      </c>
      <c r="R438" s="14">
        <f t="shared" ca="1" si="38"/>
        <v>5</v>
      </c>
      <c r="S438" s="14">
        <f ca="1">IF(P437="","",IF(S437=MAX(I:I),1,IF(W437&gt;=$F$3,1,IF(AND(U437=1,S437&lt;=-$F$4),1,IF(U437=1,S437+$F$4,1+S437)))))</f>
        <v>1</v>
      </c>
      <c r="T438" s="14">
        <f t="shared" ca="1" si="39"/>
        <v>1</v>
      </c>
      <c r="U438" s="14">
        <f t="shared" ca="1" si="40"/>
        <v>0</v>
      </c>
      <c r="V438" s="14">
        <f t="shared" ca="1" si="41"/>
        <v>-1</v>
      </c>
      <c r="W438" s="14">
        <f t="shared" ca="1" si="42"/>
        <v>74</v>
      </c>
      <c r="X438" s="30">
        <f ca="1">IF(P437="","",MAX(W$4:W438))</f>
        <v>92</v>
      </c>
    </row>
    <row r="439" spans="15:24" x14ac:dyDescent="0.25">
      <c r="O439" s="29">
        <v>436</v>
      </c>
      <c r="P439" s="27">
        <f t="shared" ca="1" si="43"/>
        <v>10</v>
      </c>
      <c r="Q439" s="14">
        <f ca="1">IF(P439="","",LOOKUP(P439,B:B,C:C))</f>
        <v>2</v>
      </c>
      <c r="R439" s="14">
        <f t="shared" ca="1" si="38"/>
        <v>1</v>
      </c>
      <c r="S439" s="14">
        <f ca="1">IF(P438="","",IF(S438=MAX(I:I),1,IF(W438&gt;=$F$3,1,IF(AND(U438=1,S438&lt;=-$F$4),1,IF(U438=1,S438+$F$4,1+S438)))))</f>
        <v>1</v>
      </c>
      <c r="T439" s="14">
        <f t="shared" ca="1" si="39"/>
        <v>1</v>
      </c>
      <c r="U439" s="14">
        <f t="shared" ca="1" si="40"/>
        <v>0</v>
      </c>
      <c r="V439" s="14">
        <f t="shared" ca="1" si="41"/>
        <v>-1</v>
      </c>
      <c r="W439" s="14">
        <f t="shared" ca="1" si="42"/>
        <v>73</v>
      </c>
      <c r="X439" s="30">
        <f ca="1">IF(P438="","",MAX(W$4:W439))</f>
        <v>92</v>
      </c>
    </row>
    <row r="440" spans="15:24" x14ac:dyDescent="0.25">
      <c r="O440" s="29">
        <v>437</v>
      </c>
      <c r="P440" s="27">
        <f t="shared" ca="1" si="43"/>
        <v>25</v>
      </c>
      <c r="Q440" s="14">
        <f ca="1">IF(P440="","",LOOKUP(P440,B:B,C:C))</f>
        <v>5</v>
      </c>
      <c r="R440" s="14">
        <f t="shared" ca="1" si="38"/>
        <v>2</v>
      </c>
      <c r="S440" s="14">
        <f ca="1">IF(P439="","",IF(S439=MAX(I:I),1,IF(W439&gt;=$F$3,1,IF(AND(U439=1,S439&lt;=-$F$4),1,IF(U439=1,S439+$F$4,1+S439)))))</f>
        <v>1</v>
      </c>
      <c r="T440" s="14">
        <f t="shared" ca="1" si="39"/>
        <v>1</v>
      </c>
      <c r="U440" s="14">
        <f t="shared" ca="1" si="40"/>
        <v>0</v>
      </c>
      <c r="V440" s="14">
        <f t="shared" ca="1" si="41"/>
        <v>-1</v>
      </c>
      <c r="W440" s="14">
        <f t="shared" ca="1" si="42"/>
        <v>72</v>
      </c>
      <c r="X440" s="30">
        <f ca="1">IF(P439="","",MAX(W$4:W440))</f>
        <v>92</v>
      </c>
    </row>
    <row r="441" spans="15:24" x14ac:dyDescent="0.25">
      <c r="O441" s="29">
        <v>438</v>
      </c>
      <c r="P441" s="27">
        <f t="shared" ca="1" si="43"/>
        <v>19</v>
      </c>
      <c r="Q441" s="14">
        <f ca="1">IF(P441="","",LOOKUP(P441,B:B,C:C))</f>
        <v>4</v>
      </c>
      <c r="R441" s="14">
        <f t="shared" ca="1" si="38"/>
        <v>5</v>
      </c>
      <c r="S441" s="14">
        <f ca="1">IF(P440="","",IF(S440=MAX(I:I),1,IF(W440&gt;=$F$3,1,IF(AND(U440=1,S440&lt;=-$F$4),1,IF(U440=1,S440+$F$4,1+S440)))))</f>
        <v>1</v>
      </c>
      <c r="T441" s="14">
        <f t="shared" ca="1" si="39"/>
        <v>1</v>
      </c>
      <c r="U441" s="14">
        <f t="shared" ca="1" si="40"/>
        <v>0</v>
      </c>
      <c r="V441" s="14">
        <f t="shared" ca="1" si="41"/>
        <v>-1</v>
      </c>
      <c r="W441" s="14">
        <f t="shared" ca="1" si="42"/>
        <v>71</v>
      </c>
      <c r="X441" s="30">
        <f ca="1">IF(P440="","",MAX(W$4:W441))</f>
        <v>92</v>
      </c>
    </row>
    <row r="442" spans="15:24" x14ac:dyDescent="0.25">
      <c r="O442" s="29">
        <v>439</v>
      </c>
      <c r="P442" s="27">
        <f t="shared" ca="1" si="43"/>
        <v>13</v>
      </c>
      <c r="Q442" s="14">
        <f ca="1">IF(P442="","",LOOKUP(P442,B:B,C:C))</f>
        <v>3</v>
      </c>
      <c r="R442" s="14">
        <f t="shared" ca="1" si="38"/>
        <v>4</v>
      </c>
      <c r="S442" s="14">
        <f ca="1">IF(P441="","",IF(S441=MAX(I:I),1,IF(W441&gt;=$F$3,1,IF(AND(U441=1,S441&lt;=-$F$4),1,IF(U441=1,S441+$F$4,1+S441)))))</f>
        <v>1</v>
      </c>
      <c r="T442" s="14">
        <f t="shared" ca="1" si="39"/>
        <v>1</v>
      </c>
      <c r="U442" s="14">
        <f t="shared" ca="1" si="40"/>
        <v>0</v>
      </c>
      <c r="V442" s="14">
        <f t="shared" ca="1" si="41"/>
        <v>-1</v>
      </c>
      <c r="W442" s="14">
        <f t="shared" ca="1" si="42"/>
        <v>70</v>
      </c>
      <c r="X442" s="30">
        <f ca="1">IF(P441="","",MAX(W$4:W442))</f>
        <v>92</v>
      </c>
    </row>
    <row r="443" spans="15:24" x14ac:dyDescent="0.25">
      <c r="O443" s="29">
        <v>440</v>
      </c>
      <c r="P443" s="27">
        <f t="shared" ca="1" si="43"/>
        <v>35</v>
      </c>
      <c r="Q443" s="14">
        <f ca="1">IF(P443="","",LOOKUP(P443,B:B,C:C))</f>
        <v>6</v>
      </c>
      <c r="R443" s="14">
        <f t="shared" ca="1" si="38"/>
        <v>3</v>
      </c>
      <c r="S443" s="14">
        <f ca="1">IF(P442="","",IF(S442=MAX(I:I),1,IF(W442&gt;=$F$3,1,IF(AND(U442=1,S442&lt;=-$F$4),1,IF(U442=1,S442+$F$4,1+S442)))))</f>
        <v>1</v>
      </c>
      <c r="T443" s="14">
        <f t="shared" ca="1" si="39"/>
        <v>1</v>
      </c>
      <c r="U443" s="14">
        <f t="shared" ca="1" si="40"/>
        <v>0</v>
      </c>
      <c r="V443" s="14">
        <f t="shared" ca="1" si="41"/>
        <v>-1</v>
      </c>
      <c r="W443" s="14">
        <f t="shared" ca="1" si="42"/>
        <v>69</v>
      </c>
      <c r="X443" s="30">
        <f ca="1">IF(P442="","",MAX(W$4:W443))</f>
        <v>92</v>
      </c>
    </row>
    <row r="444" spans="15:24" x14ac:dyDescent="0.25">
      <c r="O444" s="29">
        <v>441</v>
      </c>
      <c r="P444" s="27">
        <f t="shared" ca="1" si="43"/>
        <v>27</v>
      </c>
      <c r="Q444" s="14">
        <f ca="1">IF(P444="","",LOOKUP(P444,B:B,C:C))</f>
        <v>5</v>
      </c>
      <c r="R444" s="14">
        <f t="shared" ca="1" si="38"/>
        <v>6</v>
      </c>
      <c r="S444" s="14">
        <f ca="1">IF(P443="","",IF(S443=MAX(I:I),1,IF(W443&gt;=$F$3,1,IF(AND(U443=1,S443&lt;=-$F$4),1,IF(U443=1,S443+$F$4,1+S443)))))</f>
        <v>1</v>
      </c>
      <c r="T444" s="14">
        <f t="shared" ca="1" si="39"/>
        <v>1</v>
      </c>
      <c r="U444" s="14">
        <f t="shared" ca="1" si="40"/>
        <v>0</v>
      </c>
      <c r="V444" s="14">
        <f t="shared" ca="1" si="41"/>
        <v>-1</v>
      </c>
      <c r="W444" s="14">
        <f t="shared" ca="1" si="42"/>
        <v>68</v>
      </c>
      <c r="X444" s="30">
        <f ca="1">IF(P443="","",MAX(W$4:W444))</f>
        <v>92</v>
      </c>
    </row>
    <row r="445" spans="15:24" x14ac:dyDescent="0.25">
      <c r="O445" s="29">
        <v>442</v>
      </c>
      <c r="P445" s="27">
        <f t="shared" ca="1" si="43"/>
        <v>32</v>
      </c>
      <c r="Q445" s="14">
        <f ca="1">IF(P445="","",LOOKUP(P445,B:B,C:C))</f>
        <v>6</v>
      </c>
      <c r="R445" s="14">
        <f t="shared" ca="1" si="38"/>
        <v>5</v>
      </c>
      <c r="S445" s="14">
        <f ca="1">IF(P444="","",IF(S444=MAX(I:I),1,IF(W444&gt;=$F$3,1,IF(AND(U444=1,S444&lt;=-$F$4),1,IF(U444=1,S444+$F$4,1+S444)))))</f>
        <v>1</v>
      </c>
      <c r="T445" s="14">
        <f t="shared" ca="1" si="39"/>
        <v>1</v>
      </c>
      <c r="U445" s="14">
        <f t="shared" ca="1" si="40"/>
        <v>0</v>
      </c>
      <c r="V445" s="14">
        <f t="shared" ca="1" si="41"/>
        <v>-1</v>
      </c>
      <c r="W445" s="14">
        <f t="shared" ca="1" si="42"/>
        <v>67</v>
      </c>
      <c r="X445" s="30">
        <f ca="1">IF(P444="","",MAX(W$4:W445))</f>
        <v>92</v>
      </c>
    </row>
    <row r="446" spans="15:24" x14ac:dyDescent="0.25">
      <c r="O446" s="29">
        <v>443</v>
      </c>
      <c r="P446" s="27">
        <f t="shared" ca="1" si="43"/>
        <v>20</v>
      </c>
      <c r="Q446" s="14">
        <f ca="1">IF(P446="","",LOOKUP(P446,B:B,C:C))</f>
        <v>4</v>
      </c>
      <c r="R446" s="14">
        <f t="shared" ca="1" si="38"/>
        <v>6</v>
      </c>
      <c r="S446" s="14">
        <f ca="1">IF(P445="","",IF(S445=MAX(I:I),1,IF(W445&gt;=$F$3,1,IF(AND(U445=1,S445&lt;=-$F$4),1,IF(U445=1,S445+$F$4,1+S445)))))</f>
        <v>1</v>
      </c>
      <c r="T446" s="14">
        <f t="shared" ca="1" si="39"/>
        <v>1</v>
      </c>
      <c r="U446" s="14">
        <f t="shared" ca="1" si="40"/>
        <v>0</v>
      </c>
      <c r="V446" s="14">
        <f t="shared" ca="1" si="41"/>
        <v>-1</v>
      </c>
      <c r="W446" s="14">
        <f t="shared" ca="1" si="42"/>
        <v>66</v>
      </c>
      <c r="X446" s="30">
        <f ca="1">IF(P445="","",MAX(W$4:W446))</f>
        <v>92</v>
      </c>
    </row>
    <row r="447" spans="15:24" x14ac:dyDescent="0.25">
      <c r="O447" s="29">
        <v>444</v>
      </c>
      <c r="P447" s="27">
        <f t="shared" ca="1" si="43"/>
        <v>27</v>
      </c>
      <c r="Q447" s="14">
        <f ca="1">IF(P447="","",LOOKUP(P447,B:B,C:C))</f>
        <v>5</v>
      </c>
      <c r="R447" s="14">
        <f t="shared" ca="1" si="38"/>
        <v>4</v>
      </c>
      <c r="S447" s="14">
        <f ca="1">IF(P446="","",IF(S446=MAX(I:I),1,IF(W446&gt;=$F$3,1,IF(AND(U446=1,S446&lt;=-$F$4),1,IF(U446=1,S446+$F$4,1+S446)))))</f>
        <v>1</v>
      </c>
      <c r="T447" s="14">
        <f t="shared" ca="1" si="39"/>
        <v>1</v>
      </c>
      <c r="U447" s="14">
        <f t="shared" ca="1" si="40"/>
        <v>0</v>
      </c>
      <c r="V447" s="14">
        <f t="shared" ca="1" si="41"/>
        <v>-1</v>
      </c>
      <c r="W447" s="14">
        <f t="shared" ca="1" si="42"/>
        <v>65</v>
      </c>
      <c r="X447" s="30">
        <f ca="1">IF(P446="","",MAX(W$4:W447))</f>
        <v>92</v>
      </c>
    </row>
    <row r="448" spans="15:24" x14ac:dyDescent="0.25">
      <c r="O448" s="29">
        <v>445</v>
      </c>
      <c r="P448" s="27">
        <f t="shared" ca="1" si="43"/>
        <v>5</v>
      </c>
      <c r="Q448" s="14">
        <f ca="1">IF(P448="","",LOOKUP(P448,B:B,C:C))</f>
        <v>1</v>
      </c>
      <c r="R448" s="14">
        <f t="shared" ca="1" si="38"/>
        <v>5</v>
      </c>
      <c r="S448" s="14">
        <f ca="1">IF(P447="","",IF(S447=MAX(I:I),1,IF(W447&gt;=$F$3,1,IF(AND(U447=1,S447&lt;=-$F$4),1,IF(U447=1,S447+$F$4,1+S447)))))</f>
        <v>1</v>
      </c>
      <c r="T448" s="14">
        <f t="shared" ca="1" si="39"/>
        <v>1</v>
      </c>
      <c r="U448" s="14">
        <f t="shared" ca="1" si="40"/>
        <v>0</v>
      </c>
      <c r="V448" s="14">
        <f t="shared" ca="1" si="41"/>
        <v>-1</v>
      </c>
      <c r="W448" s="14">
        <f t="shared" ca="1" si="42"/>
        <v>64</v>
      </c>
      <c r="X448" s="30">
        <f ca="1">IF(P447="","",MAX(W$4:W448))</f>
        <v>92</v>
      </c>
    </row>
    <row r="449" spans="15:24" x14ac:dyDescent="0.25">
      <c r="O449" s="29">
        <v>446</v>
      </c>
      <c r="P449" s="27">
        <f t="shared" ca="1" si="43"/>
        <v>30</v>
      </c>
      <c r="Q449" s="14">
        <f ca="1">IF(P449="","",LOOKUP(P449,B:B,C:C))</f>
        <v>5</v>
      </c>
      <c r="R449" s="14">
        <f t="shared" ca="1" si="38"/>
        <v>1</v>
      </c>
      <c r="S449" s="14">
        <f ca="1">IF(P448="","",IF(S448=MAX(I:I),1,IF(W448&gt;=$F$3,1,IF(AND(U448=1,S448&lt;=-$F$4),1,IF(U448=1,S448+$F$4,1+S448)))))</f>
        <v>1</v>
      </c>
      <c r="T449" s="14">
        <f t="shared" ca="1" si="39"/>
        <v>1</v>
      </c>
      <c r="U449" s="14">
        <f t="shared" ca="1" si="40"/>
        <v>0</v>
      </c>
      <c r="V449" s="14">
        <f t="shared" ca="1" si="41"/>
        <v>-1</v>
      </c>
      <c r="W449" s="14">
        <f t="shared" ca="1" si="42"/>
        <v>63</v>
      </c>
      <c r="X449" s="30">
        <f ca="1">IF(P448="","",MAX(W$4:W449))</f>
        <v>92</v>
      </c>
    </row>
    <row r="450" spans="15:24" x14ac:dyDescent="0.25">
      <c r="O450" s="29">
        <v>447</v>
      </c>
      <c r="P450" s="27">
        <f t="shared" ca="1" si="43"/>
        <v>31</v>
      </c>
      <c r="Q450" s="14">
        <f ca="1">IF(P450="","",LOOKUP(P450,B:B,C:C))</f>
        <v>6</v>
      </c>
      <c r="R450" s="14">
        <f t="shared" ca="1" si="38"/>
        <v>5</v>
      </c>
      <c r="S450" s="14">
        <f ca="1">IF(P449="","",IF(S449=MAX(I:I),1,IF(W449&gt;=$F$3,1,IF(AND(U449=1,S449&lt;=-$F$4),1,IF(U449=1,S449+$F$4,1+S449)))))</f>
        <v>1</v>
      </c>
      <c r="T450" s="14">
        <f t="shared" ca="1" si="39"/>
        <v>1</v>
      </c>
      <c r="U450" s="14">
        <f t="shared" ca="1" si="40"/>
        <v>0</v>
      </c>
      <c r="V450" s="14">
        <f t="shared" ca="1" si="41"/>
        <v>-1</v>
      </c>
      <c r="W450" s="14">
        <f t="shared" ca="1" si="42"/>
        <v>62</v>
      </c>
      <c r="X450" s="30">
        <f ca="1">IF(P449="","",MAX(W$4:W450))</f>
        <v>92</v>
      </c>
    </row>
    <row r="451" spans="15:24" x14ac:dyDescent="0.25">
      <c r="O451" s="29">
        <v>448</v>
      </c>
      <c r="P451" s="27">
        <f t="shared" ca="1" si="43"/>
        <v>22</v>
      </c>
      <c r="Q451" s="14">
        <f ca="1">IF(P451="","",LOOKUP(P451,B:B,C:C))</f>
        <v>4</v>
      </c>
      <c r="R451" s="14">
        <f t="shared" ca="1" si="38"/>
        <v>6</v>
      </c>
      <c r="S451" s="14">
        <f ca="1">IF(P450="","",IF(S450=MAX(I:I),1,IF(W450&gt;=$F$3,1,IF(AND(U450=1,S450&lt;=-$F$4),1,IF(U450=1,S450+$F$4,1+S450)))))</f>
        <v>1</v>
      </c>
      <c r="T451" s="14">
        <f t="shared" ca="1" si="39"/>
        <v>1</v>
      </c>
      <c r="U451" s="14">
        <f t="shared" ca="1" si="40"/>
        <v>0</v>
      </c>
      <c r="V451" s="14">
        <f t="shared" ca="1" si="41"/>
        <v>-1</v>
      </c>
      <c r="W451" s="14">
        <f t="shared" ca="1" si="42"/>
        <v>61</v>
      </c>
      <c r="X451" s="30">
        <f ca="1">IF(P450="","",MAX(W$4:W451))</f>
        <v>92</v>
      </c>
    </row>
    <row r="452" spans="15:24" x14ac:dyDescent="0.25">
      <c r="O452" s="29">
        <v>449</v>
      </c>
      <c r="P452" s="27">
        <f t="shared" ca="1" si="43"/>
        <v>29</v>
      </c>
      <c r="Q452" s="14">
        <f ca="1">IF(P452="","",LOOKUP(P452,B:B,C:C))</f>
        <v>5</v>
      </c>
      <c r="R452" s="14">
        <f t="shared" ca="1" si="38"/>
        <v>4</v>
      </c>
      <c r="S452" s="14">
        <f ca="1">IF(P451="","",IF(S451=MAX(I:I),1,IF(W451&gt;=$F$3,1,IF(AND(U451=1,S451&lt;=-$F$4),1,IF(U451=1,S451+$F$4,1+S451)))))</f>
        <v>1</v>
      </c>
      <c r="T452" s="14">
        <f t="shared" ca="1" si="39"/>
        <v>1</v>
      </c>
      <c r="U452" s="14">
        <f t="shared" ca="1" si="40"/>
        <v>0</v>
      </c>
      <c r="V452" s="14">
        <f t="shared" ca="1" si="41"/>
        <v>-1</v>
      </c>
      <c r="W452" s="14">
        <f t="shared" ca="1" si="42"/>
        <v>60</v>
      </c>
      <c r="X452" s="30">
        <f ca="1">IF(P451="","",MAX(W$4:W452))</f>
        <v>92</v>
      </c>
    </row>
    <row r="453" spans="15:24" x14ac:dyDescent="0.25">
      <c r="O453" s="29">
        <v>450</v>
      </c>
      <c r="P453" s="27">
        <f t="shared" ca="1" si="43"/>
        <v>0</v>
      </c>
      <c r="Q453" s="14">
        <f ca="1">IF(P453="","",LOOKUP(P453,B:B,C:C))</f>
        <v>0</v>
      </c>
      <c r="R453" s="14">
        <f t="shared" ca="1" si="38"/>
        <v>5</v>
      </c>
      <c r="S453" s="14">
        <f ca="1">IF(P452="","",IF(S452=MAX(I:I),1,IF(W452&gt;=$F$3,1,IF(AND(U452=1,S452&lt;=-$F$4),1,IF(U452=1,S452+$F$4,1+S452)))))</f>
        <v>1</v>
      </c>
      <c r="T453" s="14">
        <f t="shared" ca="1" si="39"/>
        <v>1</v>
      </c>
      <c r="U453" s="14">
        <f t="shared" ca="1" si="40"/>
        <v>0</v>
      </c>
      <c r="V453" s="14">
        <f t="shared" ca="1" si="41"/>
        <v>-1</v>
      </c>
      <c r="W453" s="14">
        <f t="shared" ca="1" si="42"/>
        <v>59</v>
      </c>
      <c r="X453" s="30">
        <f ca="1">IF(P452="","",MAX(W$4:W453))</f>
        <v>92</v>
      </c>
    </row>
    <row r="454" spans="15:24" x14ac:dyDescent="0.25">
      <c r="O454" s="29">
        <v>451</v>
      </c>
      <c r="P454" s="27">
        <f t="shared" ca="1" si="43"/>
        <v>21</v>
      </c>
      <c r="Q454" s="14">
        <f ca="1">IF(P454="","",LOOKUP(P454,B:B,C:C))</f>
        <v>4</v>
      </c>
      <c r="R454" s="14">
        <f t="shared" ref="R454:R503" ca="1" si="44">IF(Q453="","",IF(Q453=0,R453,Q453))</f>
        <v>5</v>
      </c>
      <c r="S454" s="14">
        <f ca="1">IF(P453="","",IF(S453=MAX(I:I),1,IF(W453&gt;=$F$3,1,IF(AND(U453=1,S453&lt;=-$F$4),1,IF(U453=1,S453+$F$4,1+S453)))))</f>
        <v>1</v>
      </c>
      <c r="T454" s="14">
        <f t="shared" ref="T454:T503" ca="1" si="45">IF(S454="","",LOOKUP(S454,I:I,J:J))</f>
        <v>1</v>
      </c>
      <c r="U454" s="14">
        <f t="shared" ref="U454:U503" ca="1" si="46">IF(P454="","",IF(Q454=0,0,IF(R454=Q454,1,0)))</f>
        <v>0</v>
      </c>
      <c r="V454" s="14">
        <f t="shared" ref="V454:V503" ca="1" si="47">IF(P454="","",IF(U454=0,-T454,5*T454))</f>
        <v>-1</v>
      </c>
      <c r="W454" s="14">
        <f t="shared" ref="W454:W503" ca="1" si="48">IF(P454="","",V454+W453)</f>
        <v>58</v>
      </c>
      <c r="X454" s="30">
        <f ca="1">IF(P453="","",MAX(W$4:W454))</f>
        <v>92</v>
      </c>
    </row>
    <row r="455" spans="15:24" x14ac:dyDescent="0.25">
      <c r="O455" s="29">
        <v>452</v>
      </c>
      <c r="P455" s="27">
        <f t="shared" ca="1" si="43"/>
        <v>2</v>
      </c>
      <c r="Q455" s="14">
        <f ca="1">IF(P455="","",LOOKUP(P455,B:B,C:C))</f>
        <v>1</v>
      </c>
      <c r="R455" s="14">
        <f t="shared" ca="1" si="44"/>
        <v>4</v>
      </c>
      <c r="S455" s="14">
        <f ca="1">IF(P454="","",IF(S454=MAX(I:I),1,IF(W454&gt;=$F$3,1,IF(AND(U454=1,S454&lt;=-$F$4),1,IF(U454=1,S454+$F$4,1+S454)))))</f>
        <v>1</v>
      </c>
      <c r="T455" s="14">
        <f t="shared" ca="1" si="45"/>
        <v>1</v>
      </c>
      <c r="U455" s="14">
        <f t="shared" ca="1" si="46"/>
        <v>0</v>
      </c>
      <c r="V455" s="14">
        <f t="shared" ca="1" si="47"/>
        <v>-1</v>
      </c>
      <c r="W455" s="14">
        <f t="shared" ca="1" si="48"/>
        <v>57</v>
      </c>
      <c r="X455" s="30">
        <f ca="1">IF(P454="","",MAX(W$4:W455))</f>
        <v>92</v>
      </c>
    </row>
    <row r="456" spans="15:24" x14ac:dyDescent="0.25">
      <c r="O456" s="29">
        <v>453</v>
      </c>
      <c r="P456" s="27">
        <f t="shared" ca="1" si="43"/>
        <v>17</v>
      </c>
      <c r="Q456" s="14">
        <f ca="1">IF(P456="","",LOOKUP(P456,B:B,C:C))</f>
        <v>3</v>
      </c>
      <c r="R456" s="14">
        <f t="shared" ca="1" si="44"/>
        <v>1</v>
      </c>
      <c r="S456" s="14">
        <f ca="1">IF(P455="","",IF(S455=MAX(I:I),1,IF(W455&gt;=$F$3,1,IF(AND(U455=1,S455&lt;=-$F$4),1,IF(U455=1,S455+$F$4,1+S455)))))</f>
        <v>1</v>
      </c>
      <c r="T456" s="14">
        <f t="shared" ca="1" si="45"/>
        <v>1</v>
      </c>
      <c r="U456" s="14">
        <f t="shared" ca="1" si="46"/>
        <v>0</v>
      </c>
      <c r="V456" s="14">
        <f t="shared" ca="1" si="47"/>
        <v>-1</v>
      </c>
      <c r="W456" s="14">
        <f t="shared" ca="1" si="48"/>
        <v>56</v>
      </c>
      <c r="X456" s="30">
        <f ca="1">IF(P455="","",MAX(W$4:W456))</f>
        <v>92</v>
      </c>
    </row>
    <row r="457" spans="15:24" x14ac:dyDescent="0.25">
      <c r="O457" s="29">
        <v>454</v>
      </c>
      <c r="P457" s="27">
        <f t="shared" ca="1" si="43"/>
        <v>9</v>
      </c>
      <c r="Q457" s="14">
        <f ca="1">IF(P457="","",LOOKUP(P457,B:B,C:C))</f>
        <v>2</v>
      </c>
      <c r="R457" s="14">
        <f t="shared" ca="1" si="44"/>
        <v>3</v>
      </c>
      <c r="S457" s="14">
        <f ca="1">IF(P456="","",IF(S456=MAX(I:I),1,IF(W456&gt;=$F$3,1,IF(AND(U456=1,S456&lt;=-$F$4),1,IF(U456=1,S456+$F$4,1+S456)))))</f>
        <v>1</v>
      </c>
      <c r="T457" s="14">
        <f t="shared" ca="1" si="45"/>
        <v>1</v>
      </c>
      <c r="U457" s="14">
        <f t="shared" ca="1" si="46"/>
        <v>0</v>
      </c>
      <c r="V457" s="14">
        <f t="shared" ca="1" si="47"/>
        <v>-1</v>
      </c>
      <c r="W457" s="14">
        <f t="shared" ca="1" si="48"/>
        <v>55</v>
      </c>
      <c r="X457" s="30">
        <f ca="1">IF(P456="","",MAX(W$4:W457))</f>
        <v>92</v>
      </c>
    </row>
    <row r="458" spans="15:24" x14ac:dyDescent="0.25">
      <c r="O458" s="29">
        <v>455</v>
      </c>
      <c r="P458" s="27">
        <f t="shared" ca="1" si="43"/>
        <v>28</v>
      </c>
      <c r="Q458" s="14">
        <f ca="1">IF(P458="","",LOOKUP(P458,B:B,C:C))</f>
        <v>5</v>
      </c>
      <c r="R458" s="14">
        <f t="shared" ca="1" si="44"/>
        <v>2</v>
      </c>
      <c r="S458" s="14">
        <f ca="1">IF(P457="","",IF(S457=MAX(I:I),1,IF(W457&gt;=$F$3,1,IF(AND(U457=1,S457&lt;=-$F$4),1,IF(U457=1,S457+$F$4,1+S457)))))</f>
        <v>1</v>
      </c>
      <c r="T458" s="14">
        <f t="shared" ca="1" si="45"/>
        <v>1</v>
      </c>
      <c r="U458" s="14">
        <f t="shared" ca="1" si="46"/>
        <v>0</v>
      </c>
      <c r="V458" s="14">
        <f t="shared" ca="1" si="47"/>
        <v>-1</v>
      </c>
      <c r="W458" s="14">
        <f t="shared" ca="1" si="48"/>
        <v>54</v>
      </c>
      <c r="X458" s="30">
        <f ca="1">IF(P457="","",MAX(W$4:W458))</f>
        <v>92</v>
      </c>
    </row>
    <row r="459" spans="15:24" x14ac:dyDescent="0.25">
      <c r="O459" s="29">
        <v>456</v>
      </c>
      <c r="P459" s="27">
        <f t="shared" ca="1" si="43"/>
        <v>15</v>
      </c>
      <c r="Q459" s="14">
        <f ca="1">IF(P459="","",LOOKUP(P459,B:B,C:C))</f>
        <v>3</v>
      </c>
      <c r="R459" s="14">
        <f t="shared" ca="1" si="44"/>
        <v>5</v>
      </c>
      <c r="S459" s="14">
        <f ca="1">IF(P458="","",IF(S458=MAX(I:I),1,IF(W458&gt;=$F$3,1,IF(AND(U458=1,S458&lt;=-$F$4),1,IF(U458=1,S458+$F$4,1+S458)))))</f>
        <v>1</v>
      </c>
      <c r="T459" s="14">
        <f t="shared" ca="1" si="45"/>
        <v>1</v>
      </c>
      <c r="U459" s="14">
        <f t="shared" ca="1" si="46"/>
        <v>0</v>
      </c>
      <c r="V459" s="14">
        <f t="shared" ca="1" si="47"/>
        <v>-1</v>
      </c>
      <c r="W459" s="14">
        <f t="shared" ca="1" si="48"/>
        <v>53</v>
      </c>
      <c r="X459" s="30">
        <f ca="1">IF(P458="","",MAX(W$4:W459))</f>
        <v>92</v>
      </c>
    </row>
    <row r="460" spans="15:24" x14ac:dyDescent="0.25">
      <c r="O460" s="29">
        <v>457</v>
      </c>
      <c r="P460" s="27">
        <f t="shared" ca="1" si="43"/>
        <v>29</v>
      </c>
      <c r="Q460" s="14">
        <f ca="1">IF(P460="","",LOOKUP(P460,B:B,C:C))</f>
        <v>5</v>
      </c>
      <c r="R460" s="14">
        <f t="shared" ca="1" si="44"/>
        <v>3</v>
      </c>
      <c r="S460" s="14">
        <f ca="1">IF(P459="","",IF(S459=MAX(I:I),1,IF(W459&gt;=$F$3,1,IF(AND(U459=1,S459&lt;=-$F$4),1,IF(U459=1,S459+$F$4,1+S459)))))</f>
        <v>1</v>
      </c>
      <c r="T460" s="14">
        <f t="shared" ca="1" si="45"/>
        <v>1</v>
      </c>
      <c r="U460" s="14">
        <f t="shared" ca="1" si="46"/>
        <v>0</v>
      </c>
      <c r="V460" s="14">
        <f t="shared" ca="1" si="47"/>
        <v>-1</v>
      </c>
      <c r="W460" s="14">
        <f t="shared" ca="1" si="48"/>
        <v>52</v>
      </c>
      <c r="X460" s="30">
        <f ca="1">IF(P459="","",MAX(W$4:W460))</f>
        <v>92</v>
      </c>
    </row>
    <row r="461" spans="15:24" x14ac:dyDescent="0.25">
      <c r="O461" s="29">
        <v>458</v>
      </c>
      <c r="P461" s="27">
        <f t="shared" ca="1" si="43"/>
        <v>20</v>
      </c>
      <c r="Q461" s="14">
        <f ca="1">IF(P461="","",LOOKUP(P461,B:B,C:C))</f>
        <v>4</v>
      </c>
      <c r="R461" s="14">
        <f t="shared" ca="1" si="44"/>
        <v>5</v>
      </c>
      <c r="S461" s="14">
        <f ca="1">IF(P460="","",IF(S460=MAX(I:I),1,IF(W460&gt;=$F$3,1,IF(AND(U460=1,S460&lt;=-$F$4),1,IF(U460=1,S460+$F$4,1+S460)))))</f>
        <v>1</v>
      </c>
      <c r="T461" s="14">
        <f t="shared" ca="1" si="45"/>
        <v>1</v>
      </c>
      <c r="U461" s="14">
        <f t="shared" ca="1" si="46"/>
        <v>0</v>
      </c>
      <c r="V461" s="14">
        <f t="shared" ca="1" si="47"/>
        <v>-1</v>
      </c>
      <c r="W461" s="14">
        <f t="shared" ca="1" si="48"/>
        <v>51</v>
      </c>
      <c r="X461" s="30">
        <f ca="1">IF(P460="","",MAX(W$4:W461))</f>
        <v>92</v>
      </c>
    </row>
    <row r="462" spans="15:24" x14ac:dyDescent="0.25">
      <c r="O462" s="29">
        <v>459</v>
      </c>
      <c r="P462" s="27">
        <f t="shared" ca="1" si="43"/>
        <v>14</v>
      </c>
      <c r="Q462" s="14">
        <f ca="1">IF(P462="","",LOOKUP(P462,B:B,C:C))</f>
        <v>3</v>
      </c>
      <c r="R462" s="14">
        <f t="shared" ca="1" si="44"/>
        <v>4</v>
      </c>
      <c r="S462" s="14">
        <f ca="1">IF(P461="","",IF(S461=MAX(I:I),1,IF(W461&gt;=$F$3,1,IF(AND(U461=1,S461&lt;=-$F$4),1,IF(U461=1,S461+$F$4,1+S461)))))</f>
        <v>1</v>
      </c>
      <c r="T462" s="14">
        <f t="shared" ca="1" si="45"/>
        <v>1</v>
      </c>
      <c r="U462" s="14">
        <f t="shared" ca="1" si="46"/>
        <v>0</v>
      </c>
      <c r="V462" s="14">
        <f t="shared" ca="1" si="47"/>
        <v>-1</v>
      </c>
      <c r="W462" s="14">
        <f t="shared" ca="1" si="48"/>
        <v>50</v>
      </c>
      <c r="X462" s="30">
        <f ca="1">IF(P461="","",MAX(W$4:W462))</f>
        <v>92</v>
      </c>
    </row>
    <row r="463" spans="15:24" x14ac:dyDescent="0.25">
      <c r="O463" s="29">
        <v>460</v>
      </c>
      <c r="P463" s="27">
        <f t="shared" ca="1" si="43"/>
        <v>22</v>
      </c>
      <c r="Q463" s="14">
        <f ca="1">IF(P463="","",LOOKUP(P463,B:B,C:C))</f>
        <v>4</v>
      </c>
      <c r="R463" s="14">
        <f t="shared" ca="1" si="44"/>
        <v>3</v>
      </c>
      <c r="S463" s="14">
        <f ca="1">IF(P462="","",IF(S462=MAX(I:I),1,IF(W462&gt;=$F$3,1,IF(AND(U462=1,S462&lt;=-$F$4),1,IF(U462=1,S462+$F$4,1+S462)))))</f>
        <v>1</v>
      </c>
      <c r="T463" s="14">
        <f t="shared" ca="1" si="45"/>
        <v>1</v>
      </c>
      <c r="U463" s="14">
        <f t="shared" ca="1" si="46"/>
        <v>0</v>
      </c>
      <c r="V463" s="14">
        <f t="shared" ca="1" si="47"/>
        <v>-1</v>
      </c>
      <c r="W463" s="14">
        <f t="shared" ca="1" si="48"/>
        <v>49</v>
      </c>
      <c r="X463" s="30">
        <f ca="1">IF(P462="","",MAX(W$4:W463))</f>
        <v>92</v>
      </c>
    </row>
    <row r="464" spans="15:24" x14ac:dyDescent="0.25">
      <c r="O464" s="29">
        <v>461</v>
      </c>
      <c r="P464" s="27">
        <f t="shared" ca="1" si="43"/>
        <v>10</v>
      </c>
      <c r="Q464" s="14">
        <f ca="1">IF(P464="","",LOOKUP(P464,B:B,C:C))</f>
        <v>2</v>
      </c>
      <c r="R464" s="14">
        <f t="shared" ca="1" si="44"/>
        <v>4</v>
      </c>
      <c r="S464" s="14">
        <f ca="1">IF(P463="","",IF(S463=MAX(I:I),1,IF(W463&gt;=$F$3,1,IF(AND(U463=1,S463&lt;=-$F$4),1,IF(U463=1,S463+$F$4,1+S463)))))</f>
        <v>1</v>
      </c>
      <c r="T464" s="14">
        <f t="shared" ca="1" si="45"/>
        <v>1</v>
      </c>
      <c r="U464" s="14">
        <f t="shared" ca="1" si="46"/>
        <v>0</v>
      </c>
      <c r="V464" s="14">
        <f t="shared" ca="1" si="47"/>
        <v>-1</v>
      </c>
      <c r="W464" s="14">
        <f t="shared" ca="1" si="48"/>
        <v>48</v>
      </c>
      <c r="X464" s="30">
        <f ca="1">IF(P463="","",MAX(W$4:W464))</f>
        <v>92</v>
      </c>
    </row>
    <row r="465" spans="15:24" x14ac:dyDescent="0.25">
      <c r="O465" s="29">
        <v>462</v>
      </c>
      <c r="P465" s="27">
        <f t="shared" ca="1" si="43"/>
        <v>1</v>
      </c>
      <c r="Q465" s="14">
        <f ca="1">IF(P465="","",LOOKUP(P465,B:B,C:C))</f>
        <v>1</v>
      </c>
      <c r="R465" s="14">
        <f t="shared" ca="1" si="44"/>
        <v>2</v>
      </c>
      <c r="S465" s="14">
        <f ca="1">IF(P464="","",IF(S464=MAX(I:I),1,IF(W464&gt;=$F$3,1,IF(AND(U464=1,S464&lt;=-$F$4),1,IF(U464=1,S464+$F$4,1+S464)))))</f>
        <v>1</v>
      </c>
      <c r="T465" s="14">
        <f t="shared" ca="1" si="45"/>
        <v>1</v>
      </c>
      <c r="U465" s="14">
        <f t="shared" ca="1" si="46"/>
        <v>0</v>
      </c>
      <c r="V465" s="14">
        <f t="shared" ca="1" si="47"/>
        <v>-1</v>
      </c>
      <c r="W465" s="14">
        <f t="shared" ca="1" si="48"/>
        <v>47</v>
      </c>
      <c r="X465" s="30">
        <f ca="1">IF(P464="","",MAX(W$4:W465))</f>
        <v>92</v>
      </c>
    </row>
    <row r="466" spans="15:24" x14ac:dyDescent="0.25">
      <c r="O466" s="29">
        <v>463</v>
      </c>
      <c r="P466" s="27">
        <f t="shared" ca="1" si="43"/>
        <v>15</v>
      </c>
      <c r="Q466" s="14">
        <f ca="1">IF(P466="","",LOOKUP(P466,B:B,C:C))</f>
        <v>3</v>
      </c>
      <c r="R466" s="14">
        <f t="shared" ca="1" si="44"/>
        <v>1</v>
      </c>
      <c r="S466" s="14">
        <f ca="1">IF(P465="","",IF(S465=MAX(I:I),1,IF(W465&gt;=$F$3,1,IF(AND(U465=1,S465&lt;=-$F$4),1,IF(U465=1,S465+$F$4,1+S465)))))</f>
        <v>1</v>
      </c>
      <c r="T466" s="14">
        <f t="shared" ca="1" si="45"/>
        <v>1</v>
      </c>
      <c r="U466" s="14">
        <f t="shared" ca="1" si="46"/>
        <v>0</v>
      </c>
      <c r="V466" s="14">
        <f t="shared" ca="1" si="47"/>
        <v>-1</v>
      </c>
      <c r="W466" s="14">
        <f t="shared" ca="1" si="48"/>
        <v>46</v>
      </c>
      <c r="X466" s="30">
        <f ca="1">IF(P465="","",MAX(W$4:W466))</f>
        <v>92</v>
      </c>
    </row>
    <row r="467" spans="15:24" x14ac:dyDescent="0.25">
      <c r="O467" s="29">
        <v>464</v>
      </c>
      <c r="P467" s="27">
        <f t="shared" ca="1" si="43"/>
        <v>17</v>
      </c>
      <c r="Q467" s="14">
        <f ca="1">IF(P467="","",LOOKUP(P467,B:B,C:C))</f>
        <v>3</v>
      </c>
      <c r="R467" s="14">
        <f t="shared" ca="1" si="44"/>
        <v>3</v>
      </c>
      <c r="S467" s="14">
        <f ca="1">IF(P466="","",IF(S466=MAX(I:I),1,IF(W466&gt;=$F$3,1,IF(AND(U466=1,S466&lt;=-$F$4),1,IF(U466=1,S466+$F$4,1+S466)))))</f>
        <v>1</v>
      </c>
      <c r="T467" s="14">
        <f t="shared" ca="1" si="45"/>
        <v>1</v>
      </c>
      <c r="U467" s="14">
        <f t="shared" ca="1" si="46"/>
        <v>1</v>
      </c>
      <c r="V467" s="14">
        <f t="shared" ca="1" si="47"/>
        <v>5</v>
      </c>
      <c r="W467" s="14">
        <f t="shared" ca="1" si="48"/>
        <v>51</v>
      </c>
      <c r="X467" s="30">
        <f ca="1">IF(P466="","",MAX(W$4:W467))</f>
        <v>92</v>
      </c>
    </row>
    <row r="468" spans="15:24" x14ac:dyDescent="0.25">
      <c r="O468" s="29">
        <v>465</v>
      </c>
      <c r="P468" s="27">
        <f t="shared" ref="P468:P503" ca="1" si="49">RANDBETWEEN(0,36)</f>
        <v>8</v>
      </c>
      <c r="Q468" s="14">
        <f ca="1">IF(P468="","",LOOKUP(P468,B:B,C:C))</f>
        <v>2</v>
      </c>
      <c r="R468" s="14">
        <f t="shared" ca="1" si="44"/>
        <v>3</v>
      </c>
      <c r="S468" s="14">
        <f ca="1">IF(P467="","",IF(S467=MAX(I:I),1,IF(W467&gt;=$F$3,1,IF(AND(U467=1,S467&lt;=-$F$4),1,IF(U467=1,S467+$F$4,1+S467)))))</f>
        <v>1</v>
      </c>
      <c r="T468" s="14">
        <f t="shared" ca="1" si="45"/>
        <v>1</v>
      </c>
      <c r="U468" s="14">
        <f t="shared" ca="1" si="46"/>
        <v>0</v>
      </c>
      <c r="V468" s="14">
        <f t="shared" ca="1" si="47"/>
        <v>-1</v>
      </c>
      <c r="W468" s="14">
        <f t="shared" ca="1" si="48"/>
        <v>50</v>
      </c>
      <c r="X468" s="30">
        <f ca="1">IF(P467="","",MAX(W$4:W468))</f>
        <v>92</v>
      </c>
    </row>
    <row r="469" spans="15:24" x14ac:dyDescent="0.25">
      <c r="O469" s="29">
        <v>466</v>
      </c>
      <c r="P469" s="27">
        <f t="shared" ca="1" si="49"/>
        <v>3</v>
      </c>
      <c r="Q469" s="14">
        <f ca="1">IF(P469="","",LOOKUP(P469,B:B,C:C))</f>
        <v>1</v>
      </c>
      <c r="R469" s="14">
        <f t="shared" ca="1" si="44"/>
        <v>2</v>
      </c>
      <c r="S469" s="14">
        <f ca="1">IF(P468="","",IF(S468=MAX(I:I),1,IF(W468&gt;=$F$3,1,IF(AND(U468=1,S468&lt;=-$F$4),1,IF(U468=1,S468+$F$4,1+S468)))))</f>
        <v>1</v>
      </c>
      <c r="T469" s="14">
        <f t="shared" ca="1" si="45"/>
        <v>1</v>
      </c>
      <c r="U469" s="14">
        <f t="shared" ca="1" si="46"/>
        <v>0</v>
      </c>
      <c r="V469" s="14">
        <f t="shared" ca="1" si="47"/>
        <v>-1</v>
      </c>
      <c r="W469" s="14">
        <f t="shared" ca="1" si="48"/>
        <v>49</v>
      </c>
      <c r="X469" s="30">
        <f ca="1">IF(P468="","",MAX(W$4:W469))</f>
        <v>92</v>
      </c>
    </row>
    <row r="470" spans="15:24" x14ac:dyDescent="0.25">
      <c r="O470" s="29">
        <v>467</v>
      </c>
      <c r="P470" s="27">
        <f t="shared" ca="1" si="49"/>
        <v>30</v>
      </c>
      <c r="Q470" s="14">
        <f ca="1">IF(P470="","",LOOKUP(P470,B:B,C:C))</f>
        <v>5</v>
      </c>
      <c r="R470" s="14">
        <f t="shared" ca="1" si="44"/>
        <v>1</v>
      </c>
      <c r="S470" s="14">
        <f ca="1">IF(P469="","",IF(S469=MAX(I:I),1,IF(W469&gt;=$F$3,1,IF(AND(U469=1,S469&lt;=-$F$4),1,IF(U469=1,S469+$F$4,1+S469)))))</f>
        <v>1</v>
      </c>
      <c r="T470" s="14">
        <f t="shared" ca="1" si="45"/>
        <v>1</v>
      </c>
      <c r="U470" s="14">
        <f t="shared" ca="1" si="46"/>
        <v>0</v>
      </c>
      <c r="V470" s="14">
        <f t="shared" ca="1" si="47"/>
        <v>-1</v>
      </c>
      <c r="W470" s="14">
        <f t="shared" ca="1" si="48"/>
        <v>48</v>
      </c>
      <c r="X470" s="30">
        <f ca="1">IF(P469="","",MAX(W$4:W470))</f>
        <v>92</v>
      </c>
    </row>
    <row r="471" spans="15:24" x14ac:dyDescent="0.25">
      <c r="O471" s="29">
        <v>468</v>
      </c>
      <c r="P471" s="27">
        <f t="shared" ca="1" si="49"/>
        <v>33</v>
      </c>
      <c r="Q471" s="14">
        <f ca="1">IF(P471="","",LOOKUP(P471,B:B,C:C))</f>
        <v>6</v>
      </c>
      <c r="R471" s="14">
        <f t="shared" ca="1" si="44"/>
        <v>5</v>
      </c>
      <c r="S471" s="14">
        <f ca="1">IF(P470="","",IF(S470=MAX(I:I),1,IF(W470&gt;=$F$3,1,IF(AND(U470=1,S470&lt;=-$F$4),1,IF(U470=1,S470+$F$4,1+S470)))))</f>
        <v>1</v>
      </c>
      <c r="T471" s="14">
        <f t="shared" ca="1" si="45"/>
        <v>1</v>
      </c>
      <c r="U471" s="14">
        <f t="shared" ca="1" si="46"/>
        <v>0</v>
      </c>
      <c r="V471" s="14">
        <f t="shared" ca="1" si="47"/>
        <v>-1</v>
      </c>
      <c r="W471" s="14">
        <f t="shared" ca="1" si="48"/>
        <v>47</v>
      </c>
      <c r="X471" s="30">
        <f ca="1">IF(P470="","",MAX(W$4:W471))</f>
        <v>92</v>
      </c>
    </row>
    <row r="472" spans="15:24" x14ac:dyDescent="0.25">
      <c r="O472" s="29">
        <v>469</v>
      </c>
      <c r="P472" s="27">
        <f t="shared" ca="1" si="49"/>
        <v>33</v>
      </c>
      <c r="Q472" s="14">
        <f ca="1">IF(P472="","",LOOKUP(P472,B:B,C:C))</f>
        <v>6</v>
      </c>
      <c r="R472" s="14">
        <f t="shared" ca="1" si="44"/>
        <v>6</v>
      </c>
      <c r="S472" s="14">
        <f ca="1">IF(P471="","",IF(S471=MAX(I:I),1,IF(W471&gt;=$F$3,1,IF(AND(U471=1,S471&lt;=-$F$4),1,IF(U471=1,S471+$F$4,1+S471)))))</f>
        <v>1</v>
      </c>
      <c r="T472" s="14">
        <f t="shared" ca="1" si="45"/>
        <v>1</v>
      </c>
      <c r="U472" s="14">
        <f t="shared" ca="1" si="46"/>
        <v>1</v>
      </c>
      <c r="V472" s="14">
        <f t="shared" ca="1" si="47"/>
        <v>5</v>
      </c>
      <c r="W472" s="14">
        <f t="shared" ca="1" si="48"/>
        <v>52</v>
      </c>
      <c r="X472" s="30">
        <f ca="1">IF(P471="","",MAX(W$4:W472))</f>
        <v>92</v>
      </c>
    </row>
    <row r="473" spans="15:24" x14ac:dyDescent="0.25">
      <c r="O473" s="29">
        <v>470</v>
      </c>
      <c r="P473" s="27">
        <f t="shared" ca="1" si="49"/>
        <v>33</v>
      </c>
      <c r="Q473" s="14">
        <f ca="1">IF(P473="","",LOOKUP(P473,B:B,C:C))</f>
        <v>6</v>
      </c>
      <c r="R473" s="14">
        <f t="shared" ca="1" si="44"/>
        <v>6</v>
      </c>
      <c r="S473" s="14">
        <f ca="1">IF(P472="","",IF(S472=MAX(I:I),1,IF(W472&gt;=$F$3,1,IF(AND(U472=1,S472&lt;=-$F$4),1,IF(U472=1,S472+$F$4,1+S472)))))</f>
        <v>1</v>
      </c>
      <c r="T473" s="14">
        <f t="shared" ca="1" si="45"/>
        <v>1</v>
      </c>
      <c r="U473" s="14">
        <f t="shared" ca="1" si="46"/>
        <v>1</v>
      </c>
      <c r="V473" s="14">
        <f t="shared" ca="1" si="47"/>
        <v>5</v>
      </c>
      <c r="W473" s="14">
        <f t="shared" ca="1" si="48"/>
        <v>57</v>
      </c>
      <c r="X473" s="30">
        <f ca="1">IF(P472="","",MAX(W$4:W473))</f>
        <v>92</v>
      </c>
    </row>
    <row r="474" spans="15:24" x14ac:dyDescent="0.25">
      <c r="O474" s="29">
        <v>471</v>
      </c>
      <c r="P474" s="27">
        <f t="shared" ca="1" si="49"/>
        <v>3</v>
      </c>
      <c r="Q474" s="14">
        <f ca="1">IF(P474="","",LOOKUP(P474,B:B,C:C))</f>
        <v>1</v>
      </c>
      <c r="R474" s="14">
        <f t="shared" ca="1" si="44"/>
        <v>6</v>
      </c>
      <c r="S474" s="14">
        <f ca="1">IF(P473="","",IF(S473=MAX(I:I),1,IF(W473&gt;=$F$3,1,IF(AND(U473=1,S473&lt;=-$F$4),1,IF(U473=1,S473+$F$4,1+S473)))))</f>
        <v>1</v>
      </c>
      <c r="T474" s="14">
        <f t="shared" ca="1" si="45"/>
        <v>1</v>
      </c>
      <c r="U474" s="14">
        <f t="shared" ca="1" si="46"/>
        <v>0</v>
      </c>
      <c r="V474" s="14">
        <f t="shared" ca="1" si="47"/>
        <v>-1</v>
      </c>
      <c r="W474" s="14">
        <f t="shared" ca="1" si="48"/>
        <v>56</v>
      </c>
      <c r="X474" s="30">
        <f ca="1">IF(P473="","",MAX(W$4:W474))</f>
        <v>92</v>
      </c>
    </row>
    <row r="475" spans="15:24" x14ac:dyDescent="0.25">
      <c r="O475" s="29">
        <v>472</v>
      </c>
      <c r="P475" s="27">
        <f t="shared" ca="1" si="49"/>
        <v>20</v>
      </c>
      <c r="Q475" s="14">
        <f ca="1">IF(P475="","",LOOKUP(P475,B:B,C:C))</f>
        <v>4</v>
      </c>
      <c r="R475" s="14">
        <f t="shared" ca="1" si="44"/>
        <v>1</v>
      </c>
      <c r="S475" s="14">
        <f ca="1">IF(P474="","",IF(S474=MAX(I:I),1,IF(W474&gt;=$F$3,1,IF(AND(U474=1,S474&lt;=-$F$4),1,IF(U474=1,S474+$F$4,1+S474)))))</f>
        <v>1</v>
      </c>
      <c r="T475" s="14">
        <f t="shared" ca="1" si="45"/>
        <v>1</v>
      </c>
      <c r="U475" s="14">
        <f t="shared" ca="1" si="46"/>
        <v>0</v>
      </c>
      <c r="V475" s="14">
        <f t="shared" ca="1" si="47"/>
        <v>-1</v>
      </c>
      <c r="W475" s="14">
        <f t="shared" ca="1" si="48"/>
        <v>55</v>
      </c>
      <c r="X475" s="30">
        <f ca="1">IF(P474="","",MAX(W$4:W475))</f>
        <v>92</v>
      </c>
    </row>
    <row r="476" spans="15:24" x14ac:dyDescent="0.25">
      <c r="O476" s="29">
        <v>473</v>
      </c>
      <c r="P476" s="27">
        <f t="shared" ca="1" si="49"/>
        <v>0</v>
      </c>
      <c r="Q476" s="14">
        <f ca="1">IF(P476="","",LOOKUP(P476,B:B,C:C))</f>
        <v>0</v>
      </c>
      <c r="R476" s="14">
        <f t="shared" ca="1" si="44"/>
        <v>4</v>
      </c>
      <c r="S476" s="14">
        <f ca="1">IF(P475="","",IF(S475=MAX(I:I),1,IF(W475&gt;=$F$3,1,IF(AND(U475=1,S475&lt;=-$F$4),1,IF(U475=1,S475+$F$4,1+S475)))))</f>
        <v>1</v>
      </c>
      <c r="T476" s="14">
        <f t="shared" ca="1" si="45"/>
        <v>1</v>
      </c>
      <c r="U476" s="14">
        <f t="shared" ca="1" si="46"/>
        <v>0</v>
      </c>
      <c r="V476" s="14">
        <f t="shared" ca="1" si="47"/>
        <v>-1</v>
      </c>
      <c r="W476" s="14">
        <f t="shared" ca="1" si="48"/>
        <v>54</v>
      </c>
      <c r="X476" s="30">
        <f ca="1">IF(P475="","",MAX(W$4:W476))</f>
        <v>92</v>
      </c>
    </row>
    <row r="477" spans="15:24" x14ac:dyDescent="0.25">
      <c r="O477" s="29">
        <v>474</v>
      </c>
      <c r="P477" s="27">
        <f t="shared" ca="1" si="49"/>
        <v>34</v>
      </c>
      <c r="Q477" s="14">
        <f ca="1">IF(P477="","",LOOKUP(P477,B:B,C:C))</f>
        <v>6</v>
      </c>
      <c r="R477" s="14">
        <f t="shared" ca="1" si="44"/>
        <v>4</v>
      </c>
      <c r="S477" s="14">
        <f ca="1">IF(P476="","",IF(S476=MAX(I:I),1,IF(W476&gt;=$F$3,1,IF(AND(U476=1,S476&lt;=-$F$4),1,IF(U476=1,S476+$F$4,1+S476)))))</f>
        <v>1</v>
      </c>
      <c r="T477" s="14">
        <f t="shared" ca="1" si="45"/>
        <v>1</v>
      </c>
      <c r="U477" s="14">
        <f t="shared" ca="1" si="46"/>
        <v>0</v>
      </c>
      <c r="V477" s="14">
        <f t="shared" ca="1" si="47"/>
        <v>-1</v>
      </c>
      <c r="W477" s="14">
        <f t="shared" ca="1" si="48"/>
        <v>53</v>
      </c>
      <c r="X477" s="30">
        <f ca="1">IF(P476="","",MAX(W$4:W477))</f>
        <v>92</v>
      </c>
    </row>
    <row r="478" spans="15:24" x14ac:dyDescent="0.25">
      <c r="O478" s="29">
        <v>475</v>
      </c>
      <c r="P478" s="27">
        <f t="shared" ca="1" si="49"/>
        <v>20</v>
      </c>
      <c r="Q478" s="14">
        <f ca="1">IF(P478="","",LOOKUP(P478,B:B,C:C))</f>
        <v>4</v>
      </c>
      <c r="R478" s="14">
        <f t="shared" ca="1" si="44"/>
        <v>6</v>
      </c>
      <c r="S478" s="14">
        <f ca="1">IF(P477="","",IF(S477=MAX(I:I),1,IF(W477&gt;=$F$3,1,IF(AND(U477=1,S477&lt;=-$F$4),1,IF(U477=1,S477+$F$4,1+S477)))))</f>
        <v>1</v>
      </c>
      <c r="T478" s="14">
        <f t="shared" ca="1" si="45"/>
        <v>1</v>
      </c>
      <c r="U478" s="14">
        <f t="shared" ca="1" si="46"/>
        <v>0</v>
      </c>
      <c r="V478" s="14">
        <f t="shared" ca="1" si="47"/>
        <v>-1</v>
      </c>
      <c r="W478" s="14">
        <f t="shared" ca="1" si="48"/>
        <v>52</v>
      </c>
      <c r="X478" s="30">
        <f ca="1">IF(P477="","",MAX(W$4:W478))</f>
        <v>92</v>
      </c>
    </row>
    <row r="479" spans="15:24" x14ac:dyDescent="0.25">
      <c r="O479" s="29">
        <v>476</v>
      </c>
      <c r="P479" s="27">
        <f t="shared" ca="1" si="49"/>
        <v>32</v>
      </c>
      <c r="Q479" s="14">
        <f ca="1">IF(P479="","",LOOKUP(P479,B:B,C:C))</f>
        <v>6</v>
      </c>
      <c r="R479" s="14">
        <f t="shared" ca="1" si="44"/>
        <v>4</v>
      </c>
      <c r="S479" s="14">
        <f ca="1">IF(P478="","",IF(S478=MAX(I:I),1,IF(W478&gt;=$F$3,1,IF(AND(U478=1,S478&lt;=-$F$4),1,IF(U478=1,S478+$F$4,1+S478)))))</f>
        <v>1</v>
      </c>
      <c r="T479" s="14">
        <f t="shared" ca="1" si="45"/>
        <v>1</v>
      </c>
      <c r="U479" s="14">
        <f t="shared" ca="1" si="46"/>
        <v>0</v>
      </c>
      <c r="V479" s="14">
        <f t="shared" ca="1" si="47"/>
        <v>-1</v>
      </c>
      <c r="W479" s="14">
        <f t="shared" ca="1" si="48"/>
        <v>51</v>
      </c>
      <c r="X479" s="30">
        <f ca="1">IF(P478="","",MAX(W$4:W479))</f>
        <v>92</v>
      </c>
    </row>
    <row r="480" spans="15:24" x14ac:dyDescent="0.25">
      <c r="O480" s="29">
        <v>477</v>
      </c>
      <c r="P480" s="27">
        <f t="shared" ca="1" si="49"/>
        <v>18</v>
      </c>
      <c r="Q480" s="14">
        <f ca="1">IF(P480="","",LOOKUP(P480,B:B,C:C))</f>
        <v>3</v>
      </c>
      <c r="R480" s="14">
        <f t="shared" ca="1" si="44"/>
        <v>6</v>
      </c>
      <c r="S480" s="14">
        <f ca="1">IF(P479="","",IF(S479=MAX(I:I),1,IF(W479&gt;=$F$3,1,IF(AND(U479=1,S479&lt;=-$F$4),1,IF(U479=1,S479+$F$4,1+S479)))))</f>
        <v>1</v>
      </c>
      <c r="T480" s="14">
        <f t="shared" ca="1" si="45"/>
        <v>1</v>
      </c>
      <c r="U480" s="14">
        <f t="shared" ca="1" si="46"/>
        <v>0</v>
      </c>
      <c r="V480" s="14">
        <f t="shared" ca="1" si="47"/>
        <v>-1</v>
      </c>
      <c r="W480" s="14">
        <f t="shared" ca="1" si="48"/>
        <v>50</v>
      </c>
      <c r="X480" s="30">
        <f ca="1">IF(P479="","",MAX(W$4:W480))</f>
        <v>92</v>
      </c>
    </row>
    <row r="481" spans="15:24" x14ac:dyDescent="0.25">
      <c r="O481" s="29">
        <v>478</v>
      </c>
      <c r="P481" s="27">
        <f t="shared" ca="1" si="49"/>
        <v>12</v>
      </c>
      <c r="Q481" s="14">
        <f ca="1">IF(P481="","",LOOKUP(P481,B:B,C:C))</f>
        <v>2</v>
      </c>
      <c r="R481" s="14">
        <f t="shared" ca="1" si="44"/>
        <v>3</v>
      </c>
      <c r="S481" s="14">
        <f ca="1">IF(P480="","",IF(S480=MAX(I:I),1,IF(W480&gt;=$F$3,1,IF(AND(U480=1,S480&lt;=-$F$4),1,IF(U480=1,S480+$F$4,1+S480)))))</f>
        <v>1</v>
      </c>
      <c r="T481" s="14">
        <f t="shared" ca="1" si="45"/>
        <v>1</v>
      </c>
      <c r="U481" s="14">
        <f t="shared" ca="1" si="46"/>
        <v>0</v>
      </c>
      <c r="V481" s="14">
        <f t="shared" ca="1" si="47"/>
        <v>-1</v>
      </c>
      <c r="W481" s="14">
        <f t="shared" ca="1" si="48"/>
        <v>49</v>
      </c>
      <c r="X481" s="30">
        <f ca="1">IF(P480="","",MAX(W$4:W481))</f>
        <v>92</v>
      </c>
    </row>
    <row r="482" spans="15:24" x14ac:dyDescent="0.25">
      <c r="O482" s="29">
        <v>479</v>
      </c>
      <c r="P482" s="27">
        <f t="shared" ca="1" si="49"/>
        <v>36</v>
      </c>
      <c r="Q482" s="14">
        <f ca="1">IF(P482="","",LOOKUP(P482,B:B,C:C))</f>
        <v>6</v>
      </c>
      <c r="R482" s="14">
        <f t="shared" ca="1" si="44"/>
        <v>2</v>
      </c>
      <c r="S482" s="14">
        <f ca="1">IF(P481="","",IF(S481=MAX(I:I),1,IF(W481&gt;=$F$3,1,IF(AND(U481=1,S481&lt;=-$F$4),1,IF(U481=1,S481+$F$4,1+S481)))))</f>
        <v>1</v>
      </c>
      <c r="T482" s="14">
        <f t="shared" ca="1" si="45"/>
        <v>1</v>
      </c>
      <c r="U482" s="14">
        <f t="shared" ca="1" si="46"/>
        <v>0</v>
      </c>
      <c r="V482" s="14">
        <f t="shared" ca="1" si="47"/>
        <v>-1</v>
      </c>
      <c r="W482" s="14">
        <f t="shared" ca="1" si="48"/>
        <v>48</v>
      </c>
      <c r="X482" s="30">
        <f ca="1">IF(P481="","",MAX(W$4:W482))</f>
        <v>92</v>
      </c>
    </row>
    <row r="483" spans="15:24" x14ac:dyDescent="0.25">
      <c r="O483" s="29">
        <v>480</v>
      </c>
      <c r="P483" s="27">
        <f t="shared" ca="1" si="49"/>
        <v>10</v>
      </c>
      <c r="Q483" s="14">
        <f ca="1">IF(P483="","",LOOKUP(P483,B:B,C:C))</f>
        <v>2</v>
      </c>
      <c r="R483" s="14">
        <f t="shared" ca="1" si="44"/>
        <v>6</v>
      </c>
      <c r="S483" s="14">
        <f ca="1">IF(P482="","",IF(S482=MAX(I:I),1,IF(W482&gt;=$F$3,1,IF(AND(U482=1,S482&lt;=-$F$4),1,IF(U482=1,S482+$F$4,1+S482)))))</f>
        <v>1</v>
      </c>
      <c r="T483" s="14">
        <f t="shared" ca="1" si="45"/>
        <v>1</v>
      </c>
      <c r="U483" s="14">
        <f t="shared" ca="1" si="46"/>
        <v>0</v>
      </c>
      <c r="V483" s="14">
        <f t="shared" ca="1" si="47"/>
        <v>-1</v>
      </c>
      <c r="W483" s="14">
        <f t="shared" ca="1" si="48"/>
        <v>47</v>
      </c>
      <c r="X483" s="30">
        <f ca="1">IF(P482="","",MAX(W$4:W483))</f>
        <v>92</v>
      </c>
    </row>
    <row r="484" spans="15:24" x14ac:dyDescent="0.25">
      <c r="O484" s="29">
        <v>481</v>
      </c>
      <c r="P484" s="27">
        <f t="shared" ca="1" si="49"/>
        <v>11</v>
      </c>
      <c r="Q484" s="14">
        <f ca="1">IF(P484="","",LOOKUP(P484,B:B,C:C))</f>
        <v>2</v>
      </c>
      <c r="R484" s="14">
        <f t="shared" ca="1" si="44"/>
        <v>2</v>
      </c>
      <c r="S484" s="14">
        <f ca="1">IF(P483="","",IF(S483=MAX(I:I),1,IF(W483&gt;=$F$3,1,IF(AND(U483=1,S483&lt;=-$F$4),1,IF(U483=1,S483+$F$4,1+S483)))))</f>
        <v>1</v>
      </c>
      <c r="T484" s="14">
        <f t="shared" ca="1" si="45"/>
        <v>1</v>
      </c>
      <c r="U484" s="14">
        <f t="shared" ca="1" si="46"/>
        <v>1</v>
      </c>
      <c r="V484" s="14">
        <f t="shared" ca="1" si="47"/>
        <v>5</v>
      </c>
      <c r="W484" s="14">
        <f t="shared" ca="1" si="48"/>
        <v>52</v>
      </c>
      <c r="X484" s="30">
        <f ca="1">IF(P483="","",MAX(W$4:W484))</f>
        <v>92</v>
      </c>
    </row>
    <row r="485" spans="15:24" x14ac:dyDescent="0.25">
      <c r="O485" s="29">
        <v>482</v>
      </c>
      <c r="P485" s="27">
        <f t="shared" ca="1" si="49"/>
        <v>27</v>
      </c>
      <c r="Q485" s="14">
        <f ca="1">IF(P485="","",LOOKUP(P485,B:B,C:C))</f>
        <v>5</v>
      </c>
      <c r="R485" s="14">
        <f t="shared" ca="1" si="44"/>
        <v>2</v>
      </c>
      <c r="S485" s="14">
        <f ca="1">IF(P484="","",IF(S484=MAX(I:I),1,IF(W484&gt;=$F$3,1,IF(AND(U484=1,S484&lt;=-$F$4),1,IF(U484=1,S484+$F$4,1+S484)))))</f>
        <v>1</v>
      </c>
      <c r="T485" s="14">
        <f t="shared" ca="1" si="45"/>
        <v>1</v>
      </c>
      <c r="U485" s="14">
        <f t="shared" ca="1" si="46"/>
        <v>0</v>
      </c>
      <c r="V485" s="14">
        <f t="shared" ca="1" si="47"/>
        <v>-1</v>
      </c>
      <c r="W485" s="14">
        <f t="shared" ca="1" si="48"/>
        <v>51</v>
      </c>
      <c r="X485" s="30">
        <f ca="1">IF(P484="","",MAX(W$4:W485))</f>
        <v>92</v>
      </c>
    </row>
    <row r="486" spans="15:24" x14ac:dyDescent="0.25">
      <c r="O486" s="29">
        <v>483</v>
      </c>
      <c r="P486" s="27">
        <f t="shared" ca="1" si="49"/>
        <v>35</v>
      </c>
      <c r="Q486" s="14">
        <f ca="1">IF(P486="","",LOOKUP(P486,B:B,C:C))</f>
        <v>6</v>
      </c>
      <c r="R486" s="14">
        <f t="shared" ca="1" si="44"/>
        <v>5</v>
      </c>
      <c r="S486" s="14">
        <f ca="1">IF(P485="","",IF(S485=MAX(I:I),1,IF(W485&gt;=$F$3,1,IF(AND(U485=1,S485&lt;=-$F$4),1,IF(U485=1,S485+$F$4,1+S485)))))</f>
        <v>1</v>
      </c>
      <c r="T486" s="14">
        <f t="shared" ca="1" si="45"/>
        <v>1</v>
      </c>
      <c r="U486" s="14">
        <f t="shared" ca="1" si="46"/>
        <v>0</v>
      </c>
      <c r="V486" s="14">
        <f t="shared" ca="1" si="47"/>
        <v>-1</v>
      </c>
      <c r="W486" s="14">
        <f t="shared" ca="1" si="48"/>
        <v>50</v>
      </c>
      <c r="X486" s="30">
        <f ca="1">IF(P485="","",MAX(W$4:W486))</f>
        <v>92</v>
      </c>
    </row>
    <row r="487" spans="15:24" x14ac:dyDescent="0.25">
      <c r="O487" s="29">
        <v>484</v>
      </c>
      <c r="P487" s="27">
        <f t="shared" ca="1" si="49"/>
        <v>30</v>
      </c>
      <c r="Q487" s="14">
        <f ca="1">IF(P487="","",LOOKUP(P487,B:B,C:C))</f>
        <v>5</v>
      </c>
      <c r="R487" s="14">
        <f t="shared" ca="1" si="44"/>
        <v>6</v>
      </c>
      <c r="S487" s="14">
        <f ca="1">IF(P486="","",IF(S486=MAX(I:I),1,IF(W486&gt;=$F$3,1,IF(AND(U486=1,S486&lt;=-$F$4),1,IF(U486=1,S486+$F$4,1+S486)))))</f>
        <v>1</v>
      </c>
      <c r="T487" s="14">
        <f t="shared" ca="1" si="45"/>
        <v>1</v>
      </c>
      <c r="U487" s="14">
        <f t="shared" ca="1" si="46"/>
        <v>0</v>
      </c>
      <c r="V487" s="14">
        <f t="shared" ca="1" si="47"/>
        <v>-1</v>
      </c>
      <c r="W487" s="14">
        <f t="shared" ca="1" si="48"/>
        <v>49</v>
      </c>
      <c r="X487" s="30">
        <f ca="1">IF(P486="","",MAX(W$4:W487))</f>
        <v>92</v>
      </c>
    </row>
    <row r="488" spans="15:24" x14ac:dyDescent="0.25">
      <c r="O488" s="29">
        <v>485</v>
      </c>
      <c r="P488" s="27">
        <f t="shared" ca="1" si="49"/>
        <v>15</v>
      </c>
      <c r="Q488" s="14">
        <f ca="1">IF(P488="","",LOOKUP(P488,B:B,C:C))</f>
        <v>3</v>
      </c>
      <c r="R488" s="14">
        <f t="shared" ca="1" si="44"/>
        <v>5</v>
      </c>
      <c r="S488" s="14">
        <f ca="1">IF(P487="","",IF(S487=MAX(I:I),1,IF(W487&gt;=$F$3,1,IF(AND(U487=1,S487&lt;=-$F$4),1,IF(U487=1,S487+$F$4,1+S487)))))</f>
        <v>1</v>
      </c>
      <c r="T488" s="14">
        <f t="shared" ca="1" si="45"/>
        <v>1</v>
      </c>
      <c r="U488" s="14">
        <f t="shared" ca="1" si="46"/>
        <v>0</v>
      </c>
      <c r="V488" s="14">
        <f t="shared" ca="1" si="47"/>
        <v>-1</v>
      </c>
      <c r="W488" s="14">
        <f t="shared" ca="1" si="48"/>
        <v>48</v>
      </c>
      <c r="X488" s="30">
        <f ca="1">IF(P487="","",MAX(W$4:W488))</f>
        <v>92</v>
      </c>
    </row>
    <row r="489" spans="15:24" x14ac:dyDescent="0.25">
      <c r="O489" s="29">
        <v>486</v>
      </c>
      <c r="P489" s="27">
        <f t="shared" ca="1" si="49"/>
        <v>8</v>
      </c>
      <c r="Q489" s="14">
        <f ca="1">IF(P489="","",LOOKUP(P489,B:B,C:C))</f>
        <v>2</v>
      </c>
      <c r="R489" s="14">
        <f t="shared" ca="1" si="44"/>
        <v>3</v>
      </c>
      <c r="S489" s="14">
        <f ca="1">IF(P488="","",IF(S488=MAX(I:I),1,IF(W488&gt;=$F$3,1,IF(AND(U488=1,S488&lt;=-$F$4),1,IF(U488=1,S488+$F$4,1+S488)))))</f>
        <v>1</v>
      </c>
      <c r="T489" s="14">
        <f t="shared" ca="1" si="45"/>
        <v>1</v>
      </c>
      <c r="U489" s="14">
        <f t="shared" ca="1" si="46"/>
        <v>0</v>
      </c>
      <c r="V489" s="14">
        <f t="shared" ca="1" si="47"/>
        <v>-1</v>
      </c>
      <c r="W489" s="14">
        <f t="shared" ca="1" si="48"/>
        <v>47</v>
      </c>
      <c r="X489" s="30">
        <f ca="1">IF(P488="","",MAX(W$4:W489))</f>
        <v>92</v>
      </c>
    </row>
    <row r="490" spans="15:24" x14ac:dyDescent="0.25">
      <c r="O490" s="29">
        <v>487</v>
      </c>
      <c r="P490" s="27">
        <f t="shared" ca="1" si="49"/>
        <v>21</v>
      </c>
      <c r="Q490" s="14">
        <f ca="1">IF(P490="","",LOOKUP(P490,B:B,C:C))</f>
        <v>4</v>
      </c>
      <c r="R490" s="14">
        <f t="shared" ca="1" si="44"/>
        <v>2</v>
      </c>
      <c r="S490" s="14">
        <f ca="1">IF(P489="","",IF(S489=MAX(I:I),1,IF(W489&gt;=$F$3,1,IF(AND(U489=1,S489&lt;=-$F$4),1,IF(U489=1,S489+$F$4,1+S489)))))</f>
        <v>1</v>
      </c>
      <c r="T490" s="14">
        <f t="shared" ca="1" si="45"/>
        <v>1</v>
      </c>
      <c r="U490" s="14">
        <f t="shared" ca="1" si="46"/>
        <v>0</v>
      </c>
      <c r="V490" s="14">
        <f t="shared" ca="1" si="47"/>
        <v>-1</v>
      </c>
      <c r="W490" s="14">
        <f t="shared" ca="1" si="48"/>
        <v>46</v>
      </c>
      <c r="X490" s="30">
        <f ca="1">IF(P489="","",MAX(W$4:W490))</f>
        <v>92</v>
      </c>
    </row>
    <row r="491" spans="15:24" x14ac:dyDescent="0.25">
      <c r="O491" s="29">
        <v>488</v>
      </c>
      <c r="P491" s="27">
        <f t="shared" ca="1" si="49"/>
        <v>1</v>
      </c>
      <c r="Q491" s="14">
        <f ca="1">IF(P491="","",LOOKUP(P491,B:B,C:C))</f>
        <v>1</v>
      </c>
      <c r="R491" s="14">
        <f t="shared" ca="1" si="44"/>
        <v>4</v>
      </c>
      <c r="S491" s="14">
        <f ca="1">IF(P490="","",IF(S490=MAX(I:I),1,IF(W490&gt;=$F$3,1,IF(AND(U490=1,S490&lt;=-$F$4),1,IF(U490=1,S490+$F$4,1+S490)))))</f>
        <v>1</v>
      </c>
      <c r="T491" s="14">
        <f t="shared" ca="1" si="45"/>
        <v>1</v>
      </c>
      <c r="U491" s="14">
        <f t="shared" ca="1" si="46"/>
        <v>0</v>
      </c>
      <c r="V491" s="14">
        <f t="shared" ca="1" si="47"/>
        <v>-1</v>
      </c>
      <c r="W491" s="14">
        <f t="shared" ca="1" si="48"/>
        <v>45</v>
      </c>
      <c r="X491" s="30">
        <f ca="1">IF(P490="","",MAX(W$4:W491))</f>
        <v>92</v>
      </c>
    </row>
    <row r="492" spans="15:24" x14ac:dyDescent="0.25">
      <c r="O492" s="29">
        <v>489</v>
      </c>
      <c r="P492" s="27">
        <f t="shared" ca="1" si="49"/>
        <v>20</v>
      </c>
      <c r="Q492" s="14">
        <f ca="1">IF(P492="","",LOOKUP(P492,B:B,C:C))</f>
        <v>4</v>
      </c>
      <c r="R492" s="14">
        <f t="shared" ca="1" si="44"/>
        <v>1</v>
      </c>
      <c r="S492" s="14">
        <f ca="1">IF(P491="","",IF(S491=MAX(I:I),1,IF(W491&gt;=$F$3,1,IF(AND(U491=1,S491&lt;=-$F$4),1,IF(U491=1,S491+$F$4,1+S491)))))</f>
        <v>1</v>
      </c>
      <c r="T492" s="14">
        <f t="shared" ca="1" si="45"/>
        <v>1</v>
      </c>
      <c r="U492" s="14">
        <f t="shared" ca="1" si="46"/>
        <v>0</v>
      </c>
      <c r="V492" s="14">
        <f t="shared" ca="1" si="47"/>
        <v>-1</v>
      </c>
      <c r="W492" s="14">
        <f t="shared" ca="1" si="48"/>
        <v>44</v>
      </c>
      <c r="X492" s="30">
        <f ca="1">IF(P491="","",MAX(W$4:W492))</f>
        <v>92</v>
      </c>
    </row>
    <row r="493" spans="15:24" x14ac:dyDescent="0.25">
      <c r="O493" s="29">
        <v>490</v>
      </c>
      <c r="P493" s="27">
        <f t="shared" ca="1" si="49"/>
        <v>3</v>
      </c>
      <c r="Q493" s="14">
        <f ca="1">IF(P493="","",LOOKUP(P493,B:B,C:C))</f>
        <v>1</v>
      </c>
      <c r="R493" s="14">
        <f t="shared" ca="1" si="44"/>
        <v>4</v>
      </c>
      <c r="S493" s="14">
        <f ca="1">IF(P492="","",IF(S492=MAX(I:I),1,IF(W492&gt;=$F$3,1,IF(AND(U492=1,S492&lt;=-$F$4),1,IF(U492=1,S492+$F$4,1+S492)))))</f>
        <v>1</v>
      </c>
      <c r="T493" s="14">
        <f t="shared" ca="1" si="45"/>
        <v>1</v>
      </c>
      <c r="U493" s="14">
        <f t="shared" ca="1" si="46"/>
        <v>0</v>
      </c>
      <c r="V493" s="14">
        <f t="shared" ca="1" si="47"/>
        <v>-1</v>
      </c>
      <c r="W493" s="14">
        <f t="shared" ca="1" si="48"/>
        <v>43</v>
      </c>
      <c r="X493" s="30">
        <f ca="1">IF(P492="","",MAX(W$4:W493))</f>
        <v>92</v>
      </c>
    </row>
    <row r="494" spans="15:24" x14ac:dyDescent="0.25">
      <c r="O494" s="29">
        <v>491</v>
      </c>
      <c r="P494" s="27">
        <f t="shared" ca="1" si="49"/>
        <v>23</v>
      </c>
      <c r="Q494" s="14">
        <f ca="1">IF(P494="","",LOOKUP(P494,B:B,C:C))</f>
        <v>4</v>
      </c>
      <c r="R494" s="14">
        <f t="shared" ca="1" si="44"/>
        <v>1</v>
      </c>
      <c r="S494" s="14">
        <f ca="1">IF(P493="","",IF(S493=MAX(I:I),1,IF(W493&gt;=$F$3,1,IF(AND(U493=1,S493&lt;=-$F$4),1,IF(U493=1,S493+$F$4,1+S493)))))</f>
        <v>1</v>
      </c>
      <c r="T494" s="14">
        <f t="shared" ca="1" si="45"/>
        <v>1</v>
      </c>
      <c r="U494" s="14">
        <f t="shared" ca="1" si="46"/>
        <v>0</v>
      </c>
      <c r="V494" s="14">
        <f t="shared" ca="1" si="47"/>
        <v>-1</v>
      </c>
      <c r="W494" s="14">
        <f t="shared" ca="1" si="48"/>
        <v>42</v>
      </c>
      <c r="X494" s="30">
        <f ca="1">IF(P493="","",MAX(W$4:W494))</f>
        <v>92</v>
      </c>
    </row>
    <row r="495" spans="15:24" x14ac:dyDescent="0.25">
      <c r="O495" s="29">
        <v>492</v>
      </c>
      <c r="P495" s="27">
        <f t="shared" ca="1" si="49"/>
        <v>1</v>
      </c>
      <c r="Q495" s="14">
        <f ca="1">IF(P495="","",LOOKUP(P495,B:B,C:C))</f>
        <v>1</v>
      </c>
      <c r="R495" s="14">
        <f t="shared" ca="1" si="44"/>
        <v>4</v>
      </c>
      <c r="S495" s="14">
        <f ca="1">IF(P494="","",IF(S494=MAX(I:I),1,IF(W494&gt;=$F$3,1,IF(AND(U494=1,S494&lt;=-$F$4),1,IF(U494=1,S494+$F$4,1+S494)))))</f>
        <v>1</v>
      </c>
      <c r="T495" s="14">
        <f t="shared" ca="1" si="45"/>
        <v>1</v>
      </c>
      <c r="U495" s="14">
        <f t="shared" ca="1" si="46"/>
        <v>0</v>
      </c>
      <c r="V495" s="14">
        <f t="shared" ca="1" si="47"/>
        <v>-1</v>
      </c>
      <c r="W495" s="14">
        <f t="shared" ca="1" si="48"/>
        <v>41</v>
      </c>
      <c r="X495" s="30">
        <f ca="1">IF(P494="","",MAX(W$4:W495))</f>
        <v>92</v>
      </c>
    </row>
    <row r="496" spans="15:24" x14ac:dyDescent="0.25">
      <c r="O496" s="29">
        <v>493</v>
      </c>
      <c r="P496" s="27">
        <f t="shared" ca="1" si="49"/>
        <v>36</v>
      </c>
      <c r="Q496" s="14">
        <f ca="1">IF(P496="","",LOOKUP(P496,B:B,C:C))</f>
        <v>6</v>
      </c>
      <c r="R496" s="14">
        <f t="shared" ca="1" si="44"/>
        <v>1</v>
      </c>
      <c r="S496" s="14">
        <f ca="1">IF(P495="","",IF(S495=MAX(I:I),1,IF(W495&gt;=$F$3,1,IF(AND(U495=1,S495&lt;=-$F$4),1,IF(U495=1,S495+$F$4,1+S495)))))</f>
        <v>1</v>
      </c>
      <c r="T496" s="14">
        <f t="shared" ca="1" si="45"/>
        <v>1</v>
      </c>
      <c r="U496" s="14">
        <f t="shared" ca="1" si="46"/>
        <v>0</v>
      </c>
      <c r="V496" s="14">
        <f t="shared" ca="1" si="47"/>
        <v>-1</v>
      </c>
      <c r="W496" s="14">
        <f t="shared" ca="1" si="48"/>
        <v>40</v>
      </c>
      <c r="X496" s="30">
        <f ca="1">IF(P495="","",MAX(W$4:W496))</f>
        <v>92</v>
      </c>
    </row>
    <row r="497" spans="15:24" x14ac:dyDescent="0.25">
      <c r="O497" s="29">
        <v>494</v>
      </c>
      <c r="P497" s="27">
        <f t="shared" ca="1" si="49"/>
        <v>7</v>
      </c>
      <c r="Q497" s="14">
        <f ca="1">IF(P497="","",LOOKUP(P497,B:B,C:C))</f>
        <v>2</v>
      </c>
      <c r="R497" s="14">
        <f t="shared" ca="1" si="44"/>
        <v>6</v>
      </c>
      <c r="S497" s="14">
        <f ca="1">IF(P496="","",IF(S496=MAX(I:I),1,IF(W496&gt;=$F$3,1,IF(AND(U496=1,S496&lt;=-$F$4),1,IF(U496=1,S496+$F$4,1+S496)))))</f>
        <v>1</v>
      </c>
      <c r="T497" s="14">
        <f t="shared" ca="1" si="45"/>
        <v>1</v>
      </c>
      <c r="U497" s="14">
        <f t="shared" ca="1" si="46"/>
        <v>0</v>
      </c>
      <c r="V497" s="14">
        <f t="shared" ca="1" si="47"/>
        <v>-1</v>
      </c>
      <c r="W497" s="14">
        <f t="shared" ca="1" si="48"/>
        <v>39</v>
      </c>
      <c r="X497" s="30">
        <f ca="1">IF(P496="","",MAX(W$4:W497))</f>
        <v>92</v>
      </c>
    </row>
    <row r="498" spans="15:24" x14ac:dyDescent="0.25">
      <c r="O498" s="29">
        <v>495</v>
      </c>
      <c r="P498" s="27">
        <f t="shared" ca="1" si="49"/>
        <v>32</v>
      </c>
      <c r="Q498" s="14">
        <f ca="1">IF(P498="","",LOOKUP(P498,B:B,C:C))</f>
        <v>6</v>
      </c>
      <c r="R498" s="14">
        <f t="shared" ca="1" si="44"/>
        <v>2</v>
      </c>
      <c r="S498" s="14">
        <f ca="1">IF(P497="","",IF(S497=MAX(I:I),1,IF(W497&gt;=$F$3,1,IF(AND(U497=1,S497&lt;=-$F$4),1,IF(U497=1,S497+$F$4,1+S497)))))</f>
        <v>1</v>
      </c>
      <c r="T498" s="14">
        <f t="shared" ca="1" si="45"/>
        <v>1</v>
      </c>
      <c r="U498" s="14">
        <f t="shared" ca="1" si="46"/>
        <v>0</v>
      </c>
      <c r="V498" s="14">
        <f t="shared" ca="1" si="47"/>
        <v>-1</v>
      </c>
      <c r="W498" s="14">
        <f t="shared" ca="1" si="48"/>
        <v>38</v>
      </c>
      <c r="X498" s="30">
        <f ca="1">IF(P497="","",MAX(W$4:W498))</f>
        <v>92</v>
      </c>
    </row>
    <row r="499" spans="15:24" x14ac:dyDescent="0.25">
      <c r="O499" s="29">
        <v>496</v>
      </c>
      <c r="P499" s="27">
        <f t="shared" ca="1" si="49"/>
        <v>5</v>
      </c>
      <c r="Q499" s="14">
        <f ca="1">IF(P499="","",LOOKUP(P499,B:B,C:C))</f>
        <v>1</v>
      </c>
      <c r="R499" s="14">
        <f t="shared" ca="1" si="44"/>
        <v>6</v>
      </c>
      <c r="S499" s="14">
        <f ca="1">IF(P498="","",IF(S498=MAX(I:I),1,IF(W498&gt;=$F$3,1,IF(AND(U498=1,S498&lt;=-$F$4),1,IF(U498=1,S498+$F$4,1+S498)))))</f>
        <v>1</v>
      </c>
      <c r="T499" s="14">
        <f t="shared" ca="1" si="45"/>
        <v>1</v>
      </c>
      <c r="U499" s="14">
        <f t="shared" ca="1" si="46"/>
        <v>0</v>
      </c>
      <c r="V499" s="14">
        <f t="shared" ca="1" si="47"/>
        <v>-1</v>
      </c>
      <c r="W499" s="14">
        <f t="shared" ca="1" si="48"/>
        <v>37</v>
      </c>
      <c r="X499" s="30">
        <f ca="1">IF(P498="","",MAX(W$4:W499))</f>
        <v>92</v>
      </c>
    </row>
    <row r="500" spans="15:24" x14ac:dyDescent="0.25">
      <c r="O500" s="29">
        <v>497</v>
      </c>
      <c r="P500" s="27">
        <f t="shared" ca="1" si="49"/>
        <v>29</v>
      </c>
      <c r="Q500" s="14">
        <f ca="1">IF(P500="","",LOOKUP(P500,B:B,C:C))</f>
        <v>5</v>
      </c>
      <c r="R500" s="14">
        <f t="shared" ca="1" si="44"/>
        <v>1</v>
      </c>
      <c r="S500" s="14">
        <f ca="1">IF(P499="","",IF(S499=MAX(I:I),1,IF(W499&gt;=$F$3,1,IF(AND(U499=1,S499&lt;=-$F$4),1,IF(U499=1,S499+$F$4,1+S499)))))</f>
        <v>1</v>
      </c>
      <c r="T500" s="14">
        <f t="shared" ca="1" si="45"/>
        <v>1</v>
      </c>
      <c r="U500" s="14">
        <f t="shared" ca="1" si="46"/>
        <v>0</v>
      </c>
      <c r="V500" s="14">
        <f t="shared" ca="1" si="47"/>
        <v>-1</v>
      </c>
      <c r="W500" s="14">
        <f t="shared" ca="1" si="48"/>
        <v>36</v>
      </c>
      <c r="X500" s="30">
        <f ca="1">IF(P499="","",MAX(W$4:W500))</f>
        <v>92</v>
      </c>
    </row>
    <row r="501" spans="15:24" x14ac:dyDescent="0.25">
      <c r="O501" s="29">
        <v>498</v>
      </c>
      <c r="P501" s="27">
        <f t="shared" ca="1" si="49"/>
        <v>9</v>
      </c>
      <c r="Q501" s="14">
        <f ca="1">IF(P501="","",LOOKUP(P501,B:B,C:C))</f>
        <v>2</v>
      </c>
      <c r="R501" s="14">
        <f t="shared" ca="1" si="44"/>
        <v>5</v>
      </c>
      <c r="S501" s="14">
        <f ca="1">IF(P500="","",IF(S500=MAX(I:I),1,IF(W500&gt;=$F$3,1,IF(AND(U500=1,S500&lt;=-$F$4),1,IF(U500=1,S500+$F$4,1+S500)))))</f>
        <v>1</v>
      </c>
      <c r="T501" s="14">
        <f t="shared" ca="1" si="45"/>
        <v>1</v>
      </c>
      <c r="U501" s="14">
        <f t="shared" ca="1" si="46"/>
        <v>0</v>
      </c>
      <c r="V501" s="14">
        <f t="shared" ca="1" si="47"/>
        <v>-1</v>
      </c>
      <c r="W501" s="14">
        <f t="shared" ca="1" si="48"/>
        <v>35</v>
      </c>
      <c r="X501" s="30">
        <f ca="1">IF(P500="","",MAX(W$4:W501))</f>
        <v>92</v>
      </c>
    </row>
    <row r="502" spans="15:24" x14ac:dyDescent="0.25">
      <c r="O502" s="29">
        <v>499</v>
      </c>
      <c r="P502" s="27">
        <f t="shared" ca="1" si="49"/>
        <v>21</v>
      </c>
      <c r="Q502" s="14">
        <f ca="1">IF(P502="","",LOOKUP(P502,B:B,C:C))</f>
        <v>4</v>
      </c>
      <c r="R502" s="14">
        <f t="shared" ca="1" si="44"/>
        <v>2</v>
      </c>
      <c r="S502" s="14">
        <f ca="1">IF(P501="","",IF(S501=MAX(I:I),1,IF(W501&gt;=$F$3,1,IF(AND(U501=1,S501&lt;=-$F$4),1,IF(U501=1,S501+$F$4,1+S501)))))</f>
        <v>1</v>
      </c>
      <c r="T502" s="14">
        <f t="shared" ca="1" si="45"/>
        <v>1</v>
      </c>
      <c r="U502" s="14">
        <f t="shared" ca="1" si="46"/>
        <v>0</v>
      </c>
      <c r="V502" s="14">
        <f t="shared" ca="1" si="47"/>
        <v>-1</v>
      </c>
      <c r="W502" s="14">
        <f t="shared" ca="1" si="48"/>
        <v>34</v>
      </c>
      <c r="X502" s="30">
        <f ca="1">IF(P501="","",MAX(W$4:W502))</f>
        <v>92</v>
      </c>
    </row>
    <row r="503" spans="15:24" ht="15.75" thickBot="1" x14ac:dyDescent="0.3">
      <c r="O503" s="17">
        <v>500</v>
      </c>
      <c r="P503" s="27">
        <f t="shared" ca="1" si="49"/>
        <v>11</v>
      </c>
      <c r="Q503" s="31">
        <f ca="1">IF(P503="","",LOOKUP(P503,B:B,C:C))</f>
        <v>2</v>
      </c>
      <c r="R503" s="31">
        <f t="shared" ca="1" si="44"/>
        <v>4</v>
      </c>
      <c r="S503" s="31">
        <f ca="1">IF(P502="","",IF(S502=MAX(I:I),1,IF(W502&gt;=$F$3,1,IF(AND(U502=1,S502&lt;=-$F$4),1,IF(U502=1,S502+$F$4,1+S502)))))</f>
        <v>1</v>
      </c>
      <c r="T503" s="31">
        <f t="shared" ca="1" si="45"/>
        <v>1</v>
      </c>
      <c r="U503" s="31">
        <f t="shared" ca="1" si="46"/>
        <v>0</v>
      </c>
      <c r="V503" s="31">
        <f t="shared" ca="1" si="47"/>
        <v>-1</v>
      </c>
      <c r="W503" s="31">
        <f t="shared" ca="1" si="48"/>
        <v>33</v>
      </c>
      <c r="X503" s="18">
        <f ca="1">IF(P502="","",MAX(W$4:W503))</f>
        <v>92</v>
      </c>
    </row>
  </sheetData>
  <mergeCells count="5">
    <mergeCell ref="E6:F6"/>
    <mergeCell ref="P1:U1"/>
    <mergeCell ref="I2:J2"/>
    <mergeCell ref="B3:C3"/>
    <mergeCell ref="B2:C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DSFiboWinkel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2022-02-25T13:13:54Z</dcterms:created>
  <dcterms:modified xsi:type="dcterms:W3CDTF">2022-06-07T13:01:26Z</dcterms:modified>
</cp:coreProperties>
</file>