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3615" windowHeight="4050" firstSheet="1" activeTab="1"/>
  </bookViews>
  <sheets>
    <sheet name="DSR" sheetId="4" r:id="rId1"/>
    <sheet name="THEWAYOFBET" sheetId="1" r:id="rId2"/>
    <sheet name="Sheet2" sheetId="2" r:id="rId3"/>
    <sheet name="Sheet3" sheetId="3" r:id="rId4"/>
  </sheets>
  <definedNames>
    <definedName name="DSR">DSR!$A$1:$C$36</definedName>
  </definedNames>
  <calcPr calcId="124519"/>
</workbook>
</file>

<file path=xl/calcChain.xml><?xml version="1.0" encoding="utf-8"?>
<calcChain xmlns="http://schemas.openxmlformats.org/spreadsheetml/2006/main">
  <c r="N100" i="1"/>
  <c r="M100"/>
  <c r="N99"/>
  <c r="M99"/>
  <c r="N98"/>
  <c r="M98"/>
  <c r="N97"/>
  <c r="M97"/>
  <c r="N96"/>
  <c r="M96"/>
  <c r="N95"/>
  <c r="M95"/>
  <c r="N94"/>
  <c r="M94"/>
  <c r="N93"/>
  <c r="M93"/>
  <c r="N92"/>
  <c r="M92"/>
  <c r="N91"/>
  <c r="M91"/>
  <c r="N90"/>
  <c r="M90"/>
  <c r="N89"/>
  <c r="M89"/>
  <c r="N88"/>
  <c r="M88"/>
  <c r="N87"/>
  <c r="M87"/>
  <c r="N86"/>
  <c r="M86"/>
  <c r="N85"/>
  <c r="M85"/>
  <c r="N84"/>
  <c r="M84"/>
  <c r="N83"/>
  <c r="M83"/>
  <c r="N82"/>
  <c r="M82"/>
  <c r="N81"/>
  <c r="M81"/>
  <c r="N80"/>
  <c r="M80"/>
  <c r="N79"/>
  <c r="M79"/>
  <c r="N78"/>
  <c r="M78"/>
  <c r="N77"/>
  <c r="M77"/>
  <c r="N76"/>
  <c r="M76"/>
  <c r="N75"/>
  <c r="M75"/>
  <c r="N74"/>
  <c r="M74"/>
  <c r="N73"/>
  <c r="M73"/>
  <c r="N72"/>
  <c r="M72"/>
  <c r="N71"/>
  <c r="M71"/>
  <c r="N70"/>
  <c r="M70"/>
  <c r="N69"/>
  <c r="M69"/>
  <c r="N68"/>
  <c r="M68"/>
  <c r="N67"/>
  <c r="M67"/>
  <c r="N66"/>
  <c r="M66"/>
  <c r="N65"/>
  <c r="M65"/>
  <c r="N64"/>
  <c r="M64"/>
  <c r="N63"/>
  <c r="M63"/>
  <c r="N62"/>
  <c r="M62"/>
  <c r="N61"/>
  <c r="M61"/>
  <c r="N60"/>
  <c r="M60"/>
  <c r="N59"/>
  <c r="M59"/>
  <c r="N58"/>
  <c r="M58"/>
  <c r="N43"/>
  <c r="M43"/>
  <c r="N42"/>
  <c r="M42"/>
  <c r="N41"/>
  <c r="M41"/>
  <c r="N40"/>
  <c r="M40"/>
  <c r="N39"/>
  <c r="M39"/>
  <c r="N38"/>
  <c r="M38"/>
  <c r="N37"/>
  <c r="M37"/>
  <c r="N36"/>
  <c r="M36"/>
  <c r="N35"/>
  <c r="M35"/>
  <c r="N34"/>
  <c r="M34"/>
  <c r="N33"/>
  <c r="M33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O58"/>
  <c r="P58"/>
  <c r="O59"/>
  <c r="P59"/>
  <c r="O60"/>
  <c r="P60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1"/>
  <c r="P71"/>
  <c r="O72"/>
  <c r="P72"/>
  <c r="O73"/>
  <c r="P73"/>
  <c r="O74"/>
  <c r="P74"/>
  <c r="O75"/>
  <c r="P75"/>
  <c r="O76"/>
  <c r="P76"/>
  <c r="O77"/>
  <c r="P77"/>
  <c r="O78"/>
  <c r="P78"/>
  <c r="O79"/>
  <c r="P79"/>
  <c r="O80"/>
  <c r="P80"/>
  <c r="O81"/>
  <c r="P81"/>
  <c r="O82"/>
  <c r="P82"/>
  <c r="O83"/>
  <c r="P83"/>
  <c r="O84"/>
  <c r="P84"/>
  <c r="O85"/>
  <c r="P85"/>
  <c r="O86"/>
  <c r="P86"/>
  <c r="O87"/>
  <c r="P87"/>
  <c r="O88"/>
  <c r="P88"/>
  <c r="O89"/>
  <c r="P89"/>
  <c r="O90"/>
  <c r="P90"/>
  <c r="O91"/>
  <c r="P91"/>
  <c r="O92"/>
  <c r="P92"/>
  <c r="O93"/>
  <c r="P93"/>
  <c r="O94"/>
  <c r="P94"/>
  <c r="O95"/>
  <c r="P95"/>
  <c r="O96"/>
  <c r="P96"/>
  <c r="O97"/>
  <c r="P97"/>
  <c r="O98"/>
  <c r="P98"/>
  <c r="O99"/>
  <c r="P99"/>
  <c r="O100"/>
  <c r="P100"/>
  <c r="G3"/>
  <c r="H3"/>
  <c r="G4"/>
  <c r="H4"/>
  <c r="G5"/>
  <c r="H5"/>
  <c r="G6"/>
  <c r="H6"/>
  <c r="G7"/>
  <c r="O7" s="1"/>
  <c r="H7"/>
  <c r="P7" s="1"/>
  <c r="G8"/>
  <c r="O8" s="1"/>
  <c r="H8"/>
  <c r="P8" s="1"/>
  <c r="G9"/>
  <c r="O9" s="1"/>
  <c r="H9"/>
  <c r="P9" s="1"/>
  <c r="G10"/>
  <c r="O10" s="1"/>
  <c r="H10"/>
  <c r="P10" s="1"/>
  <c r="G11"/>
  <c r="O11" s="1"/>
  <c r="H11"/>
  <c r="P11" s="1"/>
  <c r="G12"/>
  <c r="O12" s="1"/>
  <c r="H12"/>
  <c r="P12" s="1"/>
  <c r="G13"/>
  <c r="O13" s="1"/>
  <c r="H13"/>
  <c r="P13" s="1"/>
  <c r="G14"/>
  <c r="O14" s="1"/>
  <c r="H14"/>
  <c r="P14" s="1"/>
  <c r="G15"/>
  <c r="O15" s="1"/>
  <c r="H15"/>
  <c r="P15" s="1"/>
  <c r="G16"/>
  <c r="O16" s="1"/>
  <c r="H16"/>
  <c r="P16" s="1"/>
  <c r="G17"/>
  <c r="O17" s="1"/>
  <c r="H17"/>
  <c r="P17" s="1"/>
  <c r="G18"/>
  <c r="O18" s="1"/>
  <c r="H18"/>
  <c r="P18" s="1"/>
  <c r="G19"/>
  <c r="O19" s="1"/>
  <c r="H19"/>
  <c r="P19" s="1"/>
  <c r="G20"/>
  <c r="O20" s="1"/>
  <c r="H20"/>
  <c r="P20" s="1"/>
  <c r="G21"/>
  <c r="O21" s="1"/>
  <c r="H21"/>
  <c r="P21" s="1"/>
  <c r="G22"/>
  <c r="O22" s="1"/>
  <c r="H22"/>
  <c r="P22" s="1"/>
  <c r="G23"/>
  <c r="O23" s="1"/>
  <c r="H23"/>
  <c r="P23" s="1"/>
  <c r="G24"/>
  <c r="O24" s="1"/>
  <c r="H24"/>
  <c r="P24" s="1"/>
  <c r="G25"/>
  <c r="O25" s="1"/>
  <c r="H25"/>
  <c r="P25" s="1"/>
  <c r="G26"/>
  <c r="O26" s="1"/>
  <c r="H26"/>
  <c r="P26" s="1"/>
  <c r="G27"/>
  <c r="O27" s="1"/>
  <c r="H27"/>
  <c r="P27" s="1"/>
  <c r="G28"/>
  <c r="O28" s="1"/>
  <c r="H28"/>
  <c r="P28" s="1"/>
  <c r="G29"/>
  <c r="O29" s="1"/>
  <c r="H29"/>
  <c r="P29" s="1"/>
  <c r="G30"/>
  <c r="O30" s="1"/>
  <c r="H30"/>
  <c r="P30" s="1"/>
  <c r="G31"/>
  <c r="O31" s="1"/>
  <c r="H31"/>
  <c r="P31" s="1"/>
  <c r="G32"/>
  <c r="O32" s="1"/>
  <c r="H32"/>
  <c r="P32" s="1"/>
  <c r="G33"/>
  <c r="O33" s="1"/>
  <c r="H33"/>
  <c r="P33" s="1"/>
  <c r="G34"/>
  <c r="O34" s="1"/>
  <c r="H34"/>
  <c r="P34" s="1"/>
  <c r="G35"/>
  <c r="O35" s="1"/>
  <c r="H35"/>
  <c r="P35" s="1"/>
  <c r="G36"/>
  <c r="O36" s="1"/>
  <c r="H36"/>
  <c r="P36" s="1"/>
  <c r="G37"/>
  <c r="O37" s="1"/>
  <c r="H37"/>
  <c r="P37" s="1"/>
  <c r="G38"/>
  <c r="O38" s="1"/>
  <c r="H38"/>
  <c r="P38" s="1"/>
  <c r="G39"/>
  <c r="O39" s="1"/>
  <c r="H39"/>
  <c r="P39" s="1"/>
  <c r="G40"/>
  <c r="O40" s="1"/>
  <c r="H40"/>
  <c r="P40" s="1"/>
  <c r="G41"/>
  <c r="O41" s="1"/>
  <c r="H41"/>
  <c r="P41" s="1"/>
  <c r="G42"/>
  <c r="O42" s="1"/>
  <c r="H42"/>
  <c r="P42" s="1"/>
  <c r="G43"/>
  <c r="O43" s="1"/>
  <c r="H43"/>
  <c r="P43" s="1"/>
  <c r="G44"/>
  <c r="O44" s="1"/>
  <c r="H44"/>
  <c r="P44" s="1"/>
  <c r="G45"/>
  <c r="O45" s="1"/>
  <c r="H45"/>
  <c r="P45" s="1"/>
  <c r="G46"/>
  <c r="O46" s="1"/>
  <c r="H46"/>
  <c r="P46" s="1"/>
  <c r="G47"/>
  <c r="O47" s="1"/>
  <c r="H47"/>
  <c r="P47" s="1"/>
  <c r="G48"/>
  <c r="O48" s="1"/>
  <c r="H48"/>
  <c r="P48" s="1"/>
  <c r="G49"/>
  <c r="O49" s="1"/>
  <c r="H49"/>
  <c r="P49" s="1"/>
  <c r="G50"/>
  <c r="O50" s="1"/>
  <c r="H50"/>
  <c r="P50" s="1"/>
  <c r="G51"/>
  <c r="O51" s="1"/>
  <c r="H51"/>
  <c r="P51" s="1"/>
  <c r="G52"/>
  <c r="O52" s="1"/>
  <c r="H52"/>
  <c r="P52" s="1"/>
  <c r="G53"/>
  <c r="O53" s="1"/>
  <c r="H53"/>
  <c r="P53" s="1"/>
  <c r="G54"/>
  <c r="O54" s="1"/>
  <c r="H54"/>
  <c r="P54" s="1"/>
  <c r="G55"/>
  <c r="O55" s="1"/>
  <c r="H55"/>
  <c r="P55" s="1"/>
  <c r="G56"/>
  <c r="O56" s="1"/>
  <c r="H56"/>
  <c r="P56" s="1"/>
  <c r="G57"/>
  <c r="O57" s="1"/>
  <c r="H57"/>
  <c r="P57" s="1"/>
  <c r="G58"/>
  <c r="H58"/>
  <c r="G59"/>
  <c r="H59"/>
  <c r="G60"/>
  <c r="H60"/>
  <c r="G61"/>
  <c r="H61"/>
  <c r="G62"/>
  <c r="H62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H2"/>
  <c r="G2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L7"/>
  <c r="K7"/>
  <c r="C3"/>
  <c r="D3"/>
  <c r="E3"/>
  <c r="F3"/>
  <c r="C4"/>
  <c r="D4"/>
  <c r="E4"/>
  <c r="F4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33"/>
  <c r="D33"/>
  <c r="E33"/>
  <c r="F33"/>
  <c r="C34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C42"/>
  <c r="D42"/>
  <c r="E42"/>
  <c r="F42"/>
  <c r="C43"/>
  <c r="D43"/>
  <c r="E43"/>
  <c r="F43"/>
  <c r="C44"/>
  <c r="M44" s="1"/>
  <c r="D44"/>
  <c r="E44"/>
  <c r="N44" s="1"/>
  <c r="F44"/>
  <c r="C45"/>
  <c r="M45" s="1"/>
  <c r="D45"/>
  <c r="E45"/>
  <c r="N45" s="1"/>
  <c r="F45"/>
  <c r="C46"/>
  <c r="M46" s="1"/>
  <c r="D46"/>
  <c r="E46"/>
  <c r="N46" s="1"/>
  <c r="F46"/>
  <c r="C47"/>
  <c r="M47" s="1"/>
  <c r="D47"/>
  <c r="E47"/>
  <c r="N47" s="1"/>
  <c r="F47"/>
  <c r="C48"/>
  <c r="M48" s="1"/>
  <c r="D48"/>
  <c r="E48"/>
  <c r="N48" s="1"/>
  <c r="F48"/>
  <c r="C49"/>
  <c r="M49" s="1"/>
  <c r="D49"/>
  <c r="E49"/>
  <c r="N49" s="1"/>
  <c r="F49"/>
  <c r="C50"/>
  <c r="M50" s="1"/>
  <c r="D50"/>
  <c r="E50"/>
  <c r="N50" s="1"/>
  <c r="F50"/>
  <c r="C51"/>
  <c r="M51" s="1"/>
  <c r="D51"/>
  <c r="E51"/>
  <c r="N51" s="1"/>
  <c r="F51"/>
  <c r="C52"/>
  <c r="M52" s="1"/>
  <c r="D52"/>
  <c r="E52"/>
  <c r="N52" s="1"/>
  <c r="F52"/>
  <c r="C53"/>
  <c r="M53" s="1"/>
  <c r="D53"/>
  <c r="E53"/>
  <c r="N53" s="1"/>
  <c r="F53"/>
  <c r="C54"/>
  <c r="M54" s="1"/>
  <c r="D54"/>
  <c r="E54"/>
  <c r="N54" s="1"/>
  <c r="F54"/>
  <c r="C55"/>
  <c r="M55" s="1"/>
  <c r="D55"/>
  <c r="E55"/>
  <c r="N55" s="1"/>
  <c r="F55"/>
  <c r="C56"/>
  <c r="M56" s="1"/>
  <c r="D56"/>
  <c r="E56"/>
  <c r="N56" s="1"/>
  <c r="F56"/>
  <c r="C57"/>
  <c r="M57" s="1"/>
  <c r="D57"/>
  <c r="E57"/>
  <c r="N57" s="1"/>
  <c r="F57"/>
  <c r="C58"/>
  <c r="D58"/>
  <c r="E58"/>
  <c r="F58"/>
  <c r="C59"/>
  <c r="D59"/>
  <c r="E59"/>
  <c r="F59"/>
  <c r="C60"/>
  <c r="D60"/>
  <c r="E60"/>
  <c r="F60"/>
  <c r="C61"/>
  <c r="D61"/>
  <c r="E61"/>
  <c r="F61"/>
  <c r="C62"/>
  <c r="D62"/>
  <c r="E62"/>
  <c r="F62"/>
  <c r="C63"/>
  <c r="D63"/>
  <c r="E63"/>
  <c r="F63"/>
  <c r="C64"/>
  <c r="D64"/>
  <c r="E64"/>
  <c r="F64"/>
  <c r="C65"/>
  <c r="D65"/>
  <c r="E65"/>
  <c r="F65"/>
  <c r="C66"/>
  <c r="D66"/>
  <c r="E66"/>
  <c r="F66"/>
  <c r="C67"/>
  <c r="D67"/>
  <c r="E67"/>
  <c r="F67"/>
  <c r="C68"/>
  <c r="D68"/>
  <c r="E68"/>
  <c r="F68"/>
  <c r="C69"/>
  <c r="D69"/>
  <c r="E69"/>
  <c r="F69"/>
  <c r="C70"/>
  <c r="D70"/>
  <c r="E70"/>
  <c r="F70"/>
  <c r="C71"/>
  <c r="D71"/>
  <c r="E71"/>
  <c r="F71"/>
  <c r="C72"/>
  <c r="D72"/>
  <c r="E72"/>
  <c r="F72"/>
  <c r="C73"/>
  <c r="D73"/>
  <c r="E73"/>
  <c r="F73"/>
  <c r="C74"/>
  <c r="D74"/>
  <c r="E74"/>
  <c r="F74"/>
  <c r="C75"/>
  <c r="D75"/>
  <c r="E75"/>
  <c r="F75"/>
  <c r="C76"/>
  <c r="D76"/>
  <c r="E76"/>
  <c r="F76"/>
  <c r="C77"/>
  <c r="D77"/>
  <c r="E77"/>
  <c r="F77"/>
  <c r="C78"/>
  <c r="D78"/>
  <c r="E78"/>
  <c r="F78"/>
  <c r="C79"/>
  <c r="D79"/>
  <c r="E79"/>
  <c r="F79"/>
  <c r="C80"/>
  <c r="D80"/>
  <c r="E80"/>
  <c r="F80"/>
  <c r="C81"/>
  <c r="D81"/>
  <c r="E81"/>
  <c r="F81"/>
  <c r="C82"/>
  <c r="D82"/>
  <c r="E82"/>
  <c r="F82"/>
  <c r="C83"/>
  <c r="D83"/>
  <c r="E83"/>
  <c r="F83"/>
  <c r="C84"/>
  <c r="D84"/>
  <c r="E84"/>
  <c r="F84"/>
  <c r="C85"/>
  <c r="D85"/>
  <c r="E85"/>
  <c r="F85"/>
  <c r="C86"/>
  <c r="D86"/>
  <c r="E86"/>
  <c r="F86"/>
  <c r="C87"/>
  <c r="D87"/>
  <c r="E87"/>
  <c r="F87"/>
  <c r="C88"/>
  <c r="D88"/>
  <c r="E88"/>
  <c r="F88"/>
  <c r="C89"/>
  <c r="D89"/>
  <c r="E89"/>
  <c r="F89"/>
  <c r="C90"/>
  <c r="D90"/>
  <c r="E90"/>
  <c r="F90"/>
  <c r="C91"/>
  <c r="D91"/>
  <c r="E91"/>
  <c r="F91"/>
  <c r="C92"/>
  <c r="D92"/>
  <c r="E92"/>
  <c r="F92"/>
  <c r="C93"/>
  <c r="D93"/>
  <c r="E93"/>
  <c r="F93"/>
  <c r="C94"/>
  <c r="D94"/>
  <c r="E94"/>
  <c r="F94"/>
  <c r="C95"/>
  <c r="D95"/>
  <c r="E95"/>
  <c r="F95"/>
  <c r="C96"/>
  <c r="D96"/>
  <c r="E96"/>
  <c r="F96"/>
  <c r="C97"/>
  <c r="D97"/>
  <c r="E97"/>
  <c r="F97"/>
  <c r="C98"/>
  <c r="D98"/>
  <c r="E98"/>
  <c r="F98"/>
  <c r="C99"/>
  <c r="D99"/>
  <c r="E99"/>
  <c r="F99"/>
  <c r="C100"/>
  <c r="D100"/>
  <c r="E100"/>
  <c r="F100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I76"/>
  <c r="J76"/>
  <c r="I77"/>
  <c r="J77"/>
  <c r="I78"/>
  <c r="J78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I96"/>
  <c r="J96"/>
  <c r="I97"/>
  <c r="J97"/>
  <c r="I98"/>
  <c r="J98"/>
  <c r="I99"/>
  <c r="J99"/>
  <c r="I100"/>
  <c r="J100"/>
  <c r="F2"/>
  <c r="E2"/>
  <c r="J7" s="1"/>
  <c r="D2"/>
  <c r="C2"/>
  <c r="I7" s="1"/>
  <c r="A2" i="4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</calcChain>
</file>

<file path=xl/sharedStrings.xml><?xml version="1.0" encoding="utf-8"?>
<sst xmlns="http://schemas.openxmlformats.org/spreadsheetml/2006/main" count="41" uniqueCount="8">
  <si>
    <t>A</t>
  </si>
  <si>
    <t>B</t>
  </si>
  <si>
    <t>C</t>
  </si>
  <si>
    <t>NM</t>
  </si>
  <si>
    <t>DC</t>
  </si>
  <si>
    <t>BS</t>
  </si>
  <si>
    <t>BET ON</t>
  </si>
  <si>
    <t>W/L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</si>
</sst>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workbookViewId="0">
      <selection activeCell="C1" sqref="C1"/>
    </sheetView>
  </sheetViews>
  <sheetFormatPr defaultColWidth="3.28515625" defaultRowHeight="15"/>
  <sheetData>
    <row r="1" spans="1:3">
      <c r="A1">
        <v>1</v>
      </c>
      <c r="B1" t="s">
        <v>0</v>
      </c>
      <c r="C1">
        <v>1</v>
      </c>
    </row>
    <row r="2" spans="1:3">
      <c r="A2">
        <f>A1+1</f>
        <v>2</v>
      </c>
      <c r="B2" t="s">
        <v>1</v>
      </c>
      <c r="C2">
        <v>1</v>
      </c>
    </row>
    <row r="3" spans="1:3">
      <c r="A3">
        <f t="shared" ref="A3:A36" si="0">A2+1</f>
        <v>3</v>
      </c>
      <c r="B3" t="s">
        <v>2</v>
      </c>
      <c r="C3">
        <v>1</v>
      </c>
    </row>
    <row r="4" spans="1:3">
      <c r="A4">
        <f t="shared" si="0"/>
        <v>4</v>
      </c>
      <c r="B4" t="s">
        <v>0</v>
      </c>
      <c r="C4">
        <v>1</v>
      </c>
    </row>
    <row r="5" spans="1:3">
      <c r="A5">
        <f t="shared" si="0"/>
        <v>5</v>
      </c>
      <c r="B5" t="s">
        <v>1</v>
      </c>
      <c r="C5">
        <v>1</v>
      </c>
    </row>
    <row r="6" spans="1:3">
      <c r="A6">
        <f t="shared" si="0"/>
        <v>6</v>
      </c>
      <c r="B6" t="s">
        <v>2</v>
      </c>
      <c r="C6">
        <v>1</v>
      </c>
    </row>
    <row r="7" spans="1:3">
      <c r="A7">
        <f t="shared" si="0"/>
        <v>7</v>
      </c>
      <c r="B7" t="s">
        <v>0</v>
      </c>
      <c r="C7">
        <v>1</v>
      </c>
    </row>
    <row r="8" spans="1:3">
      <c r="A8">
        <f t="shared" si="0"/>
        <v>8</v>
      </c>
      <c r="B8" t="s">
        <v>1</v>
      </c>
      <c r="C8">
        <v>1</v>
      </c>
    </row>
    <row r="9" spans="1:3">
      <c r="A9">
        <f t="shared" si="0"/>
        <v>9</v>
      </c>
      <c r="B9" t="s">
        <v>2</v>
      </c>
      <c r="C9">
        <v>1</v>
      </c>
    </row>
    <row r="10" spans="1:3">
      <c r="A10">
        <f t="shared" si="0"/>
        <v>10</v>
      </c>
      <c r="B10" t="s">
        <v>0</v>
      </c>
      <c r="C10">
        <v>1</v>
      </c>
    </row>
    <row r="11" spans="1:3">
      <c r="A11">
        <f t="shared" si="0"/>
        <v>11</v>
      </c>
      <c r="B11" t="s">
        <v>1</v>
      </c>
      <c r="C11">
        <v>1</v>
      </c>
    </row>
    <row r="12" spans="1:3">
      <c r="A12">
        <f t="shared" si="0"/>
        <v>12</v>
      </c>
      <c r="B12" t="s">
        <v>2</v>
      </c>
      <c r="C12">
        <v>1</v>
      </c>
    </row>
    <row r="13" spans="1:3">
      <c r="A13">
        <f t="shared" si="0"/>
        <v>13</v>
      </c>
      <c r="B13" t="s">
        <v>0</v>
      </c>
      <c r="C13">
        <v>2</v>
      </c>
    </row>
    <row r="14" spans="1:3">
      <c r="A14">
        <f t="shared" si="0"/>
        <v>14</v>
      </c>
      <c r="B14" t="s">
        <v>1</v>
      </c>
      <c r="C14">
        <v>2</v>
      </c>
    </row>
    <row r="15" spans="1:3">
      <c r="A15">
        <f t="shared" si="0"/>
        <v>15</v>
      </c>
      <c r="B15" t="s">
        <v>2</v>
      </c>
      <c r="C15">
        <v>2</v>
      </c>
    </row>
    <row r="16" spans="1:3">
      <c r="A16">
        <f t="shared" si="0"/>
        <v>16</v>
      </c>
      <c r="B16" t="s">
        <v>0</v>
      </c>
      <c r="C16">
        <v>2</v>
      </c>
    </row>
    <row r="17" spans="1:3">
      <c r="A17">
        <f t="shared" si="0"/>
        <v>17</v>
      </c>
      <c r="B17" t="s">
        <v>1</v>
      </c>
      <c r="C17">
        <v>2</v>
      </c>
    </row>
    <row r="18" spans="1:3">
      <c r="A18">
        <f t="shared" si="0"/>
        <v>18</v>
      </c>
      <c r="B18" t="s">
        <v>2</v>
      </c>
      <c r="C18">
        <v>2</v>
      </c>
    </row>
    <row r="19" spans="1:3">
      <c r="A19">
        <f t="shared" si="0"/>
        <v>19</v>
      </c>
      <c r="B19" t="s">
        <v>0</v>
      </c>
      <c r="C19">
        <v>2</v>
      </c>
    </row>
    <row r="20" spans="1:3">
      <c r="A20">
        <f t="shared" si="0"/>
        <v>20</v>
      </c>
      <c r="B20" t="s">
        <v>1</v>
      </c>
      <c r="C20">
        <v>2</v>
      </c>
    </row>
    <row r="21" spans="1:3">
      <c r="A21">
        <f t="shared" si="0"/>
        <v>21</v>
      </c>
      <c r="B21" t="s">
        <v>2</v>
      </c>
      <c r="C21">
        <v>2</v>
      </c>
    </row>
    <row r="22" spans="1:3">
      <c r="A22">
        <f t="shared" si="0"/>
        <v>22</v>
      </c>
      <c r="B22" t="s">
        <v>0</v>
      </c>
      <c r="C22">
        <v>2</v>
      </c>
    </row>
    <row r="23" spans="1:3">
      <c r="A23">
        <f t="shared" si="0"/>
        <v>23</v>
      </c>
      <c r="B23" t="s">
        <v>1</v>
      </c>
      <c r="C23">
        <v>2</v>
      </c>
    </row>
    <row r="24" spans="1:3">
      <c r="A24">
        <f t="shared" si="0"/>
        <v>24</v>
      </c>
      <c r="B24" t="s">
        <v>2</v>
      </c>
      <c r="C24">
        <v>2</v>
      </c>
    </row>
    <row r="25" spans="1:3">
      <c r="A25">
        <f t="shared" si="0"/>
        <v>25</v>
      </c>
      <c r="B25" t="s">
        <v>0</v>
      </c>
      <c r="C25">
        <v>3</v>
      </c>
    </row>
    <row r="26" spans="1:3">
      <c r="A26">
        <f t="shared" si="0"/>
        <v>26</v>
      </c>
      <c r="B26" t="s">
        <v>1</v>
      </c>
      <c r="C26">
        <v>3</v>
      </c>
    </row>
    <row r="27" spans="1:3">
      <c r="A27">
        <f t="shared" si="0"/>
        <v>27</v>
      </c>
      <c r="B27" t="s">
        <v>2</v>
      </c>
      <c r="C27">
        <v>3</v>
      </c>
    </row>
    <row r="28" spans="1:3">
      <c r="A28">
        <f t="shared" si="0"/>
        <v>28</v>
      </c>
      <c r="B28" t="s">
        <v>0</v>
      </c>
      <c r="C28">
        <v>3</v>
      </c>
    </row>
    <row r="29" spans="1:3">
      <c r="A29">
        <f t="shared" si="0"/>
        <v>29</v>
      </c>
      <c r="B29" t="s">
        <v>1</v>
      </c>
      <c r="C29">
        <v>3</v>
      </c>
    </row>
    <row r="30" spans="1:3">
      <c r="A30">
        <f t="shared" si="0"/>
        <v>30</v>
      </c>
      <c r="B30" t="s">
        <v>2</v>
      </c>
      <c r="C30">
        <v>3</v>
      </c>
    </row>
    <row r="31" spans="1:3">
      <c r="A31">
        <f t="shared" si="0"/>
        <v>31</v>
      </c>
      <c r="B31" t="s">
        <v>0</v>
      </c>
      <c r="C31">
        <v>3</v>
      </c>
    </row>
    <row r="32" spans="1:3">
      <c r="A32">
        <f t="shared" si="0"/>
        <v>32</v>
      </c>
      <c r="B32" t="s">
        <v>1</v>
      </c>
      <c r="C32">
        <v>3</v>
      </c>
    </row>
    <row r="33" spans="1:3">
      <c r="A33">
        <f t="shared" si="0"/>
        <v>33</v>
      </c>
      <c r="B33" t="s">
        <v>2</v>
      </c>
      <c r="C33">
        <v>3</v>
      </c>
    </row>
    <row r="34" spans="1:3">
      <c r="A34">
        <f t="shared" si="0"/>
        <v>34</v>
      </c>
      <c r="B34" t="s">
        <v>0</v>
      </c>
      <c r="C34">
        <v>3</v>
      </c>
    </row>
    <row r="35" spans="1:3">
      <c r="A35">
        <f t="shared" si="0"/>
        <v>35</v>
      </c>
      <c r="B35" t="s">
        <v>1</v>
      </c>
      <c r="C35">
        <v>3</v>
      </c>
    </row>
    <row r="36" spans="1:3">
      <c r="A36">
        <f t="shared" si="0"/>
        <v>36</v>
      </c>
      <c r="B36" t="s">
        <v>2</v>
      </c>
      <c r="C36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0"/>
  <sheetViews>
    <sheetView tabSelected="1" zoomScale="80" zoomScaleNormal="80" workbookViewId="0">
      <pane ySplit="480" topLeftCell="A37" activePane="bottomLeft"/>
      <selection pane="bottomLeft" activeCell="A58" sqref="A58"/>
    </sheetView>
  </sheetViews>
  <sheetFormatPr defaultRowHeight="15"/>
  <cols>
    <col min="1" max="2" width="3.42578125" bestFit="1" customWidth="1"/>
    <col min="3" max="3" width="2" bestFit="1" customWidth="1"/>
    <col min="4" max="4" width="2.28515625" bestFit="1" customWidth="1"/>
    <col min="5" max="5" width="2" bestFit="1" customWidth="1"/>
    <col min="6" max="6" width="2.28515625" bestFit="1" customWidth="1"/>
    <col min="7" max="8" width="2.140625" bestFit="1" customWidth="1"/>
    <col min="9" max="10" width="6.140625" bestFit="1" customWidth="1"/>
    <col min="11" max="12" width="2.140625" bestFit="1" customWidth="1"/>
    <col min="13" max="16" width="3.28515625" customWidth="1"/>
  </cols>
  <sheetData>
    <row r="1" spans="1:16">
      <c r="A1" s="1" t="s">
        <v>3</v>
      </c>
      <c r="B1" s="1"/>
      <c r="C1" s="1" t="s">
        <v>4</v>
      </c>
      <c r="D1" s="1"/>
      <c r="E1" s="1"/>
      <c r="F1" s="1"/>
      <c r="G1" s="1" t="s">
        <v>5</v>
      </c>
      <c r="H1" s="1"/>
      <c r="I1" s="1" t="s">
        <v>6</v>
      </c>
      <c r="J1" s="1"/>
      <c r="K1" s="1"/>
      <c r="L1" s="1"/>
      <c r="M1" s="1" t="s">
        <v>7</v>
      </c>
      <c r="N1" s="1"/>
      <c r="O1" s="1"/>
      <c r="P1" s="1"/>
    </row>
    <row r="2" spans="1:16">
      <c r="A2" s="2">
        <v>13</v>
      </c>
      <c r="B2" s="2">
        <v>22</v>
      </c>
      <c r="C2" s="2">
        <f>IF(OR($A2=0,$A2=""),"-",VLOOKUP($A2,DSR,3))</f>
        <v>2</v>
      </c>
      <c r="D2" s="2" t="str">
        <f>IF(OR($A2=0,$A2=""),"-",VLOOKUP($A2,DSR,2))</f>
        <v>A</v>
      </c>
      <c r="E2" s="2">
        <f>IF(OR($B2=0,$B2=""),"-",VLOOKUP($B2,DSR,3))</f>
        <v>2</v>
      </c>
      <c r="F2" s="2" t="str">
        <f>IF(OR($B2=0,$B2=""),"-",VLOOKUP($B2,DSR,2))</f>
        <v>A</v>
      </c>
      <c r="G2" s="2" t="str">
        <f>IF(OR(A2="-",A2=0),"-",IF(OR(A2=1,A2=2,A2=3,A2=6,A2=8,A2=11,A2=12,A2=16,A2=17,A2=19,A2=21,A2=22,A2=28,A2=29,A2=31,A2=33,A2=34),"B","S"))</f>
        <v>S</v>
      </c>
      <c r="H2" s="2" t="str">
        <f>IF(OR(A2="-",A2=0),"-",IF(OR(B2=1,B2=2,B2=3,B2=6,B2=8,B2=11,B2=12,B2=16,B2=17,B2=19,B2=21,B2=22,B2=28,B2=29,B2=31,B2=33,B2=34),"B","S"))</f>
        <v>B</v>
      </c>
      <c r="I2" s="3"/>
      <c r="J2" s="4"/>
      <c r="K2" s="4"/>
      <c r="L2" s="4"/>
      <c r="M2" s="4"/>
      <c r="N2" s="4"/>
      <c r="O2" s="4"/>
      <c r="P2" s="5"/>
    </row>
    <row r="3" spans="1:16">
      <c r="A3" s="2">
        <v>7</v>
      </c>
      <c r="B3" s="2">
        <v>31</v>
      </c>
      <c r="C3" s="2">
        <f>IF(OR($A3=0,$A3=""),"-",VLOOKUP($A3,DSR,3))</f>
        <v>1</v>
      </c>
      <c r="D3" s="2" t="str">
        <f>IF(OR($A3=0,$A3=""),"-",VLOOKUP($A3,DSR,2))</f>
        <v>A</v>
      </c>
      <c r="E3" s="2">
        <f>IF(OR($B3=0,$B3=""),"-",VLOOKUP($B3,DSR,3))</f>
        <v>3</v>
      </c>
      <c r="F3" s="2" t="str">
        <f>IF(OR($B3=0,$B3=""),"-",VLOOKUP($B3,DSR,2))</f>
        <v>A</v>
      </c>
      <c r="G3" s="2" t="str">
        <f t="shared" ref="G3:G66" si="0">IF(OR(A3="-",A3=0),"-",IF(OR(A3=1,A3=2,A3=3,A3=6,A3=8,A3=11,A3=12,A3=16,A3=17,A3=19,A3=21,A3=22,A3=28,A3=29,A3=31,A3=33,A3=34),"B","S"))</f>
        <v>S</v>
      </c>
      <c r="H3" s="2" t="str">
        <f t="shared" ref="H3:H66" si="1">IF(OR(A3="-",A3=0),"-",IF(OR(B3=1,B3=2,B3=3,B3=6,B3=8,B3=11,B3=12,B3=16,B3=17,B3=19,B3=21,B3=22,B3=28,B3=29,B3=31,B3=33,B3=34),"B","S"))</f>
        <v>B</v>
      </c>
      <c r="I3" s="6"/>
      <c r="J3" s="7"/>
      <c r="K3" s="7"/>
      <c r="L3" s="7"/>
      <c r="M3" s="7"/>
      <c r="N3" s="7"/>
      <c r="O3" s="7"/>
      <c r="P3" s="8"/>
    </row>
    <row r="4" spans="1:16">
      <c r="A4" s="2">
        <v>1</v>
      </c>
      <c r="B4" s="2">
        <v>26</v>
      </c>
      <c r="C4" s="2">
        <f>IF(OR($A4=0,$A4=""),"-",VLOOKUP($A4,DSR,3))</f>
        <v>1</v>
      </c>
      <c r="D4" s="2" t="str">
        <f>IF(OR($A4=0,$A4=""),"-",VLOOKUP($A4,DSR,2))</f>
        <v>A</v>
      </c>
      <c r="E4" s="2">
        <f>IF(OR($B4=0,$B4=""),"-",VLOOKUP($B4,DSR,3))</f>
        <v>3</v>
      </c>
      <c r="F4" s="2" t="str">
        <f>IF(OR($B4=0,$B4=""),"-",VLOOKUP($B4,DSR,2))</f>
        <v>B</v>
      </c>
      <c r="G4" s="2" t="str">
        <f t="shared" si="0"/>
        <v>B</v>
      </c>
      <c r="H4" s="2" t="str">
        <f t="shared" si="1"/>
        <v>S</v>
      </c>
      <c r="I4" s="6"/>
      <c r="J4" s="7"/>
      <c r="K4" s="7"/>
      <c r="L4" s="7"/>
      <c r="M4" s="7"/>
      <c r="N4" s="7"/>
      <c r="O4" s="7"/>
      <c r="P4" s="8"/>
    </row>
    <row r="5" spans="1:16">
      <c r="A5" s="2">
        <v>21</v>
      </c>
      <c r="B5" s="2">
        <v>13</v>
      </c>
      <c r="C5" s="2">
        <f>IF(OR($A5=0,$A5=""),"-",VLOOKUP($A5,DSR,3))</f>
        <v>2</v>
      </c>
      <c r="D5" s="2" t="str">
        <f>IF(OR($A5=0,$A5=""),"-",VLOOKUP($A5,DSR,2))</f>
        <v>C</v>
      </c>
      <c r="E5" s="2">
        <f>IF(OR($B5=0,$B5=""),"-",VLOOKUP($B5,DSR,3))</f>
        <v>2</v>
      </c>
      <c r="F5" s="2" t="str">
        <f>IF(OR($B5=0,$B5=""),"-",VLOOKUP($B5,DSR,2))</f>
        <v>A</v>
      </c>
      <c r="G5" s="2" t="str">
        <f t="shared" si="0"/>
        <v>B</v>
      </c>
      <c r="H5" s="2" t="str">
        <f t="shared" si="1"/>
        <v>S</v>
      </c>
      <c r="I5" s="6"/>
      <c r="J5" s="7"/>
      <c r="K5" s="7"/>
      <c r="L5" s="7"/>
      <c r="M5" s="7"/>
      <c r="N5" s="7"/>
      <c r="O5" s="7"/>
      <c r="P5" s="8"/>
    </row>
    <row r="6" spans="1:16">
      <c r="A6" s="2">
        <v>12</v>
      </c>
      <c r="B6" s="2">
        <v>6</v>
      </c>
      <c r="C6" s="2">
        <f>IF(OR($A6=0,$A6=""),"-",VLOOKUP($A6,DSR,3))</f>
        <v>1</v>
      </c>
      <c r="D6" s="2" t="str">
        <f>IF(OR($A6=0,$A6=""),"-",VLOOKUP($A6,DSR,2))</f>
        <v>C</v>
      </c>
      <c r="E6" s="2">
        <f>IF(OR($B6=0,$B6=""),"-",VLOOKUP($B6,DSR,3))</f>
        <v>1</v>
      </c>
      <c r="F6" s="2" t="str">
        <f>IF(OR($B6=0,$B6=""),"-",VLOOKUP($B6,DSR,2))</f>
        <v>C</v>
      </c>
      <c r="G6" s="2" t="str">
        <f t="shared" si="0"/>
        <v>B</v>
      </c>
      <c r="H6" s="2" t="str">
        <f t="shared" si="1"/>
        <v>B</v>
      </c>
      <c r="I6" s="9"/>
      <c r="J6" s="10"/>
      <c r="K6" s="10"/>
      <c r="L6" s="10"/>
      <c r="M6" s="10"/>
      <c r="N6" s="10"/>
      <c r="O6" s="10"/>
      <c r="P6" s="11"/>
    </row>
    <row r="7" spans="1:16">
      <c r="A7" s="2">
        <v>14</v>
      </c>
      <c r="B7" s="2">
        <v>10</v>
      </c>
      <c r="C7" s="2">
        <f>IF(OR($A7=0,$A7=""),"-",VLOOKUP($A7,DSR,3))</f>
        <v>2</v>
      </c>
      <c r="D7" s="2" t="str">
        <f>IF(OR($A7=0,$A7=""),"-",VLOOKUP($A7,DSR,2))</f>
        <v>B</v>
      </c>
      <c r="E7" s="2">
        <f>IF(OR($B7=0,$B7=""),"-",VLOOKUP($B7,DSR,3))</f>
        <v>1</v>
      </c>
      <c r="F7" s="2" t="str">
        <f>IF(OR($B7=0,$B7=""),"-",VLOOKUP($B7,DSR,2))</f>
        <v>A</v>
      </c>
      <c r="G7" s="2" t="str">
        <f t="shared" si="0"/>
        <v>S</v>
      </c>
      <c r="H7" s="2" t="str">
        <f t="shared" si="1"/>
        <v>S</v>
      </c>
      <c r="I7" s="2" t="str">
        <f>IF(C2=1,23,IF(C2=2,13,IF(C2=3,12,"-")))&amp;"-"&amp;IF(D2="A","BC",IF(D2="B","AC",IF(D2="C","AB","-")))</f>
        <v>13-BC</v>
      </c>
      <c r="J7" s="2" t="str">
        <f>IF(E2=1,23,IF(E2=2,13,IF(E2=3,12,"-")))&amp;"-"&amp;IF(F2="A","BC",IF(F2="B","AC",IF(F2="C","AB","-")))</f>
        <v>13-BC</v>
      </c>
      <c r="K7" s="2" t="str">
        <f>IF(G2="B","S",IF(G2="S","B","-"))</f>
        <v>B</v>
      </c>
      <c r="L7" s="2" t="str">
        <f>IF(H2="B","S",IF(H2="S","B","-"))</f>
        <v>S</v>
      </c>
      <c r="M7" s="2" t="str">
        <f>IF(OR(C7=0,C7="-"),"L",IF(OR(C7=VALUE(MID(I7,1,1)),C7=VALUE(MID(I7,2,1))),"W","L"))</f>
        <v>L</v>
      </c>
      <c r="N7" s="2" t="str">
        <f>IF(OR(E7=0,E7="-"),"L",IF(OR(E7=VALUE(MID(J7,1,1)),E7=VALUE(MID(J7,2,1))),"W","L"))</f>
        <v>W</v>
      </c>
      <c r="O7" s="2" t="str">
        <f>IF(OR(G7=0,G7="-"),"-",IF(G7=K7,"W","L"))</f>
        <v>L</v>
      </c>
      <c r="P7" s="2" t="str">
        <f>IF(OR(H7=0,H7="-"),"-",IF(H7=L7,"W","L"))</f>
        <v>W</v>
      </c>
    </row>
    <row r="8" spans="1:16">
      <c r="A8" s="2">
        <v>33</v>
      </c>
      <c r="B8" s="2">
        <v>28</v>
      </c>
      <c r="C8" s="2">
        <f>IF(OR($A8=0,$A8=""),"-",VLOOKUP($A8,DSR,3))</f>
        <v>3</v>
      </c>
      <c r="D8" s="2" t="str">
        <f>IF(OR($A8=0,$A8=""),"-",VLOOKUP($A8,DSR,2))</f>
        <v>C</v>
      </c>
      <c r="E8" s="2">
        <f>IF(OR($B8=0,$B8=""),"-",VLOOKUP($B8,DSR,3))</f>
        <v>3</v>
      </c>
      <c r="F8" s="2" t="str">
        <f>IF(OR($B8=0,$B8=""),"-",VLOOKUP($B8,DSR,2))</f>
        <v>A</v>
      </c>
      <c r="G8" s="2" t="str">
        <f t="shared" si="0"/>
        <v>B</v>
      </c>
      <c r="H8" s="2" t="str">
        <f t="shared" si="1"/>
        <v>B</v>
      </c>
      <c r="I8" s="2" t="str">
        <f t="shared" ref="I8:I71" si="2">IF(C3=1,23,IF(C3=2,13,IF(C3=3,12,"-")))&amp;"-"&amp;IF(D3="A","BC",IF(D3="B","AC",IF(D3="C","AB","-")))</f>
        <v>23-BC</v>
      </c>
      <c r="J8" s="2" t="str">
        <f t="shared" ref="J8:J71" si="3">IF(E3=1,23,IF(E3=2,13,IF(E3=3,12,"-")))&amp;"-"&amp;IF(F3="A","BC",IF(F3="B","AC",IF(F3="C","AB","-")))</f>
        <v>12-BC</v>
      </c>
      <c r="K8" s="2" t="str">
        <f t="shared" ref="K8:L8" si="4">IF(G3="B","S",IF(G3="S","B","-"))</f>
        <v>B</v>
      </c>
      <c r="L8" s="2" t="str">
        <f t="shared" si="4"/>
        <v>S</v>
      </c>
      <c r="M8" s="2" t="str">
        <f t="shared" ref="M8:M71" si="5">IF(OR(C8=0,C8="-"),"L",IF(OR(C8=VALUE(MID(I8,1,1)),C8=VALUE(MID(I8,2,1))),"W","L"))</f>
        <v>W</v>
      </c>
      <c r="N8" s="2" t="str">
        <f t="shared" ref="N8:N71" si="6">IF(OR(E8=0,E8="-"),"L",IF(OR(E8=VALUE(MID(J8,1,1)),E8=VALUE(MID(J8,2,1))),"W","L"))</f>
        <v>L</v>
      </c>
      <c r="O8" s="2" t="str">
        <f t="shared" ref="O8:O71" si="7">IF(OR(G8=0,G8="-"),"-",IF(G8=K8,"W","L"))</f>
        <v>W</v>
      </c>
      <c r="P8" s="2" t="str">
        <f t="shared" ref="P8:P71" si="8">IF(OR(H8=0,H8="-"),"-",IF(H8=L8,"W","L"))</f>
        <v>L</v>
      </c>
    </row>
    <row r="9" spans="1:16">
      <c r="A9" s="2">
        <v>4</v>
      </c>
      <c r="B9" s="2">
        <v>35</v>
      </c>
      <c r="C9" s="2">
        <f>IF(OR($A9=0,$A9=""),"-",VLOOKUP($A9,DSR,3))</f>
        <v>1</v>
      </c>
      <c r="D9" s="2" t="str">
        <f>IF(OR($A9=0,$A9=""),"-",VLOOKUP($A9,DSR,2))</f>
        <v>A</v>
      </c>
      <c r="E9" s="2">
        <f>IF(OR($B9=0,$B9=""),"-",VLOOKUP($B9,DSR,3))</f>
        <v>3</v>
      </c>
      <c r="F9" s="2" t="str">
        <f>IF(OR($B9=0,$B9=""),"-",VLOOKUP($B9,DSR,2))</f>
        <v>B</v>
      </c>
      <c r="G9" s="2" t="str">
        <f t="shared" si="0"/>
        <v>S</v>
      </c>
      <c r="H9" s="2" t="str">
        <f t="shared" si="1"/>
        <v>S</v>
      </c>
      <c r="I9" s="2" t="str">
        <f t="shared" si="2"/>
        <v>23-BC</v>
      </c>
      <c r="J9" s="2" t="str">
        <f t="shared" si="3"/>
        <v>12-AC</v>
      </c>
      <c r="K9" s="2" t="str">
        <f t="shared" ref="K9:L9" si="9">IF(G4="B","S",IF(G4="S","B","-"))</f>
        <v>S</v>
      </c>
      <c r="L9" s="2" t="str">
        <f t="shared" si="9"/>
        <v>B</v>
      </c>
      <c r="M9" s="2" t="str">
        <f t="shared" si="5"/>
        <v>L</v>
      </c>
      <c r="N9" s="2" t="str">
        <f t="shared" si="6"/>
        <v>L</v>
      </c>
      <c r="O9" s="2" t="str">
        <f t="shared" si="7"/>
        <v>W</v>
      </c>
      <c r="P9" s="2" t="str">
        <f t="shared" si="8"/>
        <v>L</v>
      </c>
    </row>
    <row r="10" spans="1:16">
      <c r="A10" s="2">
        <v>8</v>
      </c>
      <c r="B10" s="2">
        <v>34</v>
      </c>
      <c r="C10" s="2">
        <f>IF(OR($A10=0,$A10=""),"-",VLOOKUP($A10,DSR,3))</f>
        <v>1</v>
      </c>
      <c r="D10" s="2" t="str">
        <f>IF(OR($A10=0,$A10=""),"-",VLOOKUP($A10,DSR,2))</f>
        <v>B</v>
      </c>
      <c r="E10" s="2">
        <f>IF(OR($B10=0,$B10=""),"-",VLOOKUP($B10,DSR,3))</f>
        <v>3</v>
      </c>
      <c r="F10" s="2" t="str">
        <f>IF(OR($B10=0,$B10=""),"-",VLOOKUP($B10,DSR,2))</f>
        <v>A</v>
      </c>
      <c r="G10" s="2" t="str">
        <f t="shared" si="0"/>
        <v>B</v>
      </c>
      <c r="H10" s="2" t="str">
        <f t="shared" si="1"/>
        <v>B</v>
      </c>
      <c r="I10" s="2" t="str">
        <f t="shared" si="2"/>
        <v>13-AB</v>
      </c>
      <c r="J10" s="2" t="str">
        <f t="shared" si="3"/>
        <v>13-BC</v>
      </c>
      <c r="K10" s="2" t="str">
        <f t="shared" ref="K10:L10" si="10">IF(G5="B","S",IF(G5="S","B","-"))</f>
        <v>S</v>
      </c>
      <c r="L10" s="2" t="str">
        <f t="shared" si="10"/>
        <v>B</v>
      </c>
      <c r="M10" s="2" t="str">
        <f t="shared" si="5"/>
        <v>W</v>
      </c>
      <c r="N10" s="2" t="str">
        <f t="shared" si="6"/>
        <v>W</v>
      </c>
      <c r="O10" s="2" t="str">
        <f t="shared" si="7"/>
        <v>L</v>
      </c>
      <c r="P10" s="2" t="str">
        <f t="shared" si="8"/>
        <v>W</v>
      </c>
    </row>
    <row r="11" spans="1:16">
      <c r="A11" s="2">
        <v>12</v>
      </c>
      <c r="B11" s="2">
        <v>4</v>
      </c>
      <c r="C11" s="2">
        <f>IF(OR($A11=0,$A11=""),"-",VLOOKUP($A11,DSR,3))</f>
        <v>1</v>
      </c>
      <c r="D11" s="2" t="str">
        <f>IF(OR($A11=0,$A11=""),"-",VLOOKUP($A11,DSR,2))</f>
        <v>C</v>
      </c>
      <c r="E11" s="2">
        <f>IF(OR($B11=0,$B11=""),"-",VLOOKUP($B11,DSR,3))</f>
        <v>1</v>
      </c>
      <c r="F11" s="2" t="str">
        <f>IF(OR($B11=0,$B11=""),"-",VLOOKUP($B11,DSR,2))</f>
        <v>A</v>
      </c>
      <c r="G11" s="2" t="str">
        <f t="shared" si="0"/>
        <v>B</v>
      </c>
      <c r="H11" s="2" t="str">
        <f t="shared" si="1"/>
        <v>S</v>
      </c>
      <c r="I11" s="2" t="str">
        <f t="shared" si="2"/>
        <v>23-AB</v>
      </c>
      <c r="J11" s="2" t="str">
        <f t="shared" si="3"/>
        <v>23-AB</v>
      </c>
      <c r="K11" s="2" t="str">
        <f t="shared" ref="K11:L11" si="11">IF(G6="B","S",IF(G6="S","B","-"))</f>
        <v>S</v>
      </c>
      <c r="L11" s="2" t="str">
        <f t="shared" si="11"/>
        <v>S</v>
      </c>
      <c r="M11" s="2" t="str">
        <f t="shared" si="5"/>
        <v>L</v>
      </c>
      <c r="N11" s="2" t="str">
        <f t="shared" si="6"/>
        <v>L</v>
      </c>
      <c r="O11" s="2" t="str">
        <f t="shared" si="7"/>
        <v>L</v>
      </c>
      <c r="P11" s="2" t="str">
        <f t="shared" si="8"/>
        <v>W</v>
      </c>
    </row>
    <row r="12" spans="1:16">
      <c r="A12" s="2">
        <v>24</v>
      </c>
      <c r="B12" s="2">
        <v>30</v>
      </c>
      <c r="C12" s="2">
        <f>IF(OR($A12=0,$A12=""),"-",VLOOKUP($A12,DSR,3))</f>
        <v>2</v>
      </c>
      <c r="D12" s="2" t="str">
        <f>IF(OR($A12=0,$A12=""),"-",VLOOKUP($A12,DSR,2))</f>
        <v>C</v>
      </c>
      <c r="E12" s="2">
        <f>IF(OR($B12=0,$B12=""),"-",VLOOKUP($B12,DSR,3))</f>
        <v>3</v>
      </c>
      <c r="F12" s="2" t="str">
        <f>IF(OR($B12=0,$B12=""),"-",VLOOKUP($B12,DSR,2))</f>
        <v>C</v>
      </c>
      <c r="G12" s="2" t="str">
        <f t="shared" si="0"/>
        <v>S</v>
      </c>
      <c r="H12" s="2" t="str">
        <f t="shared" si="1"/>
        <v>S</v>
      </c>
      <c r="I12" s="2" t="str">
        <f t="shared" si="2"/>
        <v>13-AC</v>
      </c>
      <c r="J12" s="2" t="str">
        <f t="shared" si="3"/>
        <v>23-BC</v>
      </c>
      <c r="K12" s="2" t="str">
        <f t="shared" ref="K12:L12" si="12">IF(G7="B","S",IF(G7="S","B","-"))</f>
        <v>B</v>
      </c>
      <c r="L12" s="2" t="str">
        <f t="shared" si="12"/>
        <v>B</v>
      </c>
      <c r="M12" s="2" t="str">
        <f t="shared" si="5"/>
        <v>L</v>
      </c>
      <c r="N12" s="2" t="str">
        <f t="shared" si="6"/>
        <v>W</v>
      </c>
      <c r="O12" s="2" t="str">
        <f t="shared" si="7"/>
        <v>L</v>
      </c>
      <c r="P12" s="2" t="str">
        <f t="shared" si="8"/>
        <v>L</v>
      </c>
    </row>
    <row r="13" spans="1:16">
      <c r="A13" s="2">
        <v>30</v>
      </c>
      <c r="B13" s="2">
        <v>7</v>
      </c>
      <c r="C13" s="2">
        <f>IF(OR($A13=0,$A13=""),"-",VLOOKUP($A13,DSR,3))</f>
        <v>3</v>
      </c>
      <c r="D13" s="2" t="str">
        <f>IF(OR($A13=0,$A13=""),"-",VLOOKUP($A13,DSR,2))</f>
        <v>C</v>
      </c>
      <c r="E13" s="2">
        <f>IF(OR($B13=0,$B13=""),"-",VLOOKUP($B13,DSR,3))</f>
        <v>1</v>
      </c>
      <c r="F13" s="2" t="str">
        <f>IF(OR($B13=0,$B13=""),"-",VLOOKUP($B13,DSR,2))</f>
        <v>A</v>
      </c>
      <c r="G13" s="2" t="str">
        <f t="shared" si="0"/>
        <v>S</v>
      </c>
      <c r="H13" s="2" t="str">
        <f t="shared" si="1"/>
        <v>S</v>
      </c>
      <c r="I13" s="2" t="str">
        <f t="shared" si="2"/>
        <v>12-AB</v>
      </c>
      <c r="J13" s="2" t="str">
        <f t="shared" si="3"/>
        <v>12-BC</v>
      </c>
      <c r="K13" s="2" t="str">
        <f t="shared" ref="K13:L13" si="13">IF(G8="B","S",IF(G8="S","B","-"))</f>
        <v>S</v>
      </c>
      <c r="L13" s="2" t="str">
        <f t="shared" si="13"/>
        <v>S</v>
      </c>
      <c r="M13" s="2" t="str">
        <f t="shared" si="5"/>
        <v>L</v>
      </c>
      <c r="N13" s="2" t="str">
        <f t="shared" si="6"/>
        <v>W</v>
      </c>
      <c r="O13" s="2" t="str">
        <f t="shared" si="7"/>
        <v>W</v>
      </c>
      <c r="P13" s="2" t="str">
        <f t="shared" si="8"/>
        <v>W</v>
      </c>
    </row>
    <row r="14" spans="1:16">
      <c r="A14" s="2">
        <v>7</v>
      </c>
      <c r="B14" s="2">
        <v>4</v>
      </c>
      <c r="C14" s="2">
        <f>IF(OR($A14=0,$A14=""),"-",VLOOKUP($A14,DSR,3))</f>
        <v>1</v>
      </c>
      <c r="D14" s="2" t="str">
        <f>IF(OR($A14=0,$A14=""),"-",VLOOKUP($A14,DSR,2))</f>
        <v>A</v>
      </c>
      <c r="E14" s="2">
        <f>IF(OR($B14=0,$B14=""),"-",VLOOKUP($B14,DSR,3))</f>
        <v>1</v>
      </c>
      <c r="F14" s="2" t="str">
        <f>IF(OR($B14=0,$B14=""),"-",VLOOKUP($B14,DSR,2))</f>
        <v>A</v>
      </c>
      <c r="G14" s="2" t="str">
        <f t="shared" si="0"/>
        <v>S</v>
      </c>
      <c r="H14" s="2" t="str">
        <f t="shared" si="1"/>
        <v>S</v>
      </c>
      <c r="I14" s="2" t="str">
        <f t="shared" si="2"/>
        <v>23-BC</v>
      </c>
      <c r="J14" s="2" t="str">
        <f t="shared" si="3"/>
        <v>12-AC</v>
      </c>
      <c r="K14" s="2" t="str">
        <f t="shared" ref="K14:L14" si="14">IF(G9="B","S",IF(G9="S","B","-"))</f>
        <v>B</v>
      </c>
      <c r="L14" s="2" t="str">
        <f t="shared" si="14"/>
        <v>B</v>
      </c>
      <c r="M14" s="2" t="str">
        <f t="shared" si="5"/>
        <v>L</v>
      </c>
      <c r="N14" s="2" t="str">
        <f t="shared" si="6"/>
        <v>W</v>
      </c>
      <c r="O14" s="2" t="str">
        <f t="shared" si="7"/>
        <v>L</v>
      </c>
      <c r="P14" s="2" t="str">
        <f t="shared" si="8"/>
        <v>L</v>
      </c>
    </row>
    <row r="15" spans="1:16">
      <c r="A15" s="2">
        <v>29</v>
      </c>
      <c r="B15" s="2">
        <v>28</v>
      </c>
      <c r="C15" s="2">
        <f>IF(OR($A15=0,$A15=""),"-",VLOOKUP($A15,DSR,3))</f>
        <v>3</v>
      </c>
      <c r="D15" s="2" t="str">
        <f>IF(OR($A15=0,$A15=""),"-",VLOOKUP($A15,DSR,2))</f>
        <v>B</v>
      </c>
      <c r="E15" s="2">
        <f>IF(OR($B15=0,$B15=""),"-",VLOOKUP($B15,DSR,3))</f>
        <v>3</v>
      </c>
      <c r="F15" s="2" t="str">
        <f>IF(OR($B15=0,$B15=""),"-",VLOOKUP($B15,DSR,2))</f>
        <v>A</v>
      </c>
      <c r="G15" s="2" t="str">
        <f t="shared" si="0"/>
        <v>B</v>
      </c>
      <c r="H15" s="2" t="str">
        <f t="shared" si="1"/>
        <v>B</v>
      </c>
      <c r="I15" s="2" t="str">
        <f t="shared" si="2"/>
        <v>23-AC</v>
      </c>
      <c r="J15" s="2" t="str">
        <f t="shared" si="3"/>
        <v>12-BC</v>
      </c>
      <c r="K15" s="2" t="str">
        <f t="shared" ref="K15:L15" si="15">IF(G10="B","S",IF(G10="S","B","-"))</f>
        <v>S</v>
      </c>
      <c r="L15" s="2" t="str">
        <f t="shared" si="15"/>
        <v>S</v>
      </c>
      <c r="M15" s="2" t="str">
        <f t="shared" si="5"/>
        <v>W</v>
      </c>
      <c r="N15" s="2" t="str">
        <f t="shared" si="6"/>
        <v>L</v>
      </c>
      <c r="O15" s="2" t="str">
        <f t="shared" si="7"/>
        <v>L</v>
      </c>
      <c r="P15" s="2" t="str">
        <f t="shared" si="8"/>
        <v>L</v>
      </c>
    </row>
    <row r="16" spans="1:16">
      <c r="A16" s="2">
        <v>25</v>
      </c>
      <c r="B16" s="2">
        <v>20</v>
      </c>
      <c r="C16" s="2">
        <f>IF(OR($A16=0,$A16=""),"-",VLOOKUP($A16,DSR,3))</f>
        <v>3</v>
      </c>
      <c r="D16" s="2" t="str">
        <f>IF(OR($A16=0,$A16=""),"-",VLOOKUP($A16,DSR,2))</f>
        <v>A</v>
      </c>
      <c r="E16" s="2">
        <f>IF(OR($B16=0,$B16=""),"-",VLOOKUP($B16,DSR,3))</f>
        <v>2</v>
      </c>
      <c r="F16" s="2" t="str">
        <f>IF(OR($B16=0,$B16=""),"-",VLOOKUP($B16,DSR,2))</f>
        <v>B</v>
      </c>
      <c r="G16" s="2" t="str">
        <f t="shared" si="0"/>
        <v>S</v>
      </c>
      <c r="H16" s="2" t="str">
        <f t="shared" si="1"/>
        <v>S</v>
      </c>
      <c r="I16" s="2" t="str">
        <f t="shared" si="2"/>
        <v>23-AB</v>
      </c>
      <c r="J16" s="2" t="str">
        <f t="shared" si="3"/>
        <v>23-BC</v>
      </c>
      <c r="K16" s="2" t="str">
        <f t="shared" ref="K16:L16" si="16">IF(G11="B","S",IF(G11="S","B","-"))</f>
        <v>S</v>
      </c>
      <c r="L16" s="2" t="str">
        <f t="shared" si="16"/>
        <v>B</v>
      </c>
      <c r="M16" s="2" t="str">
        <f t="shared" si="5"/>
        <v>W</v>
      </c>
      <c r="N16" s="2" t="str">
        <f t="shared" si="6"/>
        <v>W</v>
      </c>
      <c r="O16" s="2" t="str">
        <f t="shared" si="7"/>
        <v>W</v>
      </c>
      <c r="P16" s="2" t="str">
        <f t="shared" si="8"/>
        <v>L</v>
      </c>
    </row>
    <row r="17" spans="1:16">
      <c r="A17" s="2">
        <v>13</v>
      </c>
      <c r="B17" s="2">
        <v>9</v>
      </c>
      <c r="C17" s="2">
        <f>IF(OR($A17=0,$A17=""),"-",VLOOKUP($A17,DSR,3))</f>
        <v>2</v>
      </c>
      <c r="D17" s="2" t="str">
        <f>IF(OR($A17=0,$A17=""),"-",VLOOKUP($A17,DSR,2))</f>
        <v>A</v>
      </c>
      <c r="E17" s="2">
        <f>IF(OR($B17=0,$B17=""),"-",VLOOKUP($B17,DSR,3))</f>
        <v>1</v>
      </c>
      <c r="F17" s="2" t="str">
        <f>IF(OR($B17=0,$B17=""),"-",VLOOKUP($B17,DSR,2))</f>
        <v>C</v>
      </c>
      <c r="G17" s="2" t="str">
        <f t="shared" si="0"/>
        <v>S</v>
      </c>
      <c r="H17" s="2" t="str">
        <f t="shared" si="1"/>
        <v>S</v>
      </c>
      <c r="I17" s="2" t="str">
        <f t="shared" si="2"/>
        <v>13-AB</v>
      </c>
      <c r="J17" s="2" t="str">
        <f t="shared" si="3"/>
        <v>12-AB</v>
      </c>
      <c r="K17" s="2" t="str">
        <f t="shared" ref="K17:L17" si="17">IF(G12="B","S",IF(G12="S","B","-"))</f>
        <v>B</v>
      </c>
      <c r="L17" s="2" t="str">
        <f t="shared" si="17"/>
        <v>B</v>
      </c>
      <c r="M17" s="2" t="str">
        <f t="shared" si="5"/>
        <v>L</v>
      </c>
      <c r="N17" s="2" t="str">
        <f t="shared" si="6"/>
        <v>W</v>
      </c>
      <c r="O17" s="2" t="str">
        <f t="shared" si="7"/>
        <v>L</v>
      </c>
      <c r="P17" s="2" t="str">
        <f t="shared" si="8"/>
        <v>L</v>
      </c>
    </row>
    <row r="18" spans="1:16">
      <c r="A18" s="2">
        <v>27</v>
      </c>
      <c r="B18" s="2">
        <v>1</v>
      </c>
      <c r="C18" s="2">
        <f>IF(OR($A18=0,$A18=""),"-",VLOOKUP($A18,DSR,3))</f>
        <v>3</v>
      </c>
      <c r="D18" s="2" t="str">
        <f>IF(OR($A18=0,$A18=""),"-",VLOOKUP($A18,DSR,2))</f>
        <v>C</v>
      </c>
      <c r="E18" s="2">
        <f>IF(OR($B18=0,$B18=""),"-",VLOOKUP($B18,DSR,3))</f>
        <v>1</v>
      </c>
      <c r="F18" s="2" t="str">
        <f>IF(OR($B18=0,$B18=""),"-",VLOOKUP($B18,DSR,2))</f>
        <v>A</v>
      </c>
      <c r="G18" s="2" t="str">
        <f t="shared" si="0"/>
        <v>S</v>
      </c>
      <c r="H18" s="2" t="str">
        <f t="shared" si="1"/>
        <v>B</v>
      </c>
      <c r="I18" s="2" t="str">
        <f t="shared" si="2"/>
        <v>12-AB</v>
      </c>
      <c r="J18" s="2" t="str">
        <f t="shared" si="3"/>
        <v>23-BC</v>
      </c>
      <c r="K18" s="2" t="str">
        <f t="shared" ref="K18:L18" si="18">IF(G13="B","S",IF(G13="S","B","-"))</f>
        <v>B</v>
      </c>
      <c r="L18" s="2" t="str">
        <f t="shared" si="18"/>
        <v>B</v>
      </c>
      <c r="M18" s="2" t="str">
        <f t="shared" si="5"/>
        <v>L</v>
      </c>
      <c r="N18" s="2" t="str">
        <f t="shared" si="6"/>
        <v>L</v>
      </c>
      <c r="O18" s="2" t="str">
        <f t="shared" si="7"/>
        <v>L</v>
      </c>
      <c r="P18" s="2" t="str">
        <f t="shared" si="8"/>
        <v>W</v>
      </c>
    </row>
    <row r="19" spans="1:16">
      <c r="A19" s="2">
        <v>4</v>
      </c>
      <c r="B19" s="2">
        <v>5</v>
      </c>
      <c r="C19" s="2">
        <f>IF(OR($A19=0,$A19=""),"-",VLOOKUP($A19,DSR,3))</f>
        <v>1</v>
      </c>
      <c r="D19" s="2" t="str">
        <f>IF(OR($A19=0,$A19=""),"-",VLOOKUP($A19,DSR,2))</f>
        <v>A</v>
      </c>
      <c r="E19" s="2">
        <f>IF(OR($B19=0,$B19=""),"-",VLOOKUP($B19,DSR,3))</f>
        <v>1</v>
      </c>
      <c r="F19" s="2" t="str">
        <f>IF(OR($B19=0,$B19=""),"-",VLOOKUP($B19,DSR,2))</f>
        <v>B</v>
      </c>
      <c r="G19" s="2" t="str">
        <f t="shared" si="0"/>
        <v>S</v>
      </c>
      <c r="H19" s="2" t="str">
        <f t="shared" si="1"/>
        <v>S</v>
      </c>
      <c r="I19" s="2" t="str">
        <f t="shared" si="2"/>
        <v>23-BC</v>
      </c>
      <c r="J19" s="2" t="str">
        <f t="shared" si="3"/>
        <v>23-BC</v>
      </c>
      <c r="K19" s="2" t="str">
        <f t="shared" ref="K19:L19" si="19">IF(G14="B","S",IF(G14="S","B","-"))</f>
        <v>B</v>
      </c>
      <c r="L19" s="2" t="str">
        <f t="shared" si="19"/>
        <v>B</v>
      </c>
      <c r="M19" s="2" t="str">
        <f t="shared" si="5"/>
        <v>L</v>
      </c>
      <c r="N19" s="2" t="str">
        <f t="shared" si="6"/>
        <v>L</v>
      </c>
      <c r="O19" s="2" t="str">
        <f t="shared" si="7"/>
        <v>L</v>
      </c>
      <c r="P19" s="2" t="str">
        <f t="shared" si="8"/>
        <v>L</v>
      </c>
    </row>
    <row r="20" spans="1:16">
      <c r="A20" s="2">
        <v>14</v>
      </c>
      <c r="B20" s="2">
        <v>1</v>
      </c>
      <c r="C20" s="2">
        <f>IF(OR($A20=0,$A20=""),"-",VLOOKUP($A20,DSR,3))</f>
        <v>2</v>
      </c>
      <c r="D20" s="2" t="str">
        <f>IF(OR($A20=0,$A20=""),"-",VLOOKUP($A20,DSR,2))</f>
        <v>B</v>
      </c>
      <c r="E20" s="2">
        <f>IF(OR($B20=0,$B20=""),"-",VLOOKUP($B20,DSR,3))</f>
        <v>1</v>
      </c>
      <c r="F20" s="2" t="str">
        <f>IF(OR($B20=0,$B20=""),"-",VLOOKUP($B20,DSR,2))</f>
        <v>A</v>
      </c>
      <c r="G20" s="2" t="str">
        <f t="shared" si="0"/>
        <v>S</v>
      </c>
      <c r="H20" s="2" t="str">
        <f t="shared" si="1"/>
        <v>B</v>
      </c>
      <c r="I20" s="2" t="str">
        <f t="shared" si="2"/>
        <v>12-AC</v>
      </c>
      <c r="J20" s="2" t="str">
        <f t="shared" si="3"/>
        <v>12-BC</v>
      </c>
      <c r="K20" s="2" t="str">
        <f t="shared" ref="K20:L20" si="20">IF(G15="B","S",IF(G15="S","B","-"))</f>
        <v>S</v>
      </c>
      <c r="L20" s="2" t="str">
        <f t="shared" si="20"/>
        <v>S</v>
      </c>
      <c r="M20" s="2" t="str">
        <f t="shared" si="5"/>
        <v>W</v>
      </c>
      <c r="N20" s="2" t="str">
        <f t="shared" si="6"/>
        <v>W</v>
      </c>
      <c r="O20" s="2" t="str">
        <f t="shared" si="7"/>
        <v>W</v>
      </c>
      <c r="P20" s="2" t="str">
        <f t="shared" si="8"/>
        <v>L</v>
      </c>
    </row>
    <row r="21" spans="1:16">
      <c r="A21" s="2">
        <v>1</v>
      </c>
      <c r="B21" s="2">
        <v>14</v>
      </c>
      <c r="C21" s="2">
        <f>IF(OR($A21=0,$A21=""),"-",VLOOKUP($A21,DSR,3))</f>
        <v>1</v>
      </c>
      <c r="D21" s="2" t="str">
        <f>IF(OR($A21=0,$A21=""),"-",VLOOKUP($A21,DSR,2))</f>
        <v>A</v>
      </c>
      <c r="E21" s="2">
        <f>IF(OR($B21=0,$B21=""),"-",VLOOKUP($B21,DSR,3))</f>
        <v>2</v>
      </c>
      <c r="F21" s="2" t="str">
        <f>IF(OR($B21=0,$B21=""),"-",VLOOKUP($B21,DSR,2))</f>
        <v>B</v>
      </c>
      <c r="G21" s="2" t="str">
        <f t="shared" si="0"/>
        <v>B</v>
      </c>
      <c r="H21" s="2" t="str">
        <f t="shared" si="1"/>
        <v>S</v>
      </c>
      <c r="I21" s="2" t="str">
        <f t="shared" si="2"/>
        <v>12-BC</v>
      </c>
      <c r="J21" s="2" t="str">
        <f t="shared" si="3"/>
        <v>13-AC</v>
      </c>
      <c r="K21" s="2" t="str">
        <f t="shared" ref="K21:L21" si="21">IF(G16="B","S",IF(G16="S","B","-"))</f>
        <v>B</v>
      </c>
      <c r="L21" s="2" t="str">
        <f t="shared" si="21"/>
        <v>B</v>
      </c>
      <c r="M21" s="2" t="str">
        <f t="shared" si="5"/>
        <v>W</v>
      </c>
      <c r="N21" s="2" t="str">
        <f t="shared" si="6"/>
        <v>L</v>
      </c>
      <c r="O21" s="2" t="str">
        <f t="shared" si="7"/>
        <v>W</v>
      </c>
      <c r="P21" s="2" t="str">
        <f t="shared" si="8"/>
        <v>L</v>
      </c>
    </row>
    <row r="22" spans="1:16">
      <c r="A22" s="2">
        <v>11</v>
      </c>
      <c r="B22" s="2">
        <v>36</v>
      </c>
      <c r="C22" s="2">
        <f>IF(OR($A22=0,$A22=""),"-",VLOOKUP($A22,DSR,3))</f>
        <v>1</v>
      </c>
      <c r="D22" s="2" t="str">
        <f>IF(OR($A22=0,$A22=""),"-",VLOOKUP($A22,DSR,2))</f>
        <v>B</v>
      </c>
      <c r="E22" s="2">
        <f>IF(OR($B22=0,$B22=""),"-",VLOOKUP($B22,DSR,3))</f>
        <v>3</v>
      </c>
      <c r="F22" s="2" t="str">
        <f>IF(OR($B22=0,$B22=""),"-",VLOOKUP($B22,DSR,2))</f>
        <v>C</v>
      </c>
      <c r="G22" s="2" t="str">
        <f t="shared" si="0"/>
        <v>B</v>
      </c>
      <c r="H22" s="2" t="str">
        <f t="shared" si="1"/>
        <v>S</v>
      </c>
      <c r="I22" s="2" t="str">
        <f t="shared" si="2"/>
        <v>13-BC</v>
      </c>
      <c r="J22" s="2" t="str">
        <f t="shared" si="3"/>
        <v>23-AB</v>
      </c>
      <c r="K22" s="2" t="str">
        <f t="shared" ref="K22:L22" si="22">IF(G17="B","S",IF(G17="S","B","-"))</f>
        <v>B</v>
      </c>
      <c r="L22" s="2" t="str">
        <f t="shared" si="22"/>
        <v>B</v>
      </c>
      <c r="M22" s="2" t="str">
        <f t="shared" si="5"/>
        <v>W</v>
      </c>
      <c r="N22" s="2" t="str">
        <f t="shared" si="6"/>
        <v>W</v>
      </c>
      <c r="O22" s="2" t="str">
        <f t="shared" si="7"/>
        <v>W</v>
      </c>
      <c r="P22" s="2" t="str">
        <f t="shared" si="8"/>
        <v>L</v>
      </c>
    </row>
    <row r="23" spans="1:16">
      <c r="A23" s="2">
        <v>10</v>
      </c>
      <c r="B23" s="2">
        <v>1</v>
      </c>
      <c r="C23" s="2">
        <f>IF(OR($A23=0,$A23=""),"-",VLOOKUP($A23,DSR,3))</f>
        <v>1</v>
      </c>
      <c r="D23" s="2" t="str">
        <f>IF(OR($A23=0,$A23=""),"-",VLOOKUP($A23,DSR,2))</f>
        <v>A</v>
      </c>
      <c r="E23" s="2">
        <f>IF(OR($B23=0,$B23=""),"-",VLOOKUP($B23,DSR,3))</f>
        <v>1</v>
      </c>
      <c r="F23" s="2" t="str">
        <f>IF(OR($B23=0,$B23=""),"-",VLOOKUP($B23,DSR,2))</f>
        <v>A</v>
      </c>
      <c r="G23" s="2" t="str">
        <f t="shared" si="0"/>
        <v>S</v>
      </c>
      <c r="H23" s="2" t="str">
        <f t="shared" si="1"/>
        <v>B</v>
      </c>
      <c r="I23" s="2" t="str">
        <f t="shared" si="2"/>
        <v>12-AB</v>
      </c>
      <c r="J23" s="2" t="str">
        <f t="shared" si="3"/>
        <v>23-BC</v>
      </c>
      <c r="K23" s="2" t="str">
        <f t="shared" ref="K23:L23" si="23">IF(G18="B","S",IF(G18="S","B","-"))</f>
        <v>B</v>
      </c>
      <c r="L23" s="2" t="str">
        <f t="shared" si="23"/>
        <v>S</v>
      </c>
      <c r="M23" s="2" t="str">
        <f t="shared" si="5"/>
        <v>W</v>
      </c>
      <c r="N23" s="2" t="str">
        <f t="shared" si="6"/>
        <v>L</v>
      </c>
      <c r="O23" s="2" t="str">
        <f t="shared" si="7"/>
        <v>L</v>
      </c>
      <c r="P23" s="2" t="str">
        <f t="shared" si="8"/>
        <v>L</v>
      </c>
    </row>
    <row r="24" spans="1:16">
      <c r="A24" s="2">
        <v>2</v>
      </c>
      <c r="B24" s="2">
        <v>4</v>
      </c>
      <c r="C24" s="2">
        <f>IF(OR($A24=0,$A24=""),"-",VLOOKUP($A24,DSR,3))</f>
        <v>1</v>
      </c>
      <c r="D24" s="2" t="str">
        <f>IF(OR($A24=0,$A24=""),"-",VLOOKUP($A24,DSR,2))</f>
        <v>B</v>
      </c>
      <c r="E24" s="2">
        <f>IF(OR($B24=0,$B24=""),"-",VLOOKUP($B24,DSR,3))</f>
        <v>1</v>
      </c>
      <c r="F24" s="2" t="str">
        <f>IF(OR($B24=0,$B24=""),"-",VLOOKUP($B24,DSR,2))</f>
        <v>A</v>
      </c>
      <c r="G24" s="2" t="str">
        <f t="shared" si="0"/>
        <v>B</v>
      </c>
      <c r="H24" s="2" t="str">
        <f t="shared" si="1"/>
        <v>S</v>
      </c>
      <c r="I24" s="2" t="str">
        <f t="shared" si="2"/>
        <v>23-BC</v>
      </c>
      <c r="J24" s="2" t="str">
        <f t="shared" si="3"/>
        <v>23-AC</v>
      </c>
      <c r="K24" s="2" t="str">
        <f t="shared" ref="K24:L24" si="24">IF(G19="B","S",IF(G19="S","B","-"))</f>
        <v>B</v>
      </c>
      <c r="L24" s="2" t="str">
        <f t="shared" si="24"/>
        <v>B</v>
      </c>
      <c r="M24" s="2" t="str">
        <f t="shared" si="5"/>
        <v>L</v>
      </c>
      <c r="N24" s="2" t="str">
        <f t="shared" si="6"/>
        <v>L</v>
      </c>
      <c r="O24" s="2" t="str">
        <f t="shared" si="7"/>
        <v>W</v>
      </c>
      <c r="P24" s="2" t="str">
        <f t="shared" si="8"/>
        <v>L</v>
      </c>
    </row>
    <row r="25" spans="1:16">
      <c r="A25" s="2">
        <v>25</v>
      </c>
      <c r="B25" s="2">
        <v>23</v>
      </c>
      <c r="C25" s="2">
        <f>IF(OR($A25=0,$A25=""),"-",VLOOKUP($A25,DSR,3))</f>
        <v>3</v>
      </c>
      <c r="D25" s="2" t="str">
        <f>IF(OR($A25=0,$A25=""),"-",VLOOKUP($A25,DSR,2))</f>
        <v>A</v>
      </c>
      <c r="E25" s="2">
        <f>IF(OR($B25=0,$B25=""),"-",VLOOKUP($B25,DSR,3))</f>
        <v>2</v>
      </c>
      <c r="F25" s="2" t="str">
        <f>IF(OR($B25=0,$B25=""),"-",VLOOKUP($B25,DSR,2))</f>
        <v>B</v>
      </c>
      <c r="G25" s="2" t="str">
        <f t="shared" si="0"/>
        <v>S</v>
      </c>
      <c r="H25" s="2" t="str">
        <f t="shared" si="1"/>
        <v>S</v>
      </c>
      <c r="I25" s="2" t="str">
        <f t="shared" si="2"/>
        <v>13-AC</v>
      </c>
      <c r="J25" s="2" t="str">
        <f t="shared" si="3"/>
        <v>23-BC</v>
      </c>
      <c r="K25" s="2" t="str">
        <f t="shared" ref="K25:L25" si="25">IF(G20="B","S",IF(G20="S","B","-"))</f>
        <v>B</v>
      </c>
      <c r="L25" s="2" t="str">
        <f t="shared" si="25"/>
        <v>S</v>
      </c>
      <c r="M25" s="2" t="str">
        <f t="shared" si="5"/>
        <v>W</v>
      </c>
      <c r="N25" s="2" t="str">
        <f t="shared" si="6"/>
        <v>W</v>
      </c>
      <c r="O25" s="2" t="str">
        <f t="shared" si="7"/>
        <v>L</v>
      </c>
      <c r="P25" s="2" t="str">
        <f t="shared" si="8"/>
        <v>W</v>
      </c>
    </row>
    <row r="26" spans="1:16">
      <c r="A26" s="2">
        <v>10</v>
      </c>
      <c r="B26" s="2">
        <v>24</v>
      </c>
      <c r="C26" s="2">
        <f>IF(OR($A26=0,$A26=""),"-",VLOOKUP($A26,DSR,3))</f>
        <v>1</v>
      </c>
      <c r="D26" s="2" t="str">
        <f>IF(OR($A26=0,$A26=""),"-",VLOOKUP($A26,DSR,2))</f>
        <v>A</v>
      </c>
      <c r="E26" s="2">
        <f>IF(OR($B26=0,$B26=""),"-",VLOOKUP($B26,DSR,3))</f>
        <v>2</v>
      </c>
      <c r="F26" s="2" t="str">
        <f>IF(OR($B26=0,$B26=""),"-",VLOOKUP($B26,DSR,2))</f>
        <v>C</v>
      </c>
      <c r="G26" s="2" t="str">
        <f t="shared" si="0"/>
        <v>S</v>
      </c>
      <c r="H26" s="2" t="str">
        <f t="shared" si="1"/>
        <v>S</v>
      </c>
      <c r="I26" s="2" t="str">
        <f t="shared" si="2"/>
        <v>23-BC</v>
      </c>
      <c r="J26" s="2" t="str">
        <f t="shared" si="3"/>
        <v>13-AC</v>
      </c>
      <c r="K26" s="2" t="str">
        <f t="shared" ref="K26:L26" si="26">IF(G21="B","S",IF(G21="S","B","-"))</f>
        <v>S</v>
      </c>
      <c r="L26" s="2" t="str">
        <f t="shared" si="26"/>
        <v>B</v>
      </c>
      <c r="M26" s="2" t="str">
        <f t="shared" si="5"/>
        <v>L</v>
      </c>
      <c r="N26" s="2" t="str">
        <f t="shared" si="6"/>
        <v>L</v>
      </c>
      <c r="O26" s="2" t="str">
        <f t="shared" si="7"/>
        <v>W</v>
      </c>
      <c r="P26" s="2" t="str">
        <f t="shared" si="8"/>
        <v>L</v>
      </c>
    </row>
    <row r="27" spans="1:16">
      <c r="A27" s="2">
        <v>4</v>
      </c>
      <c r="B27" s="2">
        <v>20</v>
      </c>
      <c r="C27" s="2">
        <f>IF(OR($A27=0,$A27=""),"-",VLOOKUP($A27,DSR,3))</f>
        <v>1</v>
      </c>
      <c r="D27" s="2" t="str">
        <f>IF(OR($A27=0,$A27=""),"-",VLOOKUP($A27,DSR,2))</f>
        <v>A</v>
      </c>
      <c r="E27" s="2">
        <f>IF(OR($B27=0,$B27=""),"-",VLOOKUP($B27,DSR,3))</f>
        <v>2</v>
      </c>
      <c r="F27" s="2" t="str">
        <f>IF(OR($B27=0,$B27=""),"-",VLOOKUP($B27,DSR,2))</f>
        <v>B</v>
      </c>
      <c r="G27" s="2" t="str">
        <f t="shared" si="0"/>
        <v>S</v>
      </c>
      <c r="H27" s="2" t="str">
        <f t="shared" si="1"/>
        <v>S</v>
      </c>
      <c r="I27" s="2" t="str">
        <f t="shared" si="2"/>
        <v>23-AC</v>
      </c>
      <c r="J27" s="2" t="str">
        <f t="shared" si="3"/>
        <v>12-AB</v>
      </c>
      <c r="K27" s="2" t="str">
        <f t="shared" ref="K27:L27" si="27">IF(G22="B","S",IF(G22="S","B","-"))</f>
        <v>S</v>
      </c>
      <c r="L27" s="2" t="str">
        <f t="shared" si="27"/>
        <v>B</v>
      </c>
      <c r="M27" s="2" t="str">
        <f t="shared" si="5"/>
        <v>L</v>
      </c>
      <c r="N27" s="2" t="str">
        <f t="shared" si="6"/>
        <v>W</v>
      </c>
      <c r="O27" s="2" t="str">
        <f t="shared" si="7"/>
        <v>W</v>
      </c>
      <c r="P27" s="2" t="str">
        <f t="shared" si="8"/>
        <v>L</v>
      </c>
    </row>
    <row r="28" spans="1:16">
      <c r="A28" s="2">
        <v>23</v>
      </c>
      <c r="B28" s="2">
        <v>19</v>
      </c>
      <c r="C28" s="2">
        <f>IF(OR($A28=0,$A28=""),"-",VLOOKUP($A28,DSR,3))</f>
        <v>2</v>
      </c>
      <c r="D28" s="2" t="str">
        <f>IF(OR($A28=0,$A28=""),"-",VLOOKUP($A28,DSR,2))</f>
        <v>B</v>
      </c>
      <c r="E28" s="2">
        <f>IF(OR($B28=0,$B28=""),"-",VLOOKUP($B28,DSR,3))</f>
        <v>2</v>
      </c>
      <c r="F28" s="2" t="str">
        <f>IF(OR($B28=0,$B28=""),"-",VLOOKUP($B28,DSR,2))</f>
        <v>A</v>
      </c>
      <c r="G28" s="2" t="str">
        <f t="shared" si="0"/>
        <v>S</v>
      </c>
      <c r="H28" s="2" t="str">
        <f t="shared" si="1"/>
        <v>B</v>
      </c>
      <c r="I28" s="2" t="str">
        <f t="shared" si="2"/>
        <v>23-BC</v>
      </c>
      <c r="J28" s="2" t="str">
        <f t="shared" si="3"/>
        <v>23-BC</v>
      </c>
      <c r="K28" s="2" t="str">
        <f t="shared" ref="K28:L28" si="28">IF(G23="B","S",IF(G23="S","B","-"))</f>
        <v>B</v>
      </c>
      <c r="L28" s="2" t="str">
        <f t="shared" si="28"/>
        <v>S</v>
      </c>
      <c r="M28" s="2" t="str">
        <f t="shared" si="5"/>
        <v>W</v>
      </c>
      <c r="N28" s="2" t="str">
        <f t="shared" si="6"/>
        <v>W</v>
      </c>
      <c r="O28" s="2" t="str">
        <f t="shared" si="7"/>
        <v>L</v>
      </c>
      <c r="P28" s="2" t="str">
        <f t="shared" si="8"/>
        <v>L</v>
      </c>
    </row>
    <row r="29" spans="1:16">
      <c r="A29" s="2">
        <v>32</v>
      </c>
      <c r="B29" s="2">
        <v>15</v>
      </c>
      <c r="C29" s="2">
        <f>IF(OR($A29=0,$A29=""),"-",VLOOKUP($A29,DSR,3))</f>
        <v>3</v>
      </c>
      <c r="D29" s="2" t="str">
        <f>IF(OR($A29=0,$A29=""),"-",VLOOKUP($A29,DSR,2))</f>
        <v>B</v>
      </c>
      <c r="E29" s="2">
        <f>IF(OR($B29=0,$B29=""),"-",VLOOKUP($B29,DSR,3))</f>
        <v>2</v>
      </c>
      <c r="F29" s="2" t="str">
        <f>IF(OR($B29=0,$B29=""),"-",VLOOKUP($B29,DSR,2))</f>
        <v>C</v>
      </c>
      <c r="G29" s="2" t="str">
        <f t="shared" si="0"/>
        <v>S</v>
      </c>
      <c r="H29" s="2" t="str">
        <f t="shared" si="1"/>
        <v>S</v>
      </c>
      <c r="I29" s="2" t="str">
        <f t="shared" si="2"/>
        <v>23-AC</v>
      </c>
      <c r="J29" s="2" t="str">
        <f t="shared" si="3"/>
        <v>23-BC</v>
      </c>
      <c r="K29" s="2" t="str">
        <f t="shared" ref="K29:L29" si="29">IF(G24="B","S",IF(G24="S","B","-"))</f>
        <v>S</v>
      </c>
      <c r="L29" s="2" t="str">
        <f t="shared" si="29"/>
        <v>B</v>
      </c>
      <c r="M29" s="2" t="str">
        <f t="shared" si="5"/>
        <v>W</v>
      </c>
      <c r="N29" s="2" t="str">
        <f t="shared" si="6"/>
        <v>W</v>
      </c>
      <c r="O29" s="2" t="str">
        <f t="shared" si="7"/>
        <v>W</v>
      </c>
      <c r="P29" s="2" t="str">
        <f t="shared" si="8"/>
        <v>L</v>
      </c>
    </row>
    <row r="30" spans="1:16">
      <c r="A30" s="2">
        <v>29</v>
      </c>
      <c r="B30" s="2">
        <v>27</v>
      </c>
      <c r="C30" s="2">
        <f>IF(OR($A30=0,$A30=""),"-",VLOOKUP($A30,DSR,3))</f>
        <v>3</v>
      </c>
      <c r="D30" s="2" t="str">
        <f>IF(OR($A30=0,$A30=""),"-",VLOOKUP($A30,DSR,2))</f>
        <v>B</v>
      </c>
      <c r="E30" s="2">
        <f>IF(OR($B30=0,$B30=""),"-",VLOOKUP($B30,DSR,3))</f>
        <v>3</v>
      </c>
      <c r="F30" s="2" t="str">
        <f>IF(OR($B30=0,$B30=""),"-",VLOOKUP($B30,DSR,2))</f>
        <v>C</v>
      </c>
      <c r="G30" s="2" t="str">
        <f t="shared" si="0"/>
        <v>B</v>
      </c>
      <c r="H30" s="2" t="str">
        <f t="shared" si="1"/>
        <v>S</v>
      </c>
      <c r="I30" s="2" t="str">
        <f t="shared" si="2"/>
        <v>12-BC</v>
      </c>
      <c r="J30" s="2" t="str">
        <f t="shared" si="3"/>
        <v>13-AC</v>
      </c>
      <c r="K30" s="2" t="str">
        <f t="shared" ref="K30:L30" si="30">IF(G25="B","S",IF(G25="S","B","-"))</f>
        <v>B</v>
      </c>
      <c r="L30" s="2" t="str">
        <f t="shared" si="30"/>
        <v>B</v>
      </c>
      <c r="M30" s="2" t="str">
        <f t="shared" si="5"/>
        <v>L</v>
      </c>
      <c r="N30" s="2" t="str">
        <f t="shared" si="6"/>
        <v>W</v>
      </c>
      <c r="O30" s="2" t="str">
        <f t="shared" si="7"/>
        <v>W</v>
      </c>
      <c r="P30" s="2" t="str">
        <f t="shared" si="8"/>
        <v>L</v>
      </c>
    </row>
    <row r="31" spans="1:16">
      <c r="A31" s="2">
        <v>36</v>
      </c>
      <c r="B31" s="2">
        <v>1</v>
      </c>
      <c r="C31" s="2">
        <f>IF(OR($A31=0,$A31=""),"-",VLOOKUP($A31,DSR,3))</f>
        <v>3</v>
      </c>
      <c r="D31" s="2" t="str">
        <f>IF(OR($A31=0,$A31=""),"-",VLOOKUP($A31,DSR,2))</f>
        <v>C</v>
      </c>
      <c r="E31" s="2">
        <f>IF(OR($B31=0,$B31=""),"-",VLOOKUP($B31,DSR,3))</f>
        <v>1</v>
      </c>
      <c r="F31" s="2" t="str">
        <f>IF(OR($B31=0,$B31=""),"-",VLOOKUP($B31,DSR,2))</f>
        <v>A</v>
      </c>
      <c r="G31" s="2" t="str">
        <f t="shared" si="0"/>
        <v>S</v>
      </c>
      <c r="H31" s="2" t="str">
        <f t="shared" si="1"/>
        <v>B</v>
      </c>
      <c r="I31" s="2" t="str">
        <f t="shared" si="2"/>
        <v>23-BC</v>
      </c>
      <c r="J31" s="2" t="str">
        <f t="shared" si="3"/>
        <v>13-AB</v>
      </c>
      <c r="K31" s="2" t="str">
        <f t="shared" ref="K31:L31" si="31">IF(G26="B","S",IF(G26="S","B","-"))</f>
        <v>B</v>
      </c>
      <c r="L31" s="2" t="str">
        <f t="shared" si="31"/>
        <v>B</v>
      </c>
      <c r="M31" s="2" t="str">
        <f t="shared" si="5"/>
        <v>W</v>
      </c>
      <c r="N31" s="2" t="str">
        <f t="shared" si="6"/>
        <v>W</v>
      </c>
      <c r="O31" s="2" t="str">
        <f t="shared" si="7"/>
        <v>L</v>
      </c>
      <c r="P31" s="2" t="str">
        <f t="shared" si="8"/>
        <v>W</v>
      </c>
    </row>
    <row r="32" spans="1:16">
      <c r="A32" s="2">
        <v>36</v>
      </c>
      <c r="B32" s="2">
        <v>23</v>
      </c>
      <c r="C32" s="2">
        <f>IF(OR($A32=0,$A32=""),"-",VLOOKUP($A32,DSR,3))</f>
        <v>3</v>
      </c>
      <c r="D32" s="2" t="str">
        <f>IF(OR($A32=0,$A32=""),"-",VLOOKUP($A32,DSR,2))</f>
        <v>C</v>
      </c>
      <c r="E32" s="2">
        <f>IF(OR($B32=0,$B32=""),"-",VLOOKUP($B32,DSR,3))</f>
        <v>2</v>
      </c>
      <c r="F32" s="2" t="str">
        <f>IF(OR($B32=0,$B32=""),"-",VLOOKUP($B32,DSR,2))</f>
        <v>B</v>
      </c>
      <c r="G32" s="2" t="str">
        <f t="shared" si="0"/>
        <v>S</v>
      </c>
      <c r="H32" s="2" t="str">
        <f t="shared" si="1"/>
        <v>S</v>
      </c>
      <c r="I32" s="2" t="str">
        <f t="shared" si="2"/>
        <v>23-BC</v>
      </c>
      <c r="J32" s="2" t="str">
        <f t="shared" si="3"/>
        <v>13-AC</v>
      </c>
      <c r="K32" s="2" t="str">
        <f t="shared" ref="K32:L32" si="32">IF(G27="B","S",IF(G27="S","B","-"))</f>
        <v>B</v>
      </c>
      <c r="L32" s="2" t="str">
        <f t="shared" si="32"/>
        <v>B</v>
      </c>
      <c r="M32" s="2" t="str">
        <f t="shared" si="5"/>
        <v>W</v>
      </c>
      <c r="N32" s="2" t="str">
        <f t="shared" si="6"/>
        <v>L</v>
      </c>
      <c r="O32" s="2" t="str">
        <f t="shared" si="7"/>
        <v>L</v>
      </c>
      <c r="P32" s="2" t="str">
        <f t="shared" si="8"/>
        <v>L</v>
      </c>
    </row>
    <row r="33" spans="1:16">
      <c r="A33" s="2">
        <v>14</v>
      </c>
      <c r="B33" s="2">
        <v>5</v>
      </c>
      <c r="C33" s="2">
        <f>IF(OR($A33=0,$A33=""),"-",VLOOKUP($A33,DSR,3))</f>
        <v>2</v>
      </c>
      <c r="D33" s="2" t="str">
        <f>IF(OR($A33=0,$A33=""),"-",VLOOKUP($A33,DSR,2))</f>
        <v>B</v>
      </c>
      <c r="E33" s="2">
        <f>IF(OR($B33=0,$B33=""),"-",VLOOKUP($B33,DSR,3))</f>
        <v>1</v>
      </c>
      <c r="F33" s="2" t="str">
        <f>IF(OR($B33=0,$B33=""),"-",VLOOKUP($B33,DSR,2))</f>
        <v>B</v>
      </c>
      <c r="G33" s="2" t="str">
        <f t="shared" si="0"/>
        <v>S</v>
      </c>
      <c r="H33" s="2" t="str">
        <f t="shared" si="1"/>
        <v>S</v>
      </c>
      <c r="I33" s="2" t="str">
        <f t="shared" si="2"/>
        <v>13-AC</v>
      </c>
      <c r="J33" s="2" t="str">
        <f t="shared" si="3"/>
        <v>13-BC</v>
      </c>
      <c r="K33" s="2" t="str">
        <f t="shared" ref="K33:L33" si="33">IF(G28="B","S",IF(G28="S","B","-"))</f>
        <v>B</v>
      </c>
      <c r="L33" s="2" t="str">
        <f t="shared" si="33"/>
        <v>S</v>
      </c>
      <c r="M33" s="2" t="str">
        <f t="shared" si="5"/>
        <v>L</v>
      </c>
      <c r="N33" s="2" t="str">
        <f t="shared" si="6"/>
        <v>W</v>
      </c>
      <c r="O33" s="2" t="str">
        <f t="shared" si="7"/>
        <v>L</v>
      </c>
      <c r="P33" s="2" t="str">
        <f t="shared" si="8"/>
        <v>W</v>
      </c>
    </row>
    <row r="34" spans="1:16">
      <c r="A34" s="2">
        <v>10</v>
      </c>
      <c r="B34" s="2">
        <v>11</v>
      </c>
      <c r="C34" s="2">
        <f>IF(OR($A34=0,$A34=""),"-",VLOOKUP($A34,DSR,3))</f>
        <v>1</v>
      </c>
      <c r="D34" s="2" t="str">
        <f>IF(OR($A34=0,$A34=""),"-",VLOOKUP($A34,DSR,2))</f>
        <v>A</v>
      </c>
      <c r="E34" s="2">
        <f>IF(OR($B34=0,$B34=""),"-",VLOOKUP($B34,DSR,3))</f>
        <v>1</v>
      </c>
      <c r="F34" s="2" t="str">
        <f>IF(OR($B34=0,$B34=""),"-",VLOOKUP($B34,DSR,2))</f>
        <v>B</v>
      </c>
      <c r="G34" s="2" t="str">
        <f t="shared" si="0"/>
        <v>S</v>
      </c>
      <c r="H34" s="2" t="str">
        <f t="shared" si="1"/>
        <v>B</v>
      </c>
      <c r="I34" s="2" t="str">
        <f t="shared" si="2"/>
        <v>12-AC</v>
      </c>
      <c r="J34" s="2" t="str">
        <f t="shared" si="3"/>
        <v>13-AB</v>
      </c>
      <c r="K34" s="2" t="str">
        <f t="shared" ref="K34:L34" si="34">IF(G29="B","S",IF(G29="S","B","-"))</f>
        <v>B</v>
      </c>
      <c r="L34" s="2" t="str">
        <f t="shared" si="34"/>
        <v>B</v>
      </c>
      <c r="M34" s="2" t="str">
        <f t="shared" si="5"/>
        <v>W</v>
      </c>
      <c r="N34" s="2" t="str">
        <f t="shared" si="6"/>
        <v>W</v>
      </c>
      <c r="O34" s="2" t="str">
        <f t="shared" si="7"/>
        <v>L</v>
      </c>
      <c r="P34" s="2" t="str">
        <f t="shared" si="8"/>
        <v>W</v>
      </c>
    </row>
    <row r="35" spans="1:16">
      <c r="A35" s="2">
        <v>24</v>
      </c>
      <c r="B35" s="2">
        <v>35</v>
      </c>
      <c r="C35" s="2">
        <f>IF(OR($A35=0,$A35=""),"-",VLOOKUP($A35,DSR,3))</f>
        <v>2</v>
      </c>
      <c r="D35" s="2" t="str">
        <f>IF(OR($A35=0,$A35=""),"-",VLOOKUP($A35,DSR,2))</f>
        <v>C</v>
      </c>
      <c r="E35" s="2">
        <f>IF(OR($B35=0,$B35=""),"-",VLOOKUP($B35,DSR,3))</f>
        <v>3</v>
      </c>
      <c r="F35" s="2" t="str">
        <f>IF(OR($B35=0,$B35=""),"-",VLOOKUP($B35,DSR,2))</f>
        <v>B</v>
      </c>
      <c r="G35" s="2" t="str">
        <f t="shared" si="0"/>
        <v>S</v>
      </c>
      <c r="H35" s="2" t="str">
        <f t="shared" si="1"/>
        <v>S</v>
      </c>
      <c r="I35" s="2" t="str">
        <f t="shared" si="2"/>
        <v>12-AC</v>
      </c>
      <c r="J35" s="2" t="str">
        <f t="shared" si="3"/>
        <v>12-AB</v>
      </c>
      <c r="K35" s="2" t="str">
        <f t="shared" ref="K35:L35" si="35">IF(G30="B","S",IF(G30="S","B","-"))</f>
        <v>S</v>
      </c>
      <c r="L35" s="2" t="str">
        <f t="shared" si="35"/>
        <v>B</v>
      </c>
      <c r="M35" s="2" t="str">
        <f t="shared" si="5"/>
        <v>W</v>
      </c>
      <c r="N35" s="2" t="str">
        <f t="shared" si="6"/>
        <v>L</v>
      </c>
      <c r="O35" s="2" t="str">
        <f t="shared" si="7"/>
        <v>W</v>
      </c>
      <c r="P35" s="2" t="str">
        <f t="shared" si="8"/>
        <v>L</v>
      </c>
    </row>
    <row r="36" spans="1:16">
      <c r="A36" s="2">
        <v>16</v>
      </c>
      <c r="B36" s="2">
        <v>10</v>
      </c>
      <c r="C36" s="2">
        <f>IF(OR($A36=0,$A36=""),"-",VLOOKUP($A36,DSR,3))</f>
        <v>2</v>
      </c>
      <c r="D36" s="2" t="str">
        <f>IF(OR($A36=0,$A36=""),"-",VLOOKUP($A36,DSR,2))</f>
        <v>A</v>
      </c>
      <c r="E36" s="2">
        <f>IF(OR($B36=0,$B36=""),"-",VLOOKUP($B36,DSR,3))</f>
        <v>1</v>
      </c>
      <c r="F36" s="2" t="str">
        <f>IF(OR($B36=0,$B36=""),"-",VLOOKUP($B36,DSR,2))</f>
        <v>A</v>
      </c>
      <c r="G36" s="2" t="str">
        <f t="shared" si="0"/>
        <v>B</v>
      </c>
      <c r="H36" s="2" t="str">
        <f t="shared" si="1"/>
        <v>S</v>
      </c>
      <c r="I36" s="2" t="str">
        <f t="shared" si="2"/>
        <v>12-AB</v>
      </c>
      <c r="J36" s="2" t="str">
        <f t="shared" si="3"/>
        <v>23-BC</v>
      </c>
      <c r="K36" s="2" t="str">
        <f t="shared" ref="K36:L36" si="36">IF(G31="B","S",IF(G31="S","B","-"))</f>
        <v>B</v>
      </c>
      <c r="L36" s="2" t="str">
        <f t="shared" si="36"/>
        <v>S</v>
      </c>
      <c r="M36" s="2" t="str">
        <f t="shared" si="5"/>
        <v>W</v>
      </c>
      <c r="N36" s="2" t="str">
        <f t="shared" si="6"/>
        <v>L</v>
      </c>
      <c r="O36" s="2" t="str">
        <f t="shared" si="7"/>
        <v>W</v>
      </c>
      <c r="P36" s="2" t="str">
        <f t="shared" si="8"/>
        <v>W</v>
      </c>
    </row>
    <row r="37" spans="1:16">
      <c r="A37" s="2">
        <v>14</v>
      </c>
      <c r="B37" s="2">
        <v>32</v>
      </c>
      <c r="C37" s="2">
        <f>IF(OR($A37=0,$A37=""),"-",VLOOKUP($A37,DSR,3))</f>
        <v>2</v>
      </c>
      <c r="D37" s="2" t="str">
        <f>IF(OR($A37=0,$A37=""),"-",VLOOKUP($A37,DSR,2))</f>
        <v>B</v>
      </c>
      <c r="E37" s="2">
        <f>IF(OR($B37=0,$B37=""),"-",VLOOKUP($B37,DSR,3))</f>
        <v>3</v>
      </c>
      <c r="F37" s="2" t="str">
        <f>IF(OR($B37=0,$B37=""),"-",VLOOKUP($B37,DSR,2))</f>
        <v>B</v>
      </c>
      <c r="G37" s="2" t="str">
        <f t="shared" si="0"/>
        <v>S</v>
      </c>
      <c r="H37" s="2" t="str">
        <f t="shared" si="1"/>
        <v>S</v>
      </c>
      <c r="I37" s="2" t="str">
        <f t="shared" si="2"/>
        <v>12-AB</v>
      </c>
      <c r="J37" s="2" t="str">
        <f t="shared" si="3"/>
        <v>13-AC</v>
      </c>
      <c r="K37" s="2" t="str">
        <f t="shared" ref="K37:L37" si="37">IF(G32="B","S",IF(G32="S","B","-"))</f>
        <v>B</v>
      </c>
      <c r="L37" s="2" t="str">
        <f t="shared" si="37"/>
        <v>B</v>
      </c>
      <c r="M37" s="2" t="str">
        <f t="shared" si="5"/>
        <v>W</v>
      </c>
      <c r="N37" s="2" t="str">
        <f t="shared" si="6"/>
        <v>W</v>
      </c>
      <c r="O37" s="2" t="str">
        <f t="shared" si="7"/>
        <v>L</v>
      </c>
      <c r="P37" s="2" t="str">
        <f t="shared" si="8"/>
        <v>L</v>
      </c>
    </row>
    <row r="38" spans="1:16">
      <c r="A38" s="2">
        <v>6</v>
      </c>
      <c r="B38" s="2">
        <v>20</v>
      </c>
      <c r="C38" s="2">
        <f>IF(OR($A38=0,$A38=""),"-",VLOOKUP($A38,DSR,3))</f>
        <v>1</v>
      </c>
      <c r="D38" s="2" t="str">
        <f>IF(OR($A38=0,$A38=""),"-",VLOOKUP($A38,DSR,2))</f>
        <v>C</v>
      </c>
      <c r="E38" s="2">
        <f>IF(OR($B38=0,$B38=""),"-",VLOOKUP($B38,DSR,3))</f>
        <v>2</v>
      </c>
      <c r="F38" s="2" t="str">
        <f>IF(OR($B38=0,$B38=""),"-",VLOOKUP($B38,DSR,2))</f>
        <v>B</v>
      </c>
      <c r="G38" s="2" t="str">
        <f t="shared" si="0"/>
        <v>B</v>
      </c>
      <c r="H38" s="2" t="str">
        <f t="shared" si="1"/>
        <v>S</v>
      </c>
      <c r="I38" s="2" t="str">
        <f t="shared" si="2"/>
        <v>13-AC</v>
      </c>
      <c r="J38" s="2" t="str">
        <f t="shared" si="3"/>
        <v>23-AC</v>
      </c>
      <c r="K38" s="2" t="str">
        <f t="shared" ref="K38:L38" si="38">IF(G33="B","S",IF(G33="S","B","-"))</f>
        <v>B</v>
      </c>
      <c r="L38" s="2" t="str">
        <f t="shared" si="38"/>
        <v>B</v>
      </c>
      <c r="M38" s="2" t="str">
        <f t="shared" si="5"/>
        <v>W</v>
      </c>
      <c r="N38" s="2" t="str">
        <f t="shared" si="6"/>
        <v>W</v>
      </c>
      <c r="O38" s="2" t="str">
        <f t="shared" si="7"/>
        <v>W</v>
      </c>
      <c r="P38" s="2" t="str">
        <f t="shared" si="8"/>
        <v>L</v>
      </c>
    </row>
    <row r="39" spans="1:16">
      <c r="A39" s="2">
        <v>11</v>
      </c>
      <c r="B39" s="2">
        <v>3</v>
      </c>
      <c r="C39" s="2">
        <f>IF(OR($A39=0,$A39=""),"-",VLOOKUP($A39,DSR,3))</f>
        <v>1</v>
      </c>
      <c r="D39" s="2" t="str">
        <f>IF(OR($A39=0,$A39=""),"-",VLOOKUP($A39,DSR,2))</f>
        <v>B</v>
      </c>
      <c r="E39" s="2">
        <f>IF(OR($B39=0,$B39=""),"-",VLOOKUP($B39,DSR,3))</f>
        <v>1</v>
      </c>
      <c r="F39" s="2" t="str">
        <f>IF(OR($B39=0,$B39=""),"-",VLOOKUP($B39,DSR,2))</f>
        <v>C</v>
      </c>
      <c r="G39" s="2" t="str">
        <f t="shared" si="0"/>
        <v>B</v>
      </c>
      <c r="H39" s="2" t="str">
        <f t="shared" si="1"/>
        <v>B</v>
      </c>
      <c r="I39" s="2" t="str">
        <f t="shared" si="2"/>
        <v>23-BC</v>
      </c>
      <c r="J39" s="2" t="str">
        <f t="shared" si="3"/>
        <v>23-AC</v>
      </c>
      <c r="K39" s="2" t="str">
        <f t="shared" ref="K39:L39" si="39">IF(G34="B","S",IF(G34="S","B","-"))</f>
        <v>B</v>
      </c>
      <c r="L39" s="2" t="str">
        <f t="shared" si="39"/>
        <v>S</v>
      </c>
      <c r="M39" s="2" t="str">
        <f t="shared" si="5"/>
        <v>L</v>
      </c>
      <c r="N39" s="2" t="str">
        <f t="shared" si="6"/>
        <v>L</v>
      </c>
      <c r="O39" s="2" t="str">
        <f t="shared" si="7"/>
        <v>W</v>
      </c>
      <c r="P39" s="2" t="str">
        <f t="shared" si="8"/>
        <v>L</v>
      </c>
    </row>
    <row r="40" spans="1:16">
      <c r="A40" s="2">
        <v>0</v>
      </c>
      <c r="B40" s="2">
        <v>19</v>
      </c>
      <c r="C40" s="2" t="str">
        <f>IF(OR($A40=0,$A40=""),"-",VLOOKUP($A40,DSR,3))</f>
        <v>-</v>
      </c>
      <c r="D40" s="2" t="str">
        <f>IF(OR($A40=0,$A40=""),"-",VLOOKUP($A40,DSR,2))</f>
        <v>-</v>
      </c>
      <c r="E40" s="2">
        <f>IF(OR($B40=0,$B40=""),"-",VLOOKUP($B40,DSR,3))</f>
        <v>2</v>
      </c>
      <c r="F40" s="2" t="str">
        <f>IF(OR($B40=0,$B40=""),"-",VLOOKUP($B40,DSR,2))</f>
        <v>A</v>
      </c>
      <c r="G40" s="2" t="str">
        <f t="shared" si="0"/>
        <v>-</v>
      </c>
      <c r="H40" s="2" t="str">
        <f t="shared" si="1"/>
        <v>-</v>
      </c>
      <c r="I40" s="2" t="str">
        <f t="shared" si="2"/>
        <v>13-AB</v>
      </c>
      <c r="J40" s="2" t="str">
        <f t="shared" si="3"/>
        <v>12-AC</v>
      </c>
      <c r="K40" s="2" t="str">
        <f t="shared" ref="K40:L40" si="40">IF(G35="B","S",IF(G35="S","B","-"))</f>
        <v>B</v>
      </c>
      <c r="L40" s="2" t="str">
        <f t="shared" si="40"/>
        <v>B</v>
      </c>
      <c r="M40" s="2" t="str">
        <f t="shared" si="5"/>
        <v>L</v>
      </c>
      <c r="N40" s="2" t="str">
        <f t="shared" si="6"/>
        <v>W</v>
      </c>
      <c r="O40" s="2" t="str">
        <f t="shared" si="7"/>
        <v>-</v>
      </c>
      <c r="P40" s="2" t="str">
        <f t="shared" si="8"/>
        <v>-</v>
      </c>
    </row>
    <row r="41" spans="1:16">
      <c r="A41" s="2">
        <v>9</v>
      </c>
      <c r="B41" s="2">
        <v>4</v>
      </c>
      <c r="C41" s="2">
        <f>IF(OR($A41=0,$A41=""),"-",VLOOKUP($A41,DSR,3))</f>
        <v>1</v>
      </c>
      <c r="D41" s="2" t="str">
        <f>IF(OR($A41=0,$A41=""),"-",VLOOKUP($A41,DSR,2))</f>
        <v>C</v>
      </c>
      <c r="E41" s="2">
        <f>IF(OR($B41=0,$B41=""),"-",VLOOKUP($B41,DSR,3))</f>
        <v>1</v>
      </c>
      <c r="F41" s="2" t="str">
        <f>IF(OR($B41=0,$B41=""),"-",VLOOKUP($B41,DSR,2))</f>
        <v>A</v>
      </c>
      <c r="G41" s="2" t="str">
        <f t="shared" si="0"/>
        <v>S</v>
      </c>
      <c r="H41" s="2" t="str">
        <f t="shared" si="1"/>
        <v>S</v>
      </c>
      <c r="I41" s="2" t="str">
        <f t="shared" si="2"/>
        <v>13-BC</v>
      </c>
      <c r="J41" s="2" t="str">
        <f t="shared" si="3"/>
        <v>23-BC</v>
      </c>
      <c r="K41" s="2" t="str">
        <f t="shared" ref="K41:L41" si="41">IF(G36="B","S",IF(G36="S","B","-"))</f>
        <v>S</v>
      </c>
      <c r="L41" s="2" t="str">
        <f t="shared" si="41"/>
        <v>B</v>
      </c>
      <c r="M41" s="2" t="str">
        <f t="shared" si="5"/>
        <v>W</v>
      </c>
      <c r="N41" s="2" t="str">
        <f t="shared" si="6"/>
        <v>L</v>
      </c>
      <c r="O41" s="2" t="str">
        <f t="shared" si="7"/>
        <v>W</v>
      </c>
      <c r="P41" s="2" t="str">
        <f t="shared" si="8"/>
        <v>L</v>
      </c>
    </row>
    <row r="42" spans="1:16">
      <c r="A42" s="2">
        <v>17</v>
      </c>
      <c r="B42" s="2">
        <v>36</v>
      </c>
      <c r="C42" s="2">
        <f>IF(OR($A42=0,$A42=""),"-",VLOOKUP($A42,DSR,3))</f>
        <v>2</v>
      </c>
      <c r="D42" s="2" t="str">
        <f>IF(OR($A42=0,$A42=""),"-",VLOOKUP($A42,DSR,2))</f>
        <v>B</v>
      </c>
      <c r="E42" s="2">
        <f>IF(OR($B42=0,$B42=""),"-",VLOOKUP($B42,DSR,3))</f>
        <v>3</v>
      </c>
      <c r="F42" s="2" t="str">
        <f>IF(OR($B42=0,$B42=""),"-",VLOOKUP($B42,DSR,2))</f>
        <v>C</v>
      </c>
      <c r="G42" s="2" t="str">
        <f t="shared" si="0"/>
        <v>B</v>
      </c>
      <c r="H42" s="2" t="str">
        <f t="shared" si="1"/>
        <v>S</v>
      </c>
      <c r="I42" s="2" t="str">
        <f t="shared" si="2"/>
        <v>13-AC</v>
      </c>
      <c r="J42" s="2" t="str">
        <f t="shared" si="3"/>
        <v>12-AC</v>
      </c>
      <c r="K42" s="2" t="str">
        <f t="shared" ref="K42:L42" si="42">IF(G37="B","S",IF(G37="S","B","-"))</f>
        <v>B</v>
      </c>
      <c r="L42" s="2" t="str">
        <f t="shared" si="42"/>
        <v>B</v>
      </c>
      <c r="M42" s="2" t="str">
        <f t="shared" si="5"/>
        <v>L</v>
      </c>
      <c r="N42" s="2" t="str">
        <f t="shared" si="6"/>
        <v>L</v>
      </c>
      <c r="O42" s="2" t="str">
        <f t="shared" si="7"/>
        <v>W</v>
      </c>
      <c r="P42" s="2" t="str">
        <f t="shared" si="8"/>
        <v>L</v>
      </c>
    </row>
    <row r="43" spans="1:16">
      <c r="A43" s="2">
        <v>21</v>
      </c>
      <c r="B43" s="2">
        <v>3</v>
      </c>
      <c r="C43" s="2">
        <f>IF(OR($A43=0,$A43=""),"-",VLOOKUP($A43,DSR,3))</f>
        <v>2</v>
      </c>
      <c r="D43" s="2" t="str">
        <f>IF(OR($A43=0,$A43=""),"-",VLOOKUP($A43,DSR,2))</f>
        <v>C</v>
      </c>
      <c r="E43" s="2">
        <f>IF(OR($B43=0,$B43=""),"-",VLOOKUP($B43,DSR,3))</f>
        <v>1</v>
      </c>
      <c r="F43" s="2" t="str">
        <f>IF(OR($B43=0,$B43=""),"-",VLOOKUP($B43,DSR,2))</f>
        <v>C</v>
      </c>
      <c r="G43" s="2" t="str">
        <f t="shared" si="0"/>
        <v>B</v>
      </c>
      <c r="H43" s="2" t="str">
        <f t="shared" si="1"/>
        <v>B</v>
      </c>
      <c r="I43" s="2" t="str">
        <f t="shared" si="2"/>
        <v>23-AB</v>
      </c>
      <c r="J43" s="2" t="str">
        <f t="shared" si="3"/>
        <v>13-AC</v>
      </c>
      <c r="K43" s="2" t="str">
        <f t="shared" ref="K43:L43" si="43">IF(G38="B","S",IF(G38="S","B","-"))</f>
        <v>S</v>
      </c>
      <c r="L43" s="2" t="str">
        <f t="shared" si="43"/>
        <v>B</v>
      </c>
      <c r="M43" s="2" t="str">
        <f t="shared" si="5"/>
        <v>W</v>
      </c>
      <c r="N43" s="2" t="str">
        <f t="shared" si="6"/>
        <v>W</v>
      </c>
      <c r="O43" s="2" t="str">
        <f t="shared" si="7"/>
        <v>L</v>
      </c>
      <c r="P43" s="2" t="str">
        <f t="shared" si="8"/>
        <v>W</v>
      </c>
    </row>
    <row r="44" spans="1:16">
      <c r="A44" s="2">
        <v>0</v>
      </c>
      <c r="B44" s="2">
        <v>25</v>
      </c>
      <c r="C44" s="2" t="str">
        <f>IF(OR($A44=0,$A44=""),"-",VLOOKUP($A44,DSR,3))</f>
        <v>-</v>
      </c>
      <c r="D44" s="2" t="str">
        <f>IF(OR($A44=0,$A44=""),"-",VLOOKUP($A44,DSR,2))</f>
        <v>-</v>
      </c>
      <c r="E44" s="2">
        <f>IF(OR($B44=0,$B44=""),"-",VLOOKUP($B44,DSR,3))</f>
        <v>3</v>
      </c>
      <c r="F44" s="2" t="str">
        <f>IF(OR($B44=0,$B44=""),"-",VLOOKUP($B44,DSR,2))</f>
        <v>A</v>
      </c>
      <c r="G44" s="2" t="str">
        <f t="shared" si="0"/>
        <v>-</v>
      </c>
      <c r="H44" s="2" t="str">
        <f t="shared" si="1"/>
        <v>-</v>
      </c>
      <c r="I44" s="2" t="str">
        <f t="shared" si="2"/>
        <v>23-AC</v>
      </c>
      <c r="J44" s="2" t="str">
        <f t="shared" si="3"/>
        <v>23-AB</v>
      </c>
      <c r="K44" s="2" t="str">
        <f t="shared" ref="K44:L44" si="44">IF(G39="B","S",IF(G39="S","B","-"))</f>
        <v>S</v>
      </c>
      <c r="L44" s="2" t="str">
        <f t="shared" si="44"/>
        <v>S</v>
      </c>
      <c r="M44" s="2" t="str">
        <f t="shared" si="5"/>
        <v>L</v>
      </c>
      <c r="N44" s="2" t="str">
        <f t="shared" si="6"/>
        <v>W</v>
      </c>
      <c r="O44" s="2" t="str">
        <f t="shared" si="7"/>
        <v>-</v>
      </c>
      <c r="P44" s="2" t="str">
        <f t="shared" si="8"/>
        <v>-</v>
      </c>
    </row>
    <row r="45" spans="1:16">
      <c r="A45" s="2">
        <v>26</v>
      </c>
      <c r="B45" s="2">
        <v>32</v>
      </c>
      <c r="C45" s="2">
        <f>IF(OR($A45=0,$A45=""),"-",VLOOKUP($A45,DSR,3))</f>
        <v>3</v>
      </c>
      <c r="D45" s="2" t="str">
        <f>IF(OR($A45=0,$A45=""),"-",VLOOKUP($A45,DSR,2))</f>
        <v>B</v>
      </c>
      <c r="E45" s="2">
        <f>IF(OR($B45=0,$B45=""),"-",VLOOKUP($B45,DSR,3))</f>
        <v>3</v>
      </c>
      <c r="F45" s="2" t="str">
        <f>IF(OR($B45=0,$B45=""),"-",VLOOKUP($B45,DSR,2))</f>
        <v>B</v>
      </c>
      <c r="G45" s="2" t="str">
        <f t="shared" si="0"/>
        <v>S</v>
      </c>
      <c r="H45" s="2" t="str">
        <f t="shared" si="1"/>
        <v>S</v>
      </c>
      <c r="I45" s="2" t="str">
        <f t="shared" si="2"/>
        <v>---</v>
      </c>
      <c r="J45" s="2" t="str">
        <f t="shared" si="3"/>
        <v>13-BC</v>
      </c>
      <c r="K45" s="2" t="str">
        <f t="shared" ref="K45:L45" si="45">IF(G40="B","S",IF(G40="S","B","-"))</f>
        <v>-</v>
      </c>
      <c r="L45" s="2" t="str">
        <f t="shared" si="45"/>
        <v>-</v>
      </c>
      <c r="M45" s="2" t="e">
        <f t="shared" si="5"/>
        <v>#VALUE!</v>
      </c>
      <c r="N45" s="2" t="str">
        <f t="shared" si="6"/>
        <v>W</v>
      </c>
      <c r="O45" s="2" t="str">
        <f t="shared" si="7"/>
        <v>L</v>
      </c>
      <c r="P45" s="2" t="str">
        <f t="shared" si="8"/>
        <v>L</v>
      </c>
    </row>
    <row r="46" spans="1:16">
      <c r="A46" s="2">
        <v>28</v>
      </c>
      <c r="B46" s="2">
        <v>33</v>
      </c>
      <c r="C46" s="2">
        <f>IF(OR($A46=0,$A46=""),"-",VLOOKUP($A46,DSR,3))</f>
        <v>3</v>
      </c>
      <c r="D46" s="2" t="str">
        <f>IF(OR($A46=0,$A46=""),"-",VLOOKUP($A46,DSR,2))</f>
        <v>A</v>
      </c>
      <c r="E46" s="2">
        <f>IF(OR($B46=0,$B46=""),"-",VLOOKUP($B46,DSR,3))</f>
        <v>3</v>
      </c>
      <c r="F46" s="2" t="str">
        <f>IF(OR($B46=0,$B46=""),"-",VLOOKUP($B46,DSR,2))</f>
        <v>C</v>
      </c>
      <c r="G46" s="2" t="str">
        <f t="shared" si="0"/>
        <v>B</v>
      </c>
      <c r="H46" s="2" t="str">
        <f t="shared" si="1"/>
        <v>B</v>
      </c>
      <c r="I46" s="2" t="str">
        <f t="shared" si="2"/>
        <v>23-AB</v>
      </c>
      <c r="J46" s="2" t="str">
        <f t="shared" si="3"/>
        <v>23-BC</v>
      </c>
      <c r="K46" s="2" t="str">
        <f t="shared" ref="K46:L46" si="46">IF(G41="B","S",IF(G41="S","B","-"))</f>
        <v>B</v>
      </c>
      <c r="L46" s="2" t="str">
        <f t="shared" si="46"/>
        <v>B</v>
      </c>
      <c r="M46" s="2" t="str">
        <f t="shared" si="5"/>
        <v>W</v>
      </c>
      <c r="N46" s="2" t="str">
        <f t="shared" si="6"/>
        <v>W</v>
      </c>
      <c r="O46" s="2" t="str">
        <f t="shared" si="7"/>
        <v>W</v>
      </c>
      <c r="P46" s="2" t="str">
        <f t="shared" si="8"/>
        <v>W</v>
      </c>
    </row>
    <row r="47" spans="1:16">
      <c r="A47" s="2">
        <v>23</v>
      </c>
      <c r="B47" s="2">
        <v>8</v>
      </c>
      <c r="C47" s="2">
        <f>IF(OR($A47=0,$A47=""),"-",VLOOKUP($A47,DSR,3))</f>
        <v>2</v>
      </c>
      <c r="D47" s="2" t="str">
        <f>IF(OR($A47=0,$A47=""),"-",VLOOKUP($A47,DSR,2))</f>
        <v>B</v>
      </c>
      <c r="E47" s="2">
        <f>IF(OR($B47=0,$B47=""),"-",VLOOKUP($B47,DSR,3))</f>
        <v>1</v>
      </c>
      <c r="F47" s="2" t="str">
        <f>IF(OR($B47=0,$B47=""),"-",VLOOKUP($B47,DSR,2))</f>
        <v>B</v>
      </c>
      <c r="G47" s="2" t="str">
        <f t="shared" si="0"/>
        <v>S</v>
      </c>
      <c r="H47" s="2" t="str">
        <f t="shared" si="1"/>
        <v>B</v>
      </c>
      <c r="I47" s="2" t="str">
        <f t="shared" si="2"/>
        <v>13-AC</v>
      </c>
      <c r="J47" s="2" t="str">
        <f t="shared" si="3"/>
        <v>12-AB</v>
      </c>
      <c r="K47" s="2" t="str">
        <f t="shared" ref="K47:L47" si="47">IF(G42="B","S",IF(G42="S","B","-"))</f>
        <v>S</v>
      </c>
      <c r="L47" s="2" t="str">
        <f t="shared" si="47"/>
        <v>B</v>
      </c>
      <c r="M47" s="2" t="str">
        <f t="shared" si="5"/>
        <v>L</v>
      </c>
      <c r="N47" s="2" t="str">
        <f t="shared" si="6"/>
        <v>W</v>
      </c>
      <c r="O47" s="2" t="str">
        <f t="shared" si="7"/>
        <v>W</v>
      </c>
      <c r="P47" s="2" t="str">
        <f t="shared" si="8"/>
        <v>W</v>
      </c>
    </row>
    <row r="48" spans="1:16">
      <c r="A48" s="2">
        <v>33</v>
      </c>
      <c r="B48" s="2">
        <v>0</v>
      </c>
      <c r="C48" s="2">
        <f>IF(OR($A48=0,$A48=""),"-",VLOOKUP($A48,DSR,3))</f>
        <v>3</v>
      </c>
      <c r="D48" s="2" t="str">
        <f>IF(OR($A48=0,$A48=""),"-",VLOOKUP($A48,DSR,2))</f>
        <v>C</v>
      </c>
      <c r="E48" s="2" t="str">
        <f>IF(OR($B48=0,$B48=""),"-",VLOOKUP($B48,DSR,3))</f>
        <v>-</v>
      </c>
      <c r="F48" s="2" t="str">
        <f>IF(OR($B48=0,$B48=""),"-",VLOOKUP($B48,DSR,2))</f>
        <v>-</v>
      </c>
      <c r="G48" s="2" t="str">
        <f t="shared" si="0"/>
        <v>B</v>
      </c>
      <c r="H48" s="2" t="str">
        <f t="shared" si="1"/>
        <v>S</v>
      </c>
      <c r="I48" s="2" t="str">
        <f t="shared" si="2"/>
        <v>13-AB</v>
      </c>
      <c r="J48" s="2" t="str">
        <f t="shared" si="3"/>
        <v>23-AB</v>
      </c>
      <c r="K48" s="2" t="str">
        <f t="shared" ref="K48:L48" si="48">IF(G43="B","S",IF(G43="S","B","-"))</f>
        <v>S</v>
      </c>
      <c r="L48" s="2" t="str">
        <f t="shared" si="48"/>
        <v>S</v>
      </c>
      <c r="M48" s="2" t="str">
        <f t="shared" si="5"/>
        <v>W</v>
      </c>
      <c r="N48" s="2" t="str">
        <f t="shared" si="6"/>
        <v>L</v>
      </c>
      <c r="O48" s="2" t="str">
        <f t="shared" si="7"/>
        <v>L</v>
      </c>
      <c r="P48" s="2" t="str">
        <f t="shared" si="8"/>
        <v>W</v>
      </c>
    </row>
    <row r="49" spans="1:16">
      <c r="A49" s="2">
        <v>30</v>
      </c>
      <c r="B49" s="2">
        <v>30</v>
      </c>
      <c r="C49" s="2">
        <f>IF(OR($A49=0,$A49=""),"-",VLOOKUP($A49,DSR,3))</f>
        <v>3</v>
      </c>
      <c r="D49" s="2" t="str">
        <f>IF(OR($A49=0,$A49=""),"-",VLOOKUP($A49,DSR,2))</f>
        <v>C</v>
      </c>
      <c r="E49" s="2">
        <f>IF(OR($B49=0,$B49=""),"-",VLOOKUP($B49,DSR,3))</f>
        <v>3</v>
      </c>
      <c r="F49" s="2" t="str">
        <f>IF(OR($B49=0,$B49=""),"-",VLOOKUP($B49,DSR,2))</f>
        <v>C</v>
      </c>
      <c r="G49" s="2" t="str">
        <f t="shared" si="0"/>
        <v>S</v>
      </c>
      <c r="H49" s="2" t="str">
        <f t="shared" si="1"/>
        <v>S</v>
      </c>
      <c r="I49" s="2" t="str">
        <f t="shared" si="2"/>
        <v>---</v>
      </c>
      <c r="J49" s="2" t="str">
        <f t="shared" si="3"/>
        <v>12-BC</v>
      </c>
      <c r="K49" s="2" t="str">
        <f t="shared" ref="K49:L49" si="49">IF(G44="B","S",IF(G44="S","B","-"))</f>
        <v>-</v>
      </c>
      <c r="L49" s="2" t="str">
        <f t="shared" si="49"/>
        <v>-</v>
      </c>
      <c r="M49" s="2" t="e">
        <f t="shared" si="5"/>
        <v>#VALUE!</v>
      </c>
      <c r="N49" s="2" t="str">
        <f t="shared" si="6"/>
        <v>L</v>
      </c>
      <c r="O49" s="2" t="str">
        <f t="shared" si="7"/>
        <v>L</v>
      </c>
      <c r="P49" s="2" t="str">
        <f t="shared" si="8"/>
        <v>L</v>
      </c>
    </row>
    <row r="50" spans="1:16">
      <c r="A50" s="2">
        <v>35</v>
      </c>
      <c r="B50" s="2">
        <v>32</v>
      </c>
      <c r="C50" s="2">
        <f>IF(OR($A50=0,$A50=""),"-",VLOOKUP($A50,DSR,3))</f>
        <v>3</v>
      </c>
      <c r="D50" s="2" t="str">
        <f>IF(OR($A50=0,$A50=""),"-",VLOOKUP($A50,DSR,2))</f>
        <v>B</v>
      </c>
      <c r="E50" s="2">
        <f>IF(OR($B50=0,$B50=""),"-",VLOOKUP($B50,DSR,3))</f>
        <v>3</v>
      </c>
      <c r="F50" s="2" t="str">
        <f>IF(OR($B50=0,$B50=""),"-",VLOOKUP($B50,DSR,2))</f>
        <v>B</v>
      </c>
      <c r="G50" s="2" t="str">
        <f t="shared" si="0"/>
        <v>S</v>
      </c>
      <c r="H50" s="2" t="str">
        <f t="shared" si="1"/>
        <v>S</v>
      </c>
      <c r="I50" s="2" t="str">
        <f t="shared" si="2"/>
        <v>12-AC</v>
      </c>
      <c r="J50" s="2" t="str">
        <f t="shared" si="3"/>
        <v>12-AC</v>
      </c>
      <c r="K50" s="2" t="str">
        <f t="shared" ref="K50:L50" si="50">IF(G45="B","S",IF(G45="S","B","-"))</f>
        <v>B</v>
      </c>
      <c r="L50" s="2" t="str">
        <f t="shared" si="50"/>
        <v>B</v>
      </c>
      <c r="M50" s="2" t="str">
        <f t="shared" si="5"/>
        <v>L</v>
      </c>
      <c r="N50" s="2" t="str">
        <f t="shared" si="6"/>
        <v>L</v>
      </c>
      <c r="O50" s="2" t="str">
        <f t="shared" si="7"/>
        <v>L</v>
      </c>
      <c r="P50" s="2" t="str">
        <f t="shared" si="8"/>
        <v>L</v>
      </c>
    </row>
    <row r="51" spans="1:16">
      <c r="A51" s="2">
        <v>16</v>
      </c>
      <c r="B51" s="2">
        <v>33</v>
      </c>
      <c r="C51" s="2">
        <f>IF(OR($A51=0,$A51=""),"-",VLOOKUP($A51,DSR,3))</f>
        <v>2</v>
      </c>
      <c r="D51" s="2" t="str">
        <f>IF(OR($A51=0,$A51=""),"-",VLOOKUP($A51,DSR,2))</f>
        <v>A</v>
      </c>
      <c r="E51" s="2">
        <f>IF(OR($B51=0,$B51=""),"-",VLOOKUP($B51,DSR,3))</f>
        <v>3</v>
      </c>
      <c r="F51" s="2" t="str">
        <f>IF(OR($B51=0,$B51=""),"-",VLOOKUP($B51,DSR,2))</f>
        <v>C</v>
      </c>
      <c r="G51" s="2" t="str">
        <f t="shared" si="0"/>
        <v>B</v>
      </c>
      <c r="H51" s="2" t="str">
        <f t="shared" si="1"/>
        <v>B</v>
      </c>
      <c r="I51" s="2" t="str">
        <f t="shared" si="2"/>
        <v>12-BC</v>
      </c>
      <c r="J51" s="2" t="str">
        <f t="shared" si="3"/>
        <v>12-AB</v>
      </c>
      <c r="K51" s="2" t="str">
        <f t="shared" ref="K51:L51" si="51">IF(G46="B","S",IF(G46="S","B","-"))</f>
        <v>S</v>
      </c>
      <c r="L51" s="2" t="str">
        <f t="shared" si="51"/>
        <v>S</v>
      </c>
      <c r="M51" s="2" t="str">
        <f t="shared" si="5"/>
        <v>W</v>
      </c>
      <c r="N51" s="2" t="str">
        <f t="shared" si="6"/>
        <v>L</v>
      </c>
      <c r="O51" s="2" t="str">
        <f t="shared" si="7"/>
        <v>L</v>
      </c>
      <c r="P51" s="2" t="str">
        <f t="shared" si="8"/>
        <v>L</v>
      </c>
    </row>
    <row r="52" spans="1:16">
      <c r="A52" s="2">
        <v>19</v>
      </c>
      <c r="B52" s="2">
        <v>36</v>
      </c>
      <c r="C52" s="2">
        <f>IF(OR($A52=0,$A52=""),"-",VLOOKUP($A52,DSR,3))</f>
        <v>2</v>
      </c>
      <c r="D52" s="2" t="str">
        <f>IF(OR($A52=0,$A52=""),"-",VLOOKUP($A52,DSR,2))</f>
        <v>A</v>
      </c>
      <c r="E52" s="2">
        <f>IF(OR($B52=0,$B52=""),"-",VLOOKUP($B52,DSR,3))</f>
        <v>3</v>
      </c>
      <c r="F52" s="2" t="str">
        <f>IF(OR($B52=0,$B52=""),"-",VLOOKUP($B52,DSR,2))</f>
        <v>C</v>
      </c>
      <c r="G52" s="2" t="str">
        <f t="shared" si="0"/>
        <v>B</v>
      </c>
      <c r="H52" s="2" t="str">
        <f t="shared" si="1"/>
        <v>S</v>
      </c>
      <c r="I52" s="2" t="str">
        <f t="shared" si="2"/>
        <v>13-AC</v>
      </c>
      <c r="J52" s="2" t="str">
        <f t="shared" si="3"/>
        <v>23-AC</v>
      </c>
      <c r="K52" s="2" t="str">
        <f t="shared" ref="K52:L52" si="52">IF(G47="B","S",IF(G47="S","B","-"))</f>
        <v>B</v>
      </c>
      <c r="L52" s="2" t="str">
        <f t="shared" si="52"/>
        <v>S</v>
      </c>
      <c r="M52" s="2" t="str">
        <f t="shared" si="5"/>
        <v>L</v>
      </c>
      <c r="N52" s="2" t="str">
        <f t="shared" si="6"/>
        <v>W</v>
      </c>
      <c r="O52" s="2" t="str">
        <f t="shared" si="7"/>
        <v>W</v>
      </c>
      <c r="P52" s="2" t="str">
        <f t="shared" si="8"/>
        <v>W</v>
      </c>
    </row>
    <row r="53" spans="1:16">
      <c r="A53" s="2">
        <v>17</v>
      </c>
      <c r="B53" s="2">
        <v>10</v>
      </c>
      <c r="C53" s="2">
        <f>IF(OR($A53=0,$A53=""),"-",VLOOKUP($A53,DSR,3))</f>
        <v>2</v>
      </c>
      <c r="D53" s="2" t="str">
        <f>IF(OR($A53=0,$A53=""),"-",VLOOKUP($A53,DSR,2))</f>
        <v>B</v>
      </c>
      <c r="E53" s="2">
        <f>IF(OR($B53=0,$B53=""),"-",VLOOKUP($B53,DSR,3))</f>
        <v>1</v>
      </c>
      <c r="F53" s="2" t="str">
        <f>IF(OR($B53=0,$B53=""),"-",VLOOKUP($B53,DSR,2))</f>
        <v>A</v>
      </c>
      <c r="G53" s="2" t="str">
        <f t="shared" si="0"/>
        <v>B</v>
      </c>
      <c r="H53" s="2" t="str">
        <f t="shared" si="1"/>
        <v>S</v>
      </c>
      <c r="I53" s="2" t="str">
        <f t="shared" si="2"/>
        <v>12-AB</v>
      </c>
      <c r="J53" s="2" t="str">
        <f t="shared" si="3"/>
        <v>---</v>
      </c>
      <c r="K53" s="2" t="str">
        <f t="shared" ref="K53:L53" si="53">IF(G48="B","S",IF(G48="S","B","-"))</f>
        <v>S</v>
      </c>
      <c r="L53" s="2" t="str">
        <f t="shared" si="53"/>
        <v>B</v>
      </c>
      <c r="M53" s="2" t="str">
        <f t="shared" si="5"/>
        <v>W</v>
      </c>
      <c r="N53" s="2" t="e">
        <f t="shared" si="6"/>
        <v>#VALUE!</v>
      </c>
      <c r="O53" s="2" t="str">
        <f t="shared" si="7"/>
        <v>L</v>
      </c>
      <c r="P53" s="2" t="str">
        <f t="shared" si="8"/>
        <v>L</v>
      </c>
    </row>
    <row r="54" spans="1:16">
      <c r="A54" s="2">
        <v>2</v>
      </c>
      <c r="B54" s="2">
        <v>3</v>
      </c>
      <c r="C54" s="2">
        <f>IF(OR($A54=0,$A54=""),"-",VLOOKUP($A54,DSR,3))</f>
        <v>1</v>
      </c>
      <c r="D54" s="2" t="str">
        <f>IF(OR($A54=0,$A54=""),"-",VLOOKUP($A54,DSR,2))</f>
        <v>B</v>
      </c>
      <c r="E54" s="2">
        <f>IF(OR($B54=0,$B54=""),"-",VLOOKUP($B54,DSR,3))</f>
        <v>1</v>
      </c>
      <c r="F54" s="2" t="str">
        <f>IF(OR($B54=0,$B54=""),"-",VLOOKUP($B54,DSR,2))</f>
        <v>C</v>
      </c>
      <c r="G54" s="2" t="str">
        <f t="shared" si="0"/>
        <v>B</v>
      </c>
      <c r="H54" s="2" t="str">
        <f t="shared" si="1"/>
        <v>B</v>
      </c>
      <c r="I54" s="2" t="str">
        <f t="shared" si="2"/>
        <v>12-AB</v>
      </c>
      <c r="J54" s="2" t="str">
        <f t="shared" si="3"/>
        <v>12-AB</v>
      </c>
      <c r="K54" s="2" t="str">
        <f t="shared" ref="K54:L54" si="54">IF(G49="B","S",IF(G49="S","B","-"))</f>
        <v>B</v>
      </c>
      <c r="L54" s="2" t="str">
        <f t="shared" si="54"/>
        <v>B</v>
      </c>
      <c r="M54" s="2" t="str">
        <f t="shared" si="5"/>
        <v>W</v>
      </c>
      <c r="N54" s="2" t="str">
        <f t="shared" si="6"/>
        <v>W</v>
      </c>
      <c r="O54" s="2" t="str">
        <f t="shared" si="7"/>
        <v>W</v>
      </c>
      <c r="P54" s="2" t="str">
        <f t="shared" si="8"/>
        <v>W</v>
      </c>
    </row>
    <row r="55" spans="1:16">
      <c r="A55" s="2">
        <v>12</v>
      </c>
      <c r="B55" s="2">
        <v>23</v>
      </c>
      <c r="C55" s="2">
        <f>IF(OR($A55=0,$A55=""),"-",VLOOKUP($A55,DSR,3))</f>
        <v>1</v>
      </c>
      <c r="D55" s="2" t="str">
        <f>IF(OR($A55=0,$A55=""),"-",VLOOKUP($A55,DSR,2))</f>
        <v>C</v>
      </c>
      <c r="E55" s="2">
        <f>IF(OR($B55=0,$B55=""),"-",VLOOKUP($B55,DSR,3))</f>
        <v>2</v>
      </c>
      <c r="F55" s="2" t="str">
        <f>IF(OR($B55=0,$B55=""),"-",VLOOKUP($B55,DSR,2))</f>
        <v>B</v>
      </c>
      <c r="G55" s="2" t="str">
        <f t="shared" si="0"/>
        <v>B</v>
      </c>
      <c r="H55" s="2" t="str">
        <f t="shared" si="1"/>
        <v>S</v>
      </c>
      <c r="I55" s="2" t="str">
        <f t="shared" si="2"/>
        <v>12-AC</v>
      </c>
      <c r="J55" s="2" t="str">
        <f t="shared" si="3"/>
        <v>12-AC</v>
      </c>
      <c r="K55" s="2" t="str">
        <f t="shared" ref="K55:L55" si="55">IF(G50="B","S",IF(G50="S","B","-"))</f>
        <v>B</v>
      </c>
      <c r="L55" s="2" t="str">
        <f t="shared" si="55"/>
        <v>B</v>
      </c>
      <c r="M55" s="2" t="str">
        <f t="shared" si="5"/>
        <v>W</v>
      </c>
      <c r="N55" s="2" t="str">
        <f t="shared" si="6"/>
        <v>W</v>
      </c>
      <c r="O55" s="2" t="str">
        <f t="shared" si="7"/>
        <v>W</v>
      </c>
      <c r="P55" s="2" t="str">
        <f t="shared" si="8"/>
        <v>L</v>
      </c>
    </row>
    <row r="56" spans="1:16">
      <c r="A56" s="2">
        <v>32</v>
      </c>
      <c r="B56" s="2">
        <v>17</v>
      </c>
      <c r="C56" s="2">
        <f>IF(OR($A56=0,$A56=""),"-",VLOOKUP($A56,DSR,3))</f>
        <v>3</v>
      </c>
      <c r="D56" s="2" t="str">
        <f>IF(OR($A56=0,$A56=""),"-",VLOOKUP($A56,DSR,2))</f>
        <v>B</v>
      </c>
      <c r="E56" s="2">
        <f>IF(OR($B56=0,$B56=""),"-",VLOOKUP($B56,DSR,3))</f>
        <v>2</v>
      </c>
      <c r="F56" s="2" t="str">
        <f>IF(OR($B56=0,$B56=""),"-",VLOOKUP($B56,DSR,2))</f>
        <v>B</v>
      </c>
      <c r="G56" s="2" t="str">
        <f t="shared" si="0"/>
        <v>S</v>
      </c>
      <c r="H56" s="2" t="str">
        <f t="shared" si="1"/>
        <v>B</v>
      </c>
      <c r="I56" s="2" t="str">
        <f t="shared" si="2"/>
        <v>13-BC</v>
      </c>
      <c r="J56" s="2" t="str">
        <f t="shared" si="3"/>
        <v>12-AB</v>
      </c>
      <c r="K56" s="2" t="str">
        <f t="shared" ref="K56:L56" si="56">IF(G51="B","S",IF(G51="S","B","-"))</f>
        <v>S</v>
      </c>
      <c r="L56" s="2" t="str">
        <f t="shared" si="56"/>
        <v>S</v>
      </c>
      <c r="M56" s="2" t="str">
        <f t="shared" si="5"/>
        <v>W</v>
      </c>
      <c r="N56" s="2" t="str">
        <f t="shared" si="6"/>
        <v>W</v>
      </c>
      <c r="O56" s="2" t="str">
        <f t="shared" si="7"/>
        <v>W</v>
      </c>
      <c r="P56" s="2" t="str">
        <f t="shared" si="8"/>
        <v>L</v>
      </c>
    </row>
    <row r="57" spans="1:16">
      <c r="A57" s="2">
        <v>2</v>
      </c>
      <c r="B57" s="2">
        <v>5</v>
      </c>
      <c r="C57" s="2">
        <f>IF(OR($A57=0,$A57=""),"-",VLOOKUP($A57,DSR,3))</f>
        <v>1</v>
      </c>
      <c r="D57" s="2" t="str">
        <f>IF(OR($A57=0,$A57=""),"-",VLOOKUP($A57,DSR,2))</f>
        <v>B</v>
      </c>
      <c r="E57" s="2">
        <f>IF(OR($B57=0,$B57=""),"-",VLOOKUP($B57,DSR,3))</f>
        <v>1</v>
      </c>
      <c r="F57" s="2" t="str">
        <f>IF(OR($B57=0,$B57=""),"-",VLOOKUP($B57,DSR,2))</f>
        <v>B</v>
      </c>
      <c r="G57" s="2" t="str">
        <f t="shared" si="0"/>
        <v>B</v>
      </c>
      <c r="H57" s="2" t="str">
        <f t="shared" si="1"/>
        <v>S</v>
      </c>
      <c r="I57" s="2" t="str">
        <f t="shared" si="2"/>
        <v>13-BC</v>
      </c>
      <c r="J57" s="2" t="str">
        <f t="shared" si="3"/>
        <v>12-AB</v>
      </c>
      <c r="K57" s="2" t="str">
        <f t="shared" ref="K57:L57" si="57">IF(G52="B","S",IF(G52="S","B","-"))</f>
        <v>S</v>
      </c>
      <c r="L57" s="2" t="str">
        <f t="shared" si="57"/>
        <v>B</v>
      </c>
      <c r="M57" s="2" t="str">
        <f t="shared" si="5"/>
        <v>W</v>
      </c>
      <c r="N57" s="2" t="str">
        <f t="shared" si="6"/>
        <v>W</v>
      </c>
      <c r="O57" s="2" t="str">
        <f t="shared" si="7"/>
        <v>L</v>
      </c>
      <c r="P57" s="2" t="str">
        <f t="shared" si="8"/>
        <v>L</v>
      </c>
    </row>
    <row r="58" spans="1:16">
      <c r="A58" s="2"/>
      <c r="B58" s="2"/>
      <c r="C58" s="2" t="str">
        <f>IF(OR($A58=0,$A58=""),"-",VLOOKUP($A58,DSR,3))</f>
        <v>-</v>
      </c>
      <c r="D58" s="2" t="str">
        <f>IF(OR($A58=0,$A58=""),"-",VLOOKUP($A58,DSR,2))</f>
        <v>-</v>
      </c>
      <c r="E58" s="2" t="str">
        <f>IF(OR($B58=0,$B58=""),"-",VLOOKUP($B58,DSR,3))</f>
        <v>-</v>
      </c>
      <c r="F58" s="2" t="str">
        <f>IF(OR($B58=0,$B58=""),"-",VLOOKUP($B58,DSR,2))</f>
        <v>-</v>
      </c>
      <c r="G58" s="2" t="str">
        <f t="shared" si="0"/>
        <v>-</v>
      </c>
      <c r="H58" s="2" t="str">
        <f t="shared" si="1"/>
        <v>-</v>
      </c>
      <c r="I58" s="2" t="str">
        <f t="shared" si="2"/>
        <v>13-AC</v>
      </c>
      <c r="J58" s="2" t="str">
        <f t="shared" si="3"/>
        <v>23-BC</v>
      </c>
      <c r="K58" s="2" t="str">
        <f t="shared" ref="K58:L58" si="58">IF(G53="B","S",IF(G53="S","B","-"))</f>
        <v>S</v>
      </c>
      <c r="L58" s="2" t="str">
        <f t="shared" si="58"/>
        <v>B</v>
      </c>
      <c r="M58" s="2" t="str">
        <f t="shared" si="5"/>
        <v>L</v>
      </c>
      <c r="N58" s="2" t="str">
        <f t="shared" si="6"/>
        <v>L</v>
      </c>
      <c r="O58" s="2" t="str">
        <f t="shared" si="7"/>
        <v>-</v>
      </c>
      <c r="P58" s="2" t="str">
        <f t="shared" si="8"/>
        <v>-</v>
      </c>
    </row>
    <row r="59" spans="1:16">
      <c r="A59" s="2"/>
      <c r="B59" s="2"/>
      <c r="C59" s="2" t="str">
        <f>IF(OR($A59=0,$A59=""),"-",VLOOKUP($A59,DSR,3))</f>
        <v>-</v>
      </c>
      <c r="D59" s="2" t="str">
        <f>IF(OR($A59=0,$A59=""),"-",VLOOKUP($A59,DSR,2))</f>
        <v>-</v>
      </c>
      <c r="E59" s="2" t="str">
        <f>IF(OR($B59=0,$B59=""),"-",VLOOKUP($B59,DSR,3))</f>
        <v>-</v>
      </c>
      <c r="F59" s="2" t="str">
        <f>IF(OR($B59=0,$B59=""),"-",VLOOKUP($B59,DSR,2))</f>
        <v>-</v>
      </c>
      <c r="G59" s="2" t="str">
        <f t="shared" si="0"/>
        <v>-</v>
      </c>
      <c r="H59" s="2" t="str">
        <f t="shared" si="1"/>
        <v>-</v>
      </c>
      <c r="I59" s="2" t="str">
        <f t="shared" si="2"/>
        <v>23-AC</v>
      </c>
      <c r="J59" s="2" t="str">
        <f t="shared" si="3"/>
        <v>23-AB</v>
      </c>
      <c r="K59" s="2" t="str">
        <f t="shared" ref="K59:L59" si="59">IF(G54="B","S",IF(G54="S","B","-"))</f>
        <v>S</v>
      </c>
      <c r="L59" s="2" t="str">
        <f t="shared" si="59"/>
        <v>S</v>
      </c>
      <c r="M59" s="2" t="str">
        <f t="shared" si="5"/>
        <v>L</v>
      </c>
      <c r="N59" s="2" t="str">
        <f t="shared" si="6"/>
        <v>L</v>
      </c>
      <c r="O59" s="2" t="str">
        <f t="shared" si="7"/>
        <v>-</v>
      </c>
      <c r="P59" s="2" t="str">
        <f t="shared" si="8"/>
        <v>-</v>
      </c>
    </row>
    <row r="60" spans="1:16">
      <c r="A60" s="2"/>
      <c r="B60" s="2"/>
      <c r="C60" s="2" t="str">
        <f>IF(OR($A60=0,$A60=""),"-",VLOOKUP($A60,DSR,3))</f>
        <v>-</v>
      </c>
      <c r="D60" s="2" t="str">
        <f>IF(OR($A60=0,$A60=""),"-",VLOOKUP($A60,DSR,2))</f>
        <v>-</v>
      </c>
      <c r="E60" s="2" t="str">
        <f>IF(OR($B60=0,$B60=""),"-",VLOOKUP($B60,DSR,3))</f>
        <v>-</v>
      </c>
      <c r="F60" s="2" t="str">
        <f>IF(OR($B60=0,$B60=""),"-",VLOOKUP($B60,DSR,2))</f>
        <v>-</v>
      </c>
      <c r="G60" s="2" t="str">
        <f t="shared" si="0"/>
        <v>-</v>
      </c>
      <c r="H60" s="2" t="str">
        <f t="shared" si="1"/>
        <v>-</v>
      </c>
      <c r="I60" s="2" t="str">
        <f t="shared" si="2"/>
        <v>23-AB</v>
      </c>
      <c r="J60" s="2" t="str">
        <f t="shared" si="3"/>
        <v>13-AC</v>
      </c>
      <c r="K60" s="2" t="str">
        <f t="shared" ref="K60:L60" si="60">IF(G55="B","S",IF(G55="S","B","-"))</f>
        <v>S</v>
      </c>
      <c r="L60" s="2" t="str">
        <f t="shared" si="60"/>
        <v>B</v>
      </c>
      <c r="M60" s="2" t="str">
        <f t="shared" si="5"/>
        <v>L</v>
      </c>
      <c r="N60" s="2" t="str">
        <f t="shared" si="6"/>
        <v>L</v>
      </c>
      <c r="O60" s="2" t="str">
        <f t="shared" si="7"/>
        <v>-</v>
      </c>
      <c r="P60" s="2" t="str">
        <f t="shared" si="8"/>
        <v>-</v>
      </c>
    </row>
    <row r="61" spans="1:16">
      <c r="A61" s="2"/>
      <c r="B61" s="2"/>
      <c r="C61" s="2" t="str">
        <f>IF(OR($A61=0,$A61=""),"-",VLOOKUP($A61,DSR,3))</f>
        <v>-</v>
      </c>
      <c r="D61" s="2" t="str">
        <f>IF(OR($A61=0,$A61=""),"-",VLOOKUP($A61,DSR,2))</f>
        <v>-</v>
      </c>
      <c r="E61" s="2" t="str">
        <f>IF(OR($B61=0,$B61=""),"-",VLOOKUP($B61,DSR,3))</f>
        <v>-</v>
      </c>
      <c r="F61" s="2" t="str">
        <f>IF(OR($B61=0,$B61=""),"-",VLOOKUP($B61,DSR,2))</f>
        <v>-</v>
      </c>
      <c r="G61" s="2" t="str">
        <f t="shared" si="0"/>
        <v>-</v>
      </c>
      <c r="H61" s="2" t="str">
        <f t="shared" si="1"/>
        <v>-</v>
      </c>
      <c r="I61" s="2" t="str">
        <f t="shared" si="2"/>
        <v>12-AC</v>
      </c>
      <c r="J61" s="2" t="str">
        <f t="shared" si="3"/>
        <v>13-AC</v>
      </c>
      <c r="K61" s="2" t="str">
        <f t="shared" ref="K61:L61" si="61">IF(G56="B","S",IF(G56="S","B","-"))</f>
        <v>B</v>
      </c>
      <c r="L61" s="2" t="str">
        <f t="shared" si="61"/>
        <v>S</v>
      </c>
      <c r="M61" s="2" t="str">
        <f t="shared" si="5"/>
        <v>L</v>
      </c>
      <c r="N61" s="2" t="str">
        <f t="shared" si="6"/>
        <v>L</v>
      </c>
      <c r="O61" s="2" t="str">
        <f t="shared" si="7"/>
        <v>-</v>
      </c>
      <c r="P61" s="2" t="str">
        <f t="shared" si="8"/>
        <v>-</v>
      </c>
    </row>
    <row r="62" spans="1:16">
      <c r="A62" s="2"/>
      <c r="B62" s="2"/>
      <c r="C62" s="2" t="str">
        <f>IF(OR($A62=0,$A62=""),"-",VLOOKUP($A62,DSR,3))</f>
        <v>-</v>
      </c>
      <c r="D62" s="2" t="str">
        <f>IF(OR($A62=0,$A62=""),"-",VLOOKUP($A62,DSR,2))</f>
        <v>-</v>
      </c>
      <c r="E62" s="2" t="str">
        <f>IF(OR($B62=0,$B62=""),"-",VLOOKUP($B62,DSR,3))</f>
        <v>-</v>
      </c>
      <c r="F62" s="2" t="str">
        <f>IF(OR($B62=0,$B62=""),"-",VLOOKUP($B62,DSR,2))</f>
        <v>-</v>
      </c>
      <c r="G62" s="2" t="str">
        <f t="shared" si="0"/>
        <v>-</v>
      </c>
      <c r="H62" s="2" t="str">
        <f t="shared" si="1"/>
        <v>-</v>
      </c>
      <c r="I62" s="2" t="str">
        <f t="shared" si="2"/>
        <v>23-AC</v>
      </c>
      <c r="J62" s="2" t="str">
        <f t="shared" si="3"/>
        <v>23-AC</v>
      </c>
      <c r="K62" s="2" t="str">
        <f t="shared" ref="K62:L62" si="62">IF(G57="B","S",IF(G57="S","B","-"))</f>
        <v>S</v>
      </c>
      <c r="L62" s="2" t="str">
        <f t="shared" si="62"/>
        <v>B</v>
      </c>
      <c r="M62" s="2" t="str">
        <f t="shared" si="5"/>
        <v>L</v>
      </c>
      <c r="N62" s="2" t="str">
        <f t="shared" si="6"/>
        <v>L</v>
      </c>
      <c r="O62" s="2" t="str">
        <f t="shared" si="7"/>
        <v>-</v>
      </c>
      <c r="P62" s="2" t="str">
        <f t="shared" si="8"/>
        <v>-</v>
      </c>
    </row>
    <row r="63" spans="1:16">
      <c r="A63" s="2"/>
      <c r="B63" s="2"/>
      <c r="C63" s="2" t="str">
        <f>IF(OR($A63=0,$A63=""),"-",VLOOKUP($A63,DSR,3))</f>
        <v>-</v>
      </c>
      <c r="D63" s="2" t="str">
        <f>IF(OR($A63=0,$A63=""),"-",VLOOKUP($A63,DSR,2))</f>
        <v>-</v>
      </c>
      <c r="E63" s="2" t="str">
        <f>IF(OR($B63=0,$B63=""),"-",VLOOKUP($B63,DSR,3))</f>
        <v>-</v>
      </c>
      <c r="F63" s="2" t="str">
        <f>IF(OR($B63=0,$B63=""),"-",VLOOKUP($B63,DSR,2))</f>
        <v>-</v>
      </c>
      <c r="G63" s="2" t="str">
        <f t="shared" si="0"/>
        <v>-</v>
      </c>
      <c r="H63" s="2" t="str">
        <f t="shared" si="1"/>
        <v>-</v>
      </c>
      <c r="I63" s="2" t="str">
        <f t="shared" si="2"/>
        <v>---</v>
      </c>
      <c r="J63" s="2" t="str">
        <f t="shared" si="3"/>
        <v>---</v>
      </c>
      <c r="K63" s="2" t="str">
        <f t="shared" ref="K63:L63" si="63">IF(G58="B","S",IF(G58="S","B","-"))</f>
        <v>-</v>
      </c>
      <c r="L63" s="2" t="str">
        <f t="shared" si="63"/>
        <v>-</v>
      </c>
      <c r="M63" s="2" t="str">
        <f t="shared" si="5"/>
        <v>L</v>
      </c>
      <c r="N63" s="2" t="str">
        <f t="shared" si="6"/>
        <v>L</v>
      </c>
      <c r="O63" s="2" t="str">
        <f t="shared" si="7"/>
        <v>-</v>
      </c>
      <c r="P63" s="2" t="str">
        <f t="shared" si="8"/>
        <v>-</v>
      </c>
    </row>
    <row r="64" spans="1:16">
      <c r="A64" s="2"/>
      <c r="B64" s="2"/>
      <c r="C64" s="2" t="str">
        <f>IF(OR($A64=0,$A64=""),"-",VLOOKUP($A64,DSR,3))</f>
        <v>-</v>
      </c>
      <c r="D64" s="2" t="str">
        <f>IF(OR($A64=0,$A64=""),"-",VLOOKUP($A64,DSR,2))</f>
        <v>-</v>
      </c>
      <c r="E64" s="2" t="str">
        <f>IF(OR($B64=0,$B64=""),"-",VLOOKUP($B64,DSR,3))</f>
        <v>-</v>
      </c>
      <c r="F64" s="2" t="str">
        <f>IF(OR($B64=0,$B64=""),"-",VLOOKUP($B64,DSR,2))</f>
        <v>-</v>
      </c>
      <c r="G64" s="2" t="str">
        <f t="shared" si="0"/>
        <v>-</v>
      </c>
      <c r="H64" s="2" t="str">
        <f t="shared" si="1"/>
        <v>-</v>
      </c>
      <c r="I64" s="2" t="str">
        <f t="shared" si="2"/>
        <v>---</v>
      </c>
      <c r="J64" s="2" t="str">
        <f t="shared" si="3"/>
        <v>---</v>
      </c>
      <c r="K64" s="2" t="str">
        <f t="shared" ref="K64:L64" si="64">IF(G59="B","S",IF(G59="S","B","-"))</f>
        <v>-</v>
      </c>
      <c r="L64" s="2" t="str">
        <f t="shared" si="64"/>
        <v>-</v>
      </c>
      <c r="M64" s="2" t="str">
        <f t="shared" si="5"/>
        <v>L</v>
      </c>
      <c r="N64" s="2" t="str">
        <f t="shared" si="6"/>
        <v>L</v>
      </c>
      <c r="O64" s="2" t="str">
        <f t="shared" si="7"/>
        <v>-</v>
      </c>
      <c r="P64" s="2" t="str">
        <f t="shared" si="8"/>
        <v>-</v>
      </c>
    </row>
    <row r="65" spans="1:16">
      <c r="A65" s="2"/>
      <c r="B65" s="2"/>
      <c r="C65" s="2" t="str">
        <f>IF(OR($A65=0,$A65=""),"-",VLOOKUP($A65,DSR,3))</f>
        <v>-</v>
      </c>
      <c r="D65" s="2" t="str">
        <f>IF(OR($A65=0,$A65=""),"-",VLOOKUP($A65,DSR,2))</f>
        <v>-</v>
      </c>
      <c r="E65" s="2" t="str">
        <f>IF(OR($B65=0,$B65=""),"-",VLOOKUP($B65,DSR,3))</f>
        <v>-</v>
      </c>
      <c r="F65" s="2" t="str">
        <f>IF(OR($B65=0,$B65=""),"-",VLOOKUP($B65,DSR,2))</f>
        <v>-</v>
      </c>
      <c r="G65" s="2" t="str">
        <f t="shared" si="0"/>
        <v>-</v>
      </c>
      <c r="H65" s="2" t="str">
        <f t="shared" si="1"/>
        <v>-</v>
      </c>
      <c r="I65" s="2" t="str">
        <f t="shared" si="2"/>
        <v>---</v>
      </c>
      <c r="J65" s="2" t="str">
        <f t="shared" si="3"/>
        <v>---</v>
      </c>
      <c r="K65" s="2" t="str">
        <f t="shared" ref="K65:L65" si="65">IF(G60="B","S",IF(G60="S","B","-"))</f>
        <v>-</v>
      </c>
      <c r="L65" s="2" t="str">
        <f t="shared" si="65"/>
        <v>-</v>
      </c>
      <c r="M65" s="2" t="str">
        <f t="shared" si="5"/>
        <v>L</v>
      </c>
      <c r="N65" s="2" t="str">
        <f t="shared" si="6"/>
        <v>L</v>
      </c>
      <c r="O65" s="2" t="str">
        <f t="shared" si="7"/>
        <v>-</v>
      </c>
      <c r="P65" s="2" t="str">
        <f t="shared" si="8"/>
        <v>-</v>
      </c>
    </row>
    <row r="66" spans="1:16">
      <c r="A66" s="2"/>
      <c r="B66" s="2"/>
      <c r="C66" s="2" t="str">
        <f>IF(OR($A66=0,$A66=""),"-",VLOOKUP($A66,DSR,3))</f>
        <v>-</v>
      </c>
      <c r="D66" s="2" t="str">
        <f>IF(OR($A66=0,$A66=""),"-",VLOOKUP($A66,DSR,2))</f>
        <v>-</v>
      </c>
      <c r="E66" s="2" t="str">
        <f>IF(OR($B66=0,$B66=""),"-",VLOOKUP($B66,DSR,3))</f>
        <v>-</v>
      </c>
      <c r="F66" s="2" t="str">
        <f>IF(OR($B66=0,$B66=""),"-",VLOOKUP($B66,DSR,2))</f>
        <v>-</v>
      </c>
      <c r="G66" s="2" t="str">
        <f t="shared" si="0"/>
        <v>-</v>
      </c>
      <c r="H66" s="2" t="str">
        <f t="shared" si="1"/>
        <v>-</v>
      </c>
      <c r="I66" s="2" t="str">
        <f t="shared" si="2"/>
        <v>---</v>
      </c>
      <c r="J66" s="2" t="str">
        <f t="shared" si="3"/>
        <v>---</v>
      </c>
      <c r="K66" s="2" t="str">
        <f t="shared" ref="K66:L66" si="66">IF(G61="B","S",IF(G61="S","B","-"))</f>
        <v>-</v>
      </c>
      <c r="L66" s="2" t="str">
        <f t="shared" si="66"/>
        <v>-</v>
      </c>
      <c r="M66" s="2" t="str">
        <f t="shared" si="5"/>
        <v>L</v>
      </c>
      <c r="N66" s="2" t="str">
        <f t="shared" si="6"/>
        <v>L</v>
      </c>
      <c r="O66" s="2" t="str">
        <f t="shared" si="7"/>
        <v>-</v>
      </c>
      <c r="P66" s="2" t="str">
        <f t="shared" si="8"/>
        <v>-</v>
      </c>
    </row>
    <row r="67" spans="1:16">
      <c r="A67" s="2"/>
      <c r="B67" s="2"/>
      <c r="C67" s="2" t="str">
        <f>IF(OR($A67=0,$A67=""),"-",VLOOKUP($A67,DSR,3))</f>
        <v>-</v>
      </c>
      <c r="D67" s="2" t="str">
        <f>IF(OR($A67=0,$A67=""),"-",VLOOKUP($A67,DSR,2))</f>
        <v>-</v>
      </c>
      <c r="E67" s="2" t="str">
        <f>IF(OR($B67=0,$B67=""),"-",VLOOKUP($B67,DSR,3))</f>
        <v>-</v>
      </c>
      <c r="F67" s="2" t="str">
        <f>IF(OR($B67=0,$B67=""),"-",VLOOKUP($B67,DSR,2))</f>
        <v>-</v>
      </c>
      <c r="G67" s="2" t="str">
        <f t="shared" ref="G67:G100" si="67">IF(OR(A67="-",A67=0),"-",IF(OR(A67=1,A67=2,A67=3,A67=6,A67=8,A67=11,A67=12,A67=16,A67=17,A67=19,A67=21,A67=22,A67=28,A67=29,A67=31,A67=33,A67=34),"B","S"))</f>
        <v>-</v>
      </c>
      <c r="H67" s="2" t="str">
        <f t="shared" ref="H67:H100" si="68">IF(OR(A67="-",A67=0),"-",IF(OR(B67=1,B67=2,B67=3,B67=6,B67=8,B67=11,B67=12,B67=16,B67=17,B67=19,B67=21,B67=22,B67=28,B67=29,B67=31,B67=33,B67=34),"B","S"))</f>
        <v>-</v>
      </c>
      <c r="I67" s="2" t="str">
        <f t="shared" si="2"/>
        <v>---</v>
      </c>
      <c r="J67" s="2" t="str">
        <f t="shared" si="3"/>
        <v>---</v>
      </c>
      <c r="K67" s="2" t="str">
        <f t="shared" ref="K67:L67" si="69">IF(G62="B","S",IF(G62="S","B","-"))</f>
        <v>-</v>
      </c>
      <c r="L67" s="2" t="str">
        <f t="shared" si="69"/>
        <v>-</v>
      </c>
      <c r="M67" s="2" t="str">
        <f t="shared" si="5"/>
        <v>L</v>
      </c>
      <c r="N67" s="2" t="str">
        <f t="shared" si="6"/>
        <v>L</v>
      </c>
      <c r="O67" s="2" t="str">
        <f t="shared" si="7"/>
        <v>-</v>
      </c>
      <c r="P67" s="2" t="str">
        <f t="shared" si="8"/>
        <v>-</v>
      </c>
    </row>
    <row r="68" spans="1:16">
      <c r="A68" s="2"/>
      <c r="B68" s="2"/>
      <c r="C68" s="2" t="str">
        <f>IF(OR($A68=0,$A68=""),"-",VLOOKUP($A68,DSR,3))</f>
        <v>-</v>
      </c>
      <c r="D68" s="2" t="str">
        <f>IF(OR($A68=0,$A68=""),"-",VLOOKUP($A68,DSR,2))</f>
        <v>-</v>
      </c>
      <c r="E68" s="2" t="str">
        <f>IF(OR($B68=0,$B68=""),"-",VLOOKUP($B68,DSR,3))</f>
        <v>-</v>
      </c>
      <c r="F68" s="2" t="str">
        <f>IF(OR($B68=0,$B68=""),"-",VLOOKUP($B68,DSR,2))</f>
        <v>-</v>
      </c>
      <c r="G68" s="2" t="str">
        <f t="shared" si="67"/>
        <v>-</v>
      </c>
      <c r="H68" s="2" t="str">
        <f t="shared" si="68"/>
        <v>-</v>
      </c>
      <c r="I68" s="2" t="str">
        <f t="shared" si="2"/>
        <v>---</v>
      </c>
      <c r="J68" s="2" t="str">
        <f t="shared" si="3"/>
        <v>---</v>
      </c>
      <c r="K68" s="2" t="str">
        <f t="shared" ref="K68:L68" si="70">IF(G63="B","S",IF(G63="S","B","-"))</f>
        <v>-</v>
      </c>
      <c r="L68" s="2" t="str">
        <f t="shared" si="70"/>
        <v>-</v>
      </c>
      <c r="M68" s="2" t="str">
        <f t="shared" si="5"/>
        <v>L</v>
      </c>
      <c r="N68" s="2" t="str">
        <f t="shared" si="6"/>
        <v>L</v>
      </c>
      <c r="O68" s="2" t="str">
        <f t="shared" si="7"/>
        <v>-</v>
      </c>
      <c r="P68" s="2" t="str">
        <f t="shared" si="8"/>
        <v>-</v>
      </c>
    </row>
    <row r="69" spans="1:16">
      <c r="A69" s="2"/>
      <c r="B69" s="2"/>
      <c r="C69" s="2" t="str">
        <f>IF(OR($A69=0,$A69=""),"-",VLOOKUP($A69,DSR,3))</f>
        <v>-</v>
      </c>
      <c r="D69" s="2" t="str">
        <f>IF(OR($A69=0,$A69=""),"-",VLOOKUP($A69,DSR,2))</f>
        <v>-</v>
      </c>
      <c r="E69" s="2" t="str">
        <f>IF(OR($B69=0,$B69=""),"-",VLOOKUP($B69,DSR,3))</f>
        <v>-</v>
      </c>
      <c r="F69" s="2" t="str">
        <f>IF(OR($B69=0,$B69=""),"-",VLOOKUP($B69,DSR,2))</f>
        <v>-</v>
      </c>
      <c r="G69" s="2" t="str">
        <f t="shared" si="67"/>
        <v>-</v>
      </c>
      <c r="H69" s="2" t="str">
        <f t="shared" si="68"/>
        <v>-</v>
      </c>
      <c r="I69" s="2" t="str">
        <f t="shared" si="2"/>
        <v>---</v>
      </c>
      <c r="J69" s="2" t="str">
        <f t="shared" si="3"/>
        <v>---</v>
      </c>
      <c r="K69" s="2" t="str">
        <f t="shared" ref="K69:L69" si="71">IF(G64="B","S",IF(G64="S","B","-"))</f>
        <v>-</v>
      </c>
      <c r="L69" s="2" t="str">
        <f t="shared" si="71"/>
        <v>-</v>
      </c>
      <c r="M69" s="2" t="str">
        <f t="shared" si="5"/>
        <v>L</v>
      </c>
      <c r="N69" s="2" t="str">
        <f t="shared" si="6"/>
        <v>L</v>
      </c>
      <c r="O69" s="2" t="str">
        <f t="shared" si="7"/>
        <v>-</v>
      </c>
      <c r="P69" s="2" t="str">
        <f t="shared" si="8"/>
        <v>-</v>
      </c>
    </row>
    <row r="70" spans="1:16">
      <c r="A70" s="2"/>
      <c r="B70" s="2"/>
      <c r="C70" s="2" t="str">
        <f>IF(OR($A70=0,$A70=""),"-",VLOOKUP($A70,DSR,3))</f>
        <v>-</v>
      </c>
      <c r="D70" s="2" t="str">
        <f>IF(OR($A70=0,$A70=""),"-",VLOOKUP($A70,DSR,2))</f>
        <v>-</v>
      </c>
      <c r="E70" s="2" t="str">
        <f>IF(OR($B70=0,$B70=""),"-",VLOOKUP($B70,DSR,3))</f>
        <v>-</v>
      </c>
      <c r="F70" s="2" t="str">
        <f>IF(OR($B70=0,$B70=""),"-",VLOOKUP($B70,DSR,2))</f>
        <v>-</v>
      </c>
      <c r="G70" s="2" t="str">
        <f t="shared" si="67"/>
        <v>-</v>
      </c>
      <c r="H70" s="2" t="str">
        <f t="shared" si="68"/>
        <v>-</v>
      </c>
      <c r="I70" s="2" t="str">
        <f t="shared" si="2"/>
        <v>---</v>
      </c>
      <c r="J70" s="2" t="str">
        <f t="shared" si="3"/>
        <v>---</v>
      </c>
      <c r="K70" s="2" t="str">
        <f t="shared" ref="K70:L70" si="72">IF(G65="B","S",IF(G65="S","B","-"))</f>
        <v>-</v>
      </c>
      <c r="L70" s="2" t="str">
        <f t="shared" si="72"/>
        <v>-</v>
      </c>
      <c r="M70" s="2" t="str">
        <f t="shared" si="5"/>
        <v>L</v>
      </c>
      <c r="N70" s="2" t="str">
        <f t="shared" si="6"/>
        <v>L</v>
      </c>
      <c r="O70" s="2" t="str">
        <f t="shared" si="7"/>
        <v>-</v>
      </c>
      <c r="P70" s="2" t="str">
        <f t="shared" si="8"/>
        <v>-</v>
      </c>
    </row>
    <row r="71" spans="1:16">
      <c r="A71" s="2"/>
      <c r="B71" s="2"/>
      <c r="C71" s="2" t="str">
        <f>IF(OR($A71=0,$A71=""),"-",VLOOKUP($A71,DSR,3))</f>
        <v>-</v>
      </c>
      <c r="D71" s="2" t="str">
        <f>IF(OR($A71=0,$A71=""),"-",VLOOKUP($A71,DSR,2))</f>
        <v>-</v>
      </c>
      <c r="E71" s="2" t="str">
        <f>IF(OR($B71=0,$B71=""),"-",VLOOKUP($B71,DSR,3))</f>
        <v>-</v>
      </c>
      <c r="F71" s="2" t="str">
        <f>IF(OR($B71=0,$B71=""),"-",VLOOKUP($B71,DSR,2))</f>
        <v>-</v>
      </c>
      <c r="G71" s="2" t="str">
        <f t="shared" si="67"/>
        <v>-</v>
      </c>
      <c r="H71" s="2" t="str">
        <f t="shared" si="68"/>
        <v>-</v>
      </c>
      <c r="I71" s="2" t="str">
        <f t="shared" si="2"/>
        <v>---</v>
      </c>
      <c r="J71" s="2" t="str">
        <f t="shared" si="3"/>
        <v>---</v>
      </c>
      <c r="K71" s="2" t="str">
        <f t="shared" ref="K71:L71" si="73">IF(G66="B","S",IF(G66="S","B","-"))</f>
        <v>-</v>
      </c>
      <c r="L71" s="2" t="str">
        <f t="shared" si="73"/>
        <v>-</v>
      </c>
      <c r="M71" s="2" t="str">
        <f t="shared" si="5"/>
        <v>L</v>
      </c>
      <c r="N71" s="2" t="str">
        <f t="shared" si="6"/>
        <v>L</v>
      </c>
      <c r="O71" s="2" t="str">
        <f t="shared" si="7"/>
        <v>-</v>
      </c>
      <c r="P71" s="2" t="str">
        <f t="shared" si="8"/>
        <v>-</v>
      </c>
    </row>
    <row r="72" spans="1:16">
      <c r="A72" s="2"/>
      <c r="B72" s="2"/>
      <c r="C72" s="2" t="str">
        <f>IF(OR($A72=0,$A72=""),"-",VLOOKUP($A72,DSR,3))</f>
        <v>-</v>
      </c>
      <c r="D72" s="2" t="str">
        <f>IF(OR($A72=0,$A72=""),"-",VLOOKUP($A72,DSR,2))</f>
        <v>-</v>
      </c>
      <c r="E72" s="2" t="str">
        <f>IF(OR($B72=0,$B72=""),"-",VLOOKUP($B72,DSR,3))</f>
        <v>-</v>
      </c>
      <c r="F72" s="2" t="str">
        <f>IF(OR($B72=0,$B72=""),"-",VLOOKUP($B72,DSR,2))</f>
        <v>-</v>
      </c>
      <c r="G72" s="2" t="str">
        <f t="shared" si="67"/>
        <v>-</v>
      </c>
      <c r="H72" s="2" t="str">
        <f t="shared" si="68"/>
        <v>-</v>
      </c>
      <c r="I72" s="2" t="str">
        <f t="shared" ref="I72:I100" si="74">IF(C67=1,23,IF(C67=2,13,IF(C67=3,12,"-")))&amp;"-"&amp;IF(D67="A","BC",IF(D67="B","AC",IF(D67="C","AB","-")))</f>
        <v>---</v>
      </c>
      <c r="J72" s="2" t="str">
        <f t="shared" ref="J72:J100" si="75">IF(E67=1,23,IF(E67=2,13,IF(E67=3,12,"-")))&amp;"-"&amp;IF(F67="A","BC",IF(F67="B","AC",IF(F67="C","AB","-")))</f>
        <v>---</v>
      </c>
      <c r="K72" s="2" t="str">
        <f t="shared" ref="K72:L72" si="76">IF(G67="B","S",IF(G67="S","B","-"))</f>
        <v>-</v>
      </c>
      <c r="L72" s="2" t="str">
        <f t="shared" si="76"/>
        <v>-</v>
      </c>
      <c r="M72" s="2" t="str">
        <f t="shared" ref="M72:M100" si="77">IF(OR(C72=0,C72="-"),"L",IF(OR(C72=VALUE(MID(I72,1,1)),C72=VALUE(MID(I72,2,1))),"W","L"))</f>
        <v>L</v>
      </c>
      <c r="N72" s="2" t="str">
        <f t="shared" ref="N72:N100" si="78">IF(OR(E72=0,E72="-"),"L",IF(OR(E72=VALUE(MID(J72,1,1)),E72=VALUE(MID(J72,2,1))),"W","L"))</f>
        <v>L</v>
      </c>
      <c r="O72" s="2" t="str">
        <f t="shared" ref="O72:O100" si="79">IF(OR(G72=0,G72="-"),"-",IF(G72=K72,"W","L"))</f>
        <v>-</v>
      </c>
      <c r="P72" s="2" t="str">
        <f t="shared" ref="P72:P100" si="80">IF(OR(H72=0,H72="-"),"-",IF(H72=L72,"W","L"))</f>
        <v>-</v>
      </c>
    </row>
    <row r="73" spans="1:16">
      <c r="A73" s="2"/>
      <c r="B73" s="2"/>
      <c r="C73" s="2" t="str">
        <f>IF(OR($A73=0,$A73=""),"-",VLOOKUP($A73,DSR,3))</f>
        <v>-</v>
      </c>
      <c r="D73" s="2" t="str">
        <f>IF(OR($A73=0,$A73=""),"-",VLOOKUP($A73,DSR,2))</f>
        <v>-</v>
      </c>
      <c r="E73" s="2" t="str">
        <f>IF(OR($B73=0,$B73=""),"-",VLOOKUP($B73,DSR,3))</f>
        <v>-</v>
      </c>
      <c r="F73" s="2" t="str">
        <f>IF(OR($B73=0,$B73=""),"-",VLOOKUP($B73,DSR,2))</f>
        <v>-</v>
      </c>
      <c r="G73" s="2" t="str">
        <f t="shared" si="67"/>
        <v>-</v>
      </c>
      <c r="H73" s="2" t="str">
        <f t="shared" si="68"/>
        <v>-</v>
      </c>
      <c r="I73" s="2" t="str">
        <f t="shared" si="74"/>
        <v>---</v>
      </c>
      <c r="J73" s="2" t="str">
        <f t="shared" si="75"/>
        <v>---</v>
      </c>
      <c r="K73" s="2" t="str">
        <f t="shared" ref="K73:L73" si="81">IF(G68="B","S",IF(G68="S","B","-"))</f>
        <v>-</v>
      </c>
      <c r="L73" s="2" t="str">
        <f t="shared" si="81"/>
        <v>-</v>
      </c>
      <c r="M73" s="2" t="str">
        <f t="shared" si="77"/>
        <v>L</v>
      </c>
      <c r="N73" s="2" t="str">
        <f t="shared" si="78"/>
        <v>L</v>
      </c>
      <c r="O73" s="2" t="str">
        <f t="shared" si="79"/>
        <v>-</v>
      </c>
      <c r="P73" s="2" t="str">
        <f t="shared" si="80"/>
        <v>-</v>
      </c>
    </row>
    <row r="74" spans="1:16">
      <c r="A74" s="2"/>
      <c r="B74" s="2"/>
      <c r="C74" s="2" t="str">
        <f>IF(OR($A74=0,$A74=""),"-",VLOOKUP($A74,DSR,3))</f>
        <v>-</v>
      </c>
      <c r="D74" s="2" t="str">
        <f>IF(OR($A74=0,$A74=""),"-",VLOOKUP($A74,DSR,2))</f>
        <v>-</v>
      </c>
      <c r="E74" s="2" t="str">
        <f>IF(OR($B74=0,$B74=""),"-",VLOOKUP($B74,DSR,3))</f>
        <v>-</v>
      </c>
      <c r="F74" s="2" t="str">
        <f>IF(OR($B74=0,$B74=""),"-",VLOOKUP($B74,DSR,2))</f>
        <v>-</v>
      </c>
      <c r="G74" s="2" t="str">
        <f t="shared" si="67"/>
        <v>-</v>
      </c>
      <c r="H74" s="2" t="str">
        <f t="shared" si="68"/>
        <v>-</v>
      </c>
      <c r="I74" s="2" t="str">
        <f t="shared" si="74"/>
        <v>---</v>
      </c>
      <c r="J74" s="2" t="str">
        <f t="shared" si="75"/>
        <v>---</v>
      </c>
      <c r="K74" s="2" t="str">
        <f t="shared" ref="K74:L74" si="82">IF(G69="B","S",IF(G69="S","B","-"))</f>
        <v>-</v>
      </c>
      <c r="L74" s="2" t="str">
        <f t="shared" si="82"/>
        <v>-</v>
      </c>
      <c r="M74" s="2" t="str">
        <f t="shared" si="77"/>
        <v>L</v>
      </c>
      <c r="N74" s="2" t="str">
        <f t="shared" si="78"/>
        <v>L</v>
      </c>
      <c r="O74" s="2" t="str">
        <f t="shared" si="79"/>
        <v>-</v>
      </c>
      <c r="P74" s="2" t="str">
        <f t="shared" si="80"/>
        <v>-</v>
      </c>
    </row>
    <row r="75" spans="1:16">
      <c r="A75" s="2"/>
      <c r="B75" s="2"/>
      <c r="C75" s="2" t="str">
        <f>IF(OR($A75=0,$A75=""),"-",VLOOKUP($A75,DSR,3))</f>
        <v>-</v>
      </c>
      <c r="D75" s="2" t="str">
        <f>IF(OR($A75=0,$A75=""),"-",VLOOKUP($A75,DSR,2))</f>
        <v>-</v>
      </c>
      <c r="E75" s="2" t="str">
        <f>IF(OR($B75=0,$B75=""),"-",VLOOKUP($B75,DSR,3))</f>
        <v>-</v>
      </c>
      <c r="F75" s="2" t="str">
        <f>IF(OR($B75=0,$B75=""),"-",VLOOKUP($B75,DSR,2))</f>
        <v>-</v>
      </c>
      <c r="G75" s="2" t="str">
        <f t="shared" si="67"/>
        <v>-</v>
      </c>
      <c r="H75" s="2" t="str">
        <f t="shared" si="68"/>
        <v>-</v>
      </c>
      <c r="I75" s="2" t="str">
        <f t="shared" si="74"/>
        <v>---</v>
      </c>
      <c r="J75" s="2" t="str">
        <f t="shared" si="75"/>
        <v>---</v>
      </c>
      <c r="K75" s="2" t="str">
        <f t="shared" ref="K75:L75" si="83">IF(G70="B","S",IF(G70="S","B","-"))</f>
        <v>-</v>
      </c>
      <c r="L75" s="2" t="str">
        <f t="shared" si="83"/>
        <v>-</v>
      </c>
      <c r="M75" s="2" t="str">
        <f t="shared" si="77"/>
        <v>L</v>
      </c>
      <c r="N75" s="2" t="str">
        <f t="shared" si="78"/>
        <v>L</v>
      </c>
      <c r="O75" s="2" t="str">
        <f t="shared" si="79"/>
        <v>-</v>
      </c>
      <c r="P75" s="2" t="str">
        <f t="shared" si="80"/>
        <v>-</v>
      </c>
    </row>
    <row r="76" spans="1:16">
      <c r="A76" s="2"/>
      <c r="B76" s="2"/>
      <c r="C76" s="2" t="str">
        <f>IF(OR($A76=0,$A76=""),"-",VLOOKUP($A76,DSR,3))</f>
        <v>-</v>
      </c>
      <c r="D76" s="2" t="str">
        <f>IF(OR($A76=0,$A76=""),"-",VLOOKUP($A76,DSR,2))</f>
        <v>-</v>
      </c>
      <c r="E76" s="2" t="str">
        <f>IF(OR($B76=0,$B76=""),"-",VLOOKUP($B76,DSR,3))</f>
        <v>-</v>
      </c>
      <c r="F76" s="2" t="str">
        <f>IF(OR($B76=0,$B76=""),"-",VLOOKUP($B76,DSR,2))</f>
        <v>-</v>
      </c>
      <c r="G76" s="2" t="str">
        <f t="shared" si="67"/>
        <v>-</v>
      </c>
      <c r="H76" s="2" t="str">
        <f t="shared" si="68"/>
        <v>-</v>
      </c>
      <c r="I76" s="2" t="str">
        <f t="shared" si="74"/>
        <v>---</v>
      </c>
      <c r="J76" s="2" t="str">
        <f t="shared" si="75"/>
        <v>---</v>
      </c>
      <c r="K76" s="2" t="str">
        <f t="shared" ref="K76:L76" si="84">IF(G71="B","S",IF(G71="S","B","-"))</f>
        <v>-</v>
      </c>
      <c r="L76" s="2" t="str">
        <f t="shared" si="84"/>
        <v>-</v>
      </c>
      <c r="M76" s="2" t="str">
        <f t="shared" si="77"/>
        <v>L</v>
      </c>
      <c r="N76" s="2" t="str">
        <f t="shared" si="78"/>
        <v>L</v>
      </c>
      <c r="O76" s="2" t="str">
        <f t="shared" si="79"/>
        <v>-</v>
      </c>
      <c r="P76" s="2" t="str">
        <f t="shared" si="80"/>
        <v>-</v>
      </c>
    </row>
    <row r="77" spans="1:16">
      <c r="A77" s="2"/>
      <c r="B77" s="2"/>
      <c r="C77" s="2" t="str">
        <f>IF(OR($A77=0,$A77=""),"-",VLOOKUP($A77,DSR,3))</f>
        <v>-</v>
      </c>
      <c r="D77" s="2" t="str">
        <f>IF(OR($A77=0,$A77=""),"-",VLOOKUP($A77,DSR,2))</f>
        <v>-</v>
      </c>
      <c r="E77" s="2" t="str">
        <f>IF(OR($B77=0,$B77=""),"-",VLOOKUP($B77,DSR,3))</f>
        <v>-</v>
      </c>
      <c r="F77" s="2" t="str">
        <f>IF(OR($B77=0,$B77=""),"-",VLOOKUP($B77,DSR,2))</f>
        <v>-</v>
      </c>
      <c r="G77" s="2" t="str">
        <f t="shared" si="67"/>
        <v>-</v>
      </c>
      <c r="H77" s="2" t="str">
        <f t="shared" si="68"/>
        <v>-</v>
      </c>
      <c r="I77" s="2" t="str">
        <f t="shared" si="74"/>
        <v>---</v>
      </c>
      <c r="J77" s="2" t="str">
        <f t="shared" si="75"/>
        <v>---</v>
      </c>
      <c r="K77" s="2" t="str">
        <f t="shared" ref="K77:L77" si="85">IF(G72="B","S",IF(G72="S","B","-"))</f>
        <v>-</v>
      </c>
      <c r="L77" s="2" t="str">
        <f t="shared" si="85"/>
        <v>-</v>
      </c>
      <c r="M77" s="2" t="str">
        <f t="shared" si="77"/>
        <v>L</v>
      </c>
      <c r="N77" s="2" t="str">
        <f t="shared" si="78"/>
        <v>L</v>
      </c>
      <c r="O77" s="2" t="str">
        <f t="shared" si="79"/>
        <v>-</v>
      </c>
      <c r="P77" s="2" t="str">
        <f t="shared" si="80"/>
        <v>-</v>
      </c>
    </row>
    <row r="78" spans="1:16">
      <c r="A78" s="2"/>
      <c r="B78" s="2"/>
      <c r="C78" s="2" t="str">
        <f>IF(OR($A78=0,$A78=""),"-",VLOOKUP($A78,DSR,3))</f>
        <v>-</v>
      </c>
      <c r="D78" s="2" t="str">
        <f>IF(OR($A78=0,$A78=""),"-",VLOOKUP($A78,DSR,2))</f>
        <v>-</v>
      </c>
      <c r="E78" s="2" t="str">
        <f>IF(OR($B78=0,$B78=""),"-",VLOOKUP($B78,DSR,3))</f>
        <v>-</v>
      </c>
      <c r="F78" s="2" t="str">
        <f>IF(OR($B78=0,$B78=""),"-",VLOOKUP($B78,DSR,2))</f>
        <v>-</v>
      </c>
      <c r="G78" s="2" t="str">
        <f t="shared" si="67"/>
        <v>-</v>
      </c>
      <c r="H78" s="2" t="str">
        <f t="shared" si="68"/>
        <v>-</v>
      </c>
      <c r="I78" s="2" t="str">
        <f t="shared" si="74"/>
        <v>---</v>
      </c>
      <c r="J78" s="2" t="str">
        <f t="shared" si="75"/>
        <v>---</v>
      </c>
      <c r="K78" s="2" t="str">
        <f t="shared" ref="K78:L78" si="86">IF(G73="B","S",IF(G73="S","B","-"))</f>
        <v>-</v>
      </c>
      <c r="L78" s="2" t="str">
        <f t="shared" si="86"/>
        <v>-</v>
      </c>
      <c r="M78" s="2" t="str">
        <f t="shared" si="77"/>
        <v>L</v>
      </c>
      <c r="N78" s="2" t="str">
        <f t="shared" si="78"/>
        <v>L</v>
      </c>
      <c r="O78" s="2" t="str">
        <f t="shared" si="79"/>
        <v>-</v>
      </c>
      <c r="P78" s="2" t="str">
        <f t="shared" si="80"/>
        <v>-</v>
      </c>
    </row>
    <row r="79" spans="1:16">
      <c r="A79" s="2"/>
      <c r="B79" s="2"/>
      <c r="C79" s="2" t="str">
        <f>IF(OR($A79=0,$A79=""),"-",VLOOKUP($A79,DSR,3))</f>
        <v>-</v>
      </c>
      <c r="D79" s="2" t="str">
        <f>IF(OR($A79=0,$A79=""),"-",VLOOKUP($A79,DSR,2))</f>
        <v>-</v>
      </c>
      <c r="E79" s="2" t="str">
        <f>IF(OR($B79=0,$B79=""),"-",VLOOKUP($B79,DSR,3))</f>
        <v>-</v>
      </c>
      <c r="F79" s="2" t="str">
        <f>IF(OR($B79=0,$B79=""),"-",VLOOKUP($B79,DSR,2))</f>
        <v>-</v>
      </c>
      <c r="G79" s="2" t="str">
        <f t="shared" si="67"/>
        <v>-</v>
      </c>
      <c r="H79" s="2" t="str">
        <f t="shared" si="68"/>
        <v>-</v>
      </c>
      <c r="I79" s="2" t="str">
        <f t="shared" si="74"/>
        <v>---</v>
      </c>
      <c r="J79" s="2" t="str">
        <f t="shared" si="75"/>
        <v>---</v>
      </c>
      <c r="K79" s="2" t="str">
        <f t="shared" ref="K79:L79" si="87">IF(G74="B","S",IF(G74="S","B","-"))</f>
        <v>-</v>
      </c>
      <c r="L79" s="2" t="str">
        <f t="shared" si="87"/>
        <v>-</v>
      </c>
      <c r="M79" s="2" t="str">
        <f t="shared" si="77"/>
        <v>L</v>
      </c>
      <c r="N79" s="2" t="str">
        <f t="shared" si="78"/>
        <v>L</v>
      </c>
      <c r="O79" s="2" t="str">
        <f t="shared" si="79"/>
        <v>-</v>
      </c>
      <c r="P79" s="2" t="str">
        <f t="shared" si="80"/>
        <v>-</v>
      </c>
    </row>
    <row r="80" spans="1:16">
      <c r="A80" s="2"/>
      <c r="B80" s="2"/>
      <c r="C80" s="2" t="str">
        <f>IF(OR($A80=0,$A80=""),"-",VLOOKUP($A80,DSR,3))</f>
        <v>-</v>
      </c>
      <c r="D80" s="2" t="str">
        <f>IF(OR($A80=0,$A80=""),"-",VLOOKUP($A80,DSR,2))</f>
        <v>-</v>
      </c>
      <c r="E80" s="2" t="str">
        <f>IF(OR($B80=0,$B80=""),"-",VLOOKUP($B80,DSR,3))</f>
        <v>-</v>
      </c>
      <c r="F80" s="2" t="str">
        <f>IF(OR($B80=0,$B80=""),"-",VLOOKUP($B80,DSR,2))</f>
        <v>-</v>
      </c>
      <c r="G80" s="2" t="str">
        <f t="shared" si="67"/>
        <v>-</v>
      </c>
      <c r="H80" s="2" t="str">
        <f t="shared" si="68"/>
        <v>-</v>
      </c>
      <c r="I80" s="2" t="str">
        <f t="shared" si="74"/>
        <v>---</v>
      </c>
      <c r="J80" s="2" t="str">
        <f t="shared" si="75"/>
        <v>---</v>
      </c>
      <c r="K80" s="2" t="str">
        <f t="shared" ref="K80:L80" si="88">IF(G75="B","S",IF(G75="S","B","-"))</f>
        <v>-</v>
      </c>
      <c r="L80" s="2" t="str">
        <f t="shared" si="88"/>
        <v>-</v>
      </c>
      <c r="M80" s="2" t="str">
        <f t="shared" si="77"/>
        <v>L</v>
      </c>
      <c r="N80" s="2" t="str">
        <f t="shared" si="78"/>
        <v>L</v>
      </c>
      <c r="O80" s="2" t="str">
        <f t="shared" si="79"/>
        <v>-</v>
      </c>
      <c r="P80" s="2" t="str">
        <f t="shared" si="80"/>
        <v>-</v>
      </c>
    </row>
    <row r="81" spans="1:16">
      <c r="A81" s="2"/>
      <c r="B81" s="2"/>
      <c r="C81" s="2" t="str">
        <f>IF(OR($A81=0,$A81=""),"-",VLOOKUP($A81,DSR,3))</f>
        <v>-</v>
      </c>
      <c r="D81" s="2" t="str">
        <f>IF(OR($A81=0,$A81=""),"-",VLOOKUP($A81,DSR,2))</f>
        <v>-</v>
      </c>
      <c r="E81" s="2" t="str">
        <f>IF(OR($B81=0,$B81=""),"-",VLOOKUP($B81,DSR,3))</f>
        <v>-</v>
      </c>
      <c r="F81" s="2" t="str">
        <f>IF(OR($B81=0,$B81=""),"-",VLOOKUP($B81,DSR,2))</f>
        <v>-</v>
      </c>
      <c r="G81" s="2" t="str">
        <f t="shared" si="67"/>
        <v>-</v>
      </c>
      <c r="H81" s="2" t="str">
        <f t="shared" si="68"/>
        <v>-</v>
      </c>
      <c r="I81" s="2" t="str">
        <f t="shared" si="74"/>
        <v>---</v>
      </c>
      <c r="J81" s="2" t="str">
        <f t="shared" si="75"/>
        <v>---</v>
      </c>
      <c r="K81" s="2" t="str">
        <f t="shared" ref="K81:L81" si="89">IF(G76="B","S",IF(G76="S","B","-"))</f>
        <v>-</v>
      </c>
      <c r="L81" s="2" t="str">
        <f t="shared" si="89"/>
        <v>-</v>
      </c>
      <c r="M81" s="2" t="str">
        <f t="shared" si="77"/>
        <v>L</v>
      </c>
      <c r="N81" s="2" t="str">
        <f t="shared" si="78"/>
        <v>L</v>
      </c>
      <c r="O81" s="2" t="str">
        <f t="shared" si="79"/>
        <v>-</v>
      </c>
      <c r="P81" s="2" t="str">
        <f t="shared" si="80"/>
        <v>-</v>
      </c>
    </row>
    <row r="82" spans="1:16">
      <c r="A82" s="2"/>
      <c r="B82" s="2"/>
      <c r="C82" s="2" t="str">
        <f>IF(OR($A82=0,$A82=""),"-",VLOOKUP($A82,DSR,3))</f>
        <v>-</v>
      </c>
      <c r="D82" s="2" t="str">
        <f>IF(OR($A82=0,$A82=""),"-",VLOOKUP($A82,DSR,2))</f>
        <v>-</v>
      </c>
      <c r="E82" s="2" t="str">
        <f>IF(OR($B82=0,$B82=""),"-",VLOOKUP($B82,DSR,3))</f>
        <v>-</v>
      </c>
      <c r="F82" s="2" t="str">
        <f>IF(OR($B82=0,$B82=""),"-",VLOOKUP($B82,DSR,2))</f>
        <v>-</v>
      </c>
      <c r="G82" s="2" t="str">
        <f t="shared" si="67"/>
        <v>-</v>
      </c>
      <c r="H82" s="2" t="str">
        <f t="shared" si="68"/>
        <v>-</v>
      </c>
      <c r="I82" s="2" t="str">
        <f t="shared" si="74"/>
        <v>---</v>
      </c>
      <c r="J82" s="2" t="str">
        <f t="shared" si="75"/>
        <v>---</v>
      </c>
      <c r="K82" s="2" t="str">
        <f t="shared" ref="K82:L82" si="90">IF(G77="B","S",IF(G77="S","B","-"))</f>
        <v>-</v>
      </c>
      <c r="L82" s="2" t="str">
        <f t="shared" si="90"/>
        <v>-</v>
      </c>
      <c r="M82" s="2" t="str">
        <f t="shared" si="77"/>
        <v>L</v>
      </c>
      <c r="N82" s="2" t="str">
        <f t="shared" si="78"/>
        <v>L</v>
      </c>
      <c r="O82" s="2" t="str">
        <f t="shared" si="79"/>
        <v>-</v>
      </c>
      <c r="P82" s="2" t="str">
        <f t="shared" si="80"/>
        <v>-</v>
      </c>
    </row>
    <row r="83" spans="1:16">
      <c r="A83" s="2"/>
      <c r="B83" s="2"/>
      <c r="C83" s="2" t="str">
        <f>IF(OR($A83=0,$A83=""),"-",VLOOKUP($A83,DSR,3))</f>
        <v>-</v>
      </c>
      <c r="D83" s="2" t="str">
        <f>IF(OR($A83=0,$A83=""),"-",VLOOKUP($A83,DSR,2))</f>
        <v>-</v>
      </c>
      <c r="E83" s="2" t="str">
        <f>IF(OR($B83=0,$B83=""),"-",VLOOKUP($B83,DSR,3))</f>
        <v>-</v>
      </c>
      <c r="F83" s="2" t="str">
        <f>IF(OR($B83=0,$B83=""),"-",VLOOKUP($B83,DSR,2))</f>
        <v>-</v>
      </c>
      <c r="G83" s="2" t="str">
        <f t="shared" si="67"/>
        <v>-</v>
      </c>
      <c r="H83" s="2" t="str">
        <f t="shared" si="68"/>
        <v>-</v>
      </c>
      <c r="I83" s="2" t="str">
        <f t="shared" si="74"/>
        <v>---</v>
      </c>
      <c r="J83" s="2" t="str">
        <f t="shared" si="75"/>
        <v>---</v>
      </c>
      <c r="K83" s="2" t="str">
        <f t="shared" ref="K83:L83" si="91">IF(G78="B","S",IF(G78="S","B","-"))</f>
        <v>-</v>
      </c>
      <c r="L83" s="2" t="str">
        <f t="shared" si="91"/>
        <v>-</v>
      </c>
      <c r="M83" s="2" t="str">
        <f t="shared" si="77"/>
        <v>L</v>
      </c>
      <c r="N83" s="2" t="str">
        <f t="shared" si="78"/>
        <v>L</v>
      </c>
      <c r="O83" s="2" t="str">
        <f t="shared" si="79"/>
        <v>-</v>
      </c>
      <c r="P83" s="2" t="str">
        <f t="shared" si="80"/>
        <v>-</v>
      </c>
    </row>
    <row r="84" spans="1:16">
      <c r="A84" s="2"/>
      <c r="B84" s="2"/>
      <c r="C84" s="2" t="str">
        <f>IF(OR($A84=0,$A84=""),"-",VLOOKUP($A84,DSR,3))</f>
        <v>-</v>
      </c>
      <c r="D84" s="2" t="str">
        <f>IF(OR($A84=0,$A84=""),"-",VLOOKUP($A84,DSR,2))</f>
        <v>-</v>
      </c>
      <c r="E84" s="2" t="str">
        <f>IF(OR($B84=0,$B84=""),"-",VLOOKUP($B84,DSR,3))</f>
        <v>-</v>
      </c>
      <c r="F84" s="2" t="str">
        <f>IF(OR($B84=0,$B84=""),"-",VLOOKUP($B84,DSR,2))</f>
        <v>-</v>
      </c>
      <c r="G84" s="2" t="str">
        <f t="shared" si="67"/>
        <v>-</v>
      </c>
      <c r="H84" s="2" t="str">
        <f t="shared" si="68"/>
        <v>-</v>
      </c>
      <c r="I84" s="2" t="str">
        <f t="shared" si="74"/>
        <v>---</v>
      </c>
      <c r="J84" s="2" t="str">
        <f t="shared" si="75"/>
        <v>---</v>
      </c>
      <c r="K84" s="2" t="str">
        <f t="shared" ref="K84:L84" si="92">IF(G79="B","S",IF(G79="S","B","-"))</f>
        <v>-</v>
      </c>
      <c r="L84" s="2" t="str">
        <f t="shared" si="92"/>
        <v>-</v>
      </c>
      <c r="M84" s="2" t="str">
        <f t="shared" si="77"/>
        <v>L</v>
      </c>
      <c r="N84" s="2" t="str">
        <f t="shared" si="78"/>
        <v>L</v>
      </c>
      <c r="O84" s="2" t="str">
        <f t="shared" si="79"/>
        <v>-</v>
      </c>
      <c r="P84" s="2" t="str">
        <f t="shared" si="80"/>
        <v>-</v>
      </c>
    </row>
    <row r="85" spans="1:16">
      <c r="A85" s="2"/>
      <c r="B85" s="2"/>
      <c r="C85" s="2" t="str">
        <f>IF(OR($A85=0,$A85=""),"-",VLOOKUP($A85,DSR,3))</f>
        <v>-</v>
      </c>
      <c r="D85" s="2" t="str">
        <f>IF(OR($A85=0,$A85=""),"-",VLOOKUP($A85,DSR,2))</f>
        <v>-</v>
      </c>
      <c r="E85" s="2" t="str">
        <f>IF(OR($B85=0,$B85=""),"-",VLOOKUP($B85,DSR,3))</f>
        <v>-</v>
      </c>
      <c r="F85" s="2" t="str">
        <f>IF(OR($B85=0,$B85=""),"-",VLOOKUP($B85,DSR,2))</f>
        <v>-</v>
      </c>
      <c r="G85" s="2" t="str">
        <f t="shared" si="67"/>
        <v>-</v>
      </c>
      <c r="H85" s="2" t="str">
        <f t="shared" si="68"/>
        <v>-</v>
      </c>
      <c r="I85" s="2" t="str">
        <f t="shared" si="74"/>
        <v>---</v>
      </c>
      <c r="J85" s="2" t="str">
        <f t="shared" si="75"/>
        <v>---</v>
      </c>
      <c r="K85" s="2" t="str">
        <f t="shared" ref="K85:L85" si="93">IF(G80="B","S",IF(G80="S","B","-"))</f>
        <v>-</v>
      </c>
      <c r="L85" s="2" t="str">
        <f t="shared" si="93"/>
        <v>-</v>
      </c>
      <c r="M85" s="2" t="str">
        <f t="shared" si="77"/>
        <v>L</v>
      </c>
      <c r="N85" s="2" t="str">
        <f t="shared" si="78"/>
        <v>L</v>
      </c>
      <c r="O85" s="2" t="str">
        <f t="shared" si="79"/>
        <v>-</v>
      </c>
      <c r="P85" s="2" t="str">
        <f t="shared" si="80"/>
        <v>-</v>
      </c>
    </row>
    <row r="86" spans="1:16">
      <c r="A86" s="2"/>
      <c r="B86" s="2"/>
      <c r="C86" s="2" t="str">
        <f>IF(OR($A86=0,$A86=""),"-",VLOOKUP($A86,DSR,3))</f>
        <v>-</v>
      </c>
      <c r="D86" s="2" t="str">
        <f>IF(OR($A86=0,$A86=""),"-",VLOOKUP($A86,DSR,2))</f>
        <v>-</v>
      </c>
      <c r="E86" s="2" t="str">
        <f>IF(OR($B86=0,$B86=""),"-",VLOOKUP($B86,DSR,3))</f>
        <v>-</v>
      </c>
      <c r="F86" s="2" t="str">
        <f>IF(OR($B86=0,$B86=""),"-",VLOOKUP($B86,DSR,2))</f>
        <v>-</v>
      </c>
      <c r="G86" s="2" t="str">
        <f t="shared" si="67"/>
        <v>-</v>
      </c>
      <c r="H86" s="2" t="str">
        <f t="shared" si="68"/>
        <v>-</v>
      </c>
      <c r="I86" s="2" t="str">
        <f t="shared" si="74"/>
        <v>---</v>
      </c>
      <c r="J86" s="2" t="str">
        <f t="shared" si="75"/>
        <v>---</v>
      </c>
      <c r="K86" s="2" t="str">
        <f t="shared" ref="K86:L86" si="94">IF(G81="B","S",IF(G81="S","B","-"))</f>
        <v>-</v>
      </c>
      <c r="L86" s="2" t="str">
        <f t="shared" si="94"/>
        <v>-</v>
      </c>
      <c r="M86" s="2" t="str">
        <f t="shared" si="77"/>
        <v>L</v>
      </c>
      <c r="N86" s="2" t="str">
        <f t="shared" si="78"/>
        <v>L</v>
      </c>
      <c r="O86" s="2" t="str">
        <f t="shared" si="79"/>
        <v>-</v>
      </c>
      <c r="P86" s="2" t="str">
        <f t="shared" si="80"/>
        <v>-</v>
      </c>
    </row>
    <row r="87" spans="1:16">
      <c r="A87" s="2"/>
      <c r="B87" s="2"/>
      <c r="C87" s="2" t="str">
        <f>IF(OR($A87=0,$A87=""),"-",VLOOKUP($A87,DSR,3))</f>
        <v>-</v>
      </c>
      <c r="D87" s="2" t="str">
        <f>IF(OR($A87=0,$A87=""),"-",VLOOKUP($A87,DSR,2))</f>
        <v>-</v>
      </c>
      <c r="E87" s="2" t="str">
        <f>IF(OR($B87=0,$B87=""),"-",VLOOKUP($B87,DSR,3))</f>
        <v>-</v>
      </c>
      <c r="F87" s="2" t="str">
        <f>IF(OR($B87=0,$B87=""),"-",VLOOKUP($B87,DSR,2))</f>
        <v>-</v>
      </c>
      <c r="G87" s="2" t="str">
        <f t="shared" si="67"/>
        <v>-</v>
      </c>
      <c r="H87" s="2" t="str">
        <f t="shared" si="68"/>
        <v>-</v>
      </c>
      <c r="I87" s="2" t="str">
        <f t="shared" si="74"/>
        <v>---</v>
      </c>
      <c r="J87" s="2" t="str">
        <f t="shared" si="75"/>
        <v>---</v>
      </c>
      <c r="K87" s="2" t="str">
        <f t="shared" ref="K87:L87" si="95">IF(G82="B","S",IF(G82="S","B","-"))</f>
        <v>-</v>
      </c>
      <c r="L87" s="2" t="str">
        <f t="shared" si="95"/>
        <v>-</v>
      </c>
      <c r="M87" s="2" t="str">
        <f t="shared" si="77"/>
        <v>L</v>
      </c>
      <c r="N87" s="2" t="str">
        <f t="shared" si="78"/>
        <v>L</v>
      </c>
      <c r="O87" s="2" t="str">
        <f t="shared" si="79"/>
        <v>-</v>
      </c>
      <c r="P87" s="2" t="str">
        <f t="shared" si="80"/>
        <v>-</v>
      </c>
    </row>
    <row r="88" spans="1:16">
      <c r="A88" s="2"/>
      <c r="B88" s="2"/>
      <c r="C88" s="2" t="str">
        <f>IF(OR($A88=0,$A88=""),"-",VLOOKUP($A88,DSR,3))</f>
        <v>-</v>
      </c>
      <c r="D88" s="2" t="str">
        <f>IF(OR($A88=0,$A88=""),"-",VLOOKUP($A88,DSR,2))</f>
        <v>-</v>
      </c>
      <c r="E88" s="2" t="str">
        <f>IF(OR($B88=0,$B88=""),"-",VLOOKUP($B88,DSR,3))</f>
        <v>-</v>
      </c>
      <c r="F88" s="2" t="str">
        <f>IF(OR($B88=0,$B88=""),"-",VLOOKUP($B88,DSR,2))</f>
        <v>-</v>
      </c>
      <c r="G88" s="2" t="str">
        <f t="shared" si="67"/>
        <v>-</v>
      </c>
      <c r="H88" s="2" t="str">
        <f t="shared" si="68"/>
        <v>-</v>
      </c>
      <c r="I88" s="2" t="str">
        <f t="shared" si="74"/>
        <v>---</v>
      </c>
      <c r="J88" s="2" t="str">
        <f t="shared" si="75"/>
        <v>---</v>
      </c>
      <c r="K88" s="2" t="str">
        <f t="shared" ref="K88:L88" si="96">IF(G83="B","S",IF(G83="S","B","-"))</f>
        <v>-</v>
      </c>
      <c r="L88" s="2" t="str">
        <f t="shared" si="96"/>
        <v>-</v>
      </c>
      <c r="M88" s="2" t="str">
        <f t="shared" si="77"/>
        <v>L</v>
      </c>
      <c r="N88" s="2" t="str">
        <f t="shared" si="78"/>
        <v>L</v>
      </c>
      <c r="O88" s="2" t="str">
        <f t="shared" si="79"/>
        <v>-</v>
      </c>
      <c r="P88" s="2" t="str">
        <f t="shared" si="80"/>
        <v>-</v>
      </c>
    </row>
    <row r="89" spans="1:16">
      <c r="A89" s="2"/>
      <c r="B89" s="2"/>
      <c r="C89" s="2" t="str">
        <f>IF(OR($A89=0,$A89=""),"-",VLOOKUP($A89,DSR,3))</f>
        <v>-</v>
      </c>
      <c r="D89" s="2" t="str">
        <f>IF(OR($A89=0,$A89=""),"-",VLOOKUP($A89,DSR,2))</f>
        <v>-</v>
      </c>
      <c r="E89" s="2" t="str">
        <f>IF(OR($B89=0,$B89=""),"-",VLOOKUP($B89,DSR,3))</f>
        <v>-</v>
      </c>
      <c r="F89" s="2" t="str">
        <f>IF(OR($B89=0,$B89=""),"-",VLOOKUP($B89,DSR,2))</f>
        <v>-</v>
      </c>
      <c r="G89" s="2" t="str">
        <f t="shared" si="67"/>
        <v>-</v>
      </c>
      <c r="H89" s="2" t="str">
        <f t="shared" si="68"/>
        <v>-</v>
      </c>
      <c r="I89" s="2" t="str">
        <f t="shared" si="74"/>
        <v>---</v>
      </c>
      <c r="J89" s="2" t="str">
        <f t="shared" si="75"/>
        <v>---</v>
      </c>
      <c r="K89" s="2" t="str">
        <f t="shared" ref="K89:L89" si="97">IF(G84="B","S",IF(G84="S","B","-"))</f>
        <v>-</v>
      </c>
      <c r="L89" s="2" t="str">
        <f t="shared" si="97"/>
        <v>-</v>
      </c>
      <c r="M89" s="2" t="str">
        <f t="shared" si="77"/>
        <v>L</v>
      </c>
      <c r="N89" s="2" t="str">
        <f t="shared" si="78"/>
        <v>L</v>
      </c>
      <c r="O89" s="2" t="str">
        <f t="shared" si="79"/>
        <v>-</v>
      </c>
      <c r="P89" s="2" t="str">
        <f t="shared" si="80"/>
        <v>-</v>
      </c>
    </row>
    <row r="90" spans="1:16">
      <c r="A90" s="2"/>
      <c r="B90" s="2"/>
      <c r="C90" s="2" t="str">
        <f>IF(OR($A90=0,$A90=""),"-",VLOOKUP($A90,DSR,3))</f>
        <v>-</v>
      </c>
      <c r="D90" s="2" t="str">
        <f>IF(OR($A90=0,$A90=""),"-",VLOOKUP($A90,DSR,2))</f>
        <v>-</v>
      </c>
      <c r="E90" s="2" t="str">
        <f>IF(OR($B90=0,$B90=""),"-",VLOOKUP($B90,DSR,3))</f>
        <v>-</v>
      </c>
      <c r="F90" s="2" t="str">
        <f>IF(OR($B90=0,$B90=""),"-",VLOOKUP($B90,DSR,2))</f>
        <v>-</v>
      </c>
      <c r="G90" s="2" t="str">
        <f t="shared" si="67"/>
        <v>-</v>
      </c>
      <c r="H90" s="2" t="str">
        <f t="shared" si="68"/>
        <v>-</v>
      </c>
      <c r="I90" s="2" t="str">
        <f t="shared" si="74"/>
        <v>---</v>
      </c>
      <c r="J90" s="2" t="str">
        <f t="shared" si="75"/>
        <v>---</v>
      </c>
      <c r="K90" s="2" t="str">
        <f t="shared" ref="K90:L90" si="98">IF(G85="B","S",IF(G85="S","B","-"))</f>
        <v>-</v>
      </c>
      <c r="L90" s="2" t="str">
        <f t="shared" si="98"/>
        <v>-</v>
      </c>
      <c r="M90" s="2" t="str">
        <f t="shared" si="77"/>
        <v>L</v>
      </c>
      <c r="N90" s="2" t="str">
        <f t="shared" si="78"/>
        <v>L</v>
      </c>
      <c r="O90" s="2" t="str">
        <f t="shared" si="79"/>
        <v>-</v>
      </c>
      <c r="P90" s="2" t="str">
        <f t="shared" si="80"/>
        <v>-</v>
      </c>
    </row>
    <row r="91" spans="1:16">
      <c r="A91" s="2"/>
      <c r="B91" s="2"/>
      <c r="C91" s="2" t="str">
        <f>IF(OR($A91=0,$A91=""),"-",VLOOKUP($A91,DSR,3))</f>
        <v>-</v>
      </c>
      <c r="D91" s="2" t="str">
        <f>IF(OR($A91=0,$A91=""),"-",VLOOKUP($A91,DSR,2))</f>
        <v>-</v>
      </c>
      <c r="E91" s="2" t="str">
        <f>IF(OR($B91=0,$B91=""),"-",VLOOKUP($B91,DSR,3))</f>
        <v>-</v>
      </c>
      <c r="F91" s="2" t="str">
        <f>IF(OR($B91=0,$B91=""),"-",VLOOKUP($B91,DSR,2))</f>
        <v>-</v>
      </c>
      <c r="G91" s="2" t="str">
        <f t="shared" si="67"/>
        <v>-</v>
      </c>
      <c r="H91" s="2" t="str">
        <f t="shared" si="68"/>
        <v>-</v>
      </c>
      <c r="I91" s="2" t="str">
        <f t="shared" si="74"/>
        <v>---</v>
      </c>
      <c r="J91" s="2" t="str">
        <f t="shared" si="75"/>
        <v>---</v>
      </c>
      <c r="K91" s="2" t="str">
        <f t="shared" ref="K91:L91" si="99">IF(G86="B","S",IF(G86="S","B","-"))</f>
        <v>-</v>
      </c>
      <c r="L91" s="2" t="str">
        <f t="shared" si="99"/>
        <v>-</v>
      </c>
      <c r="M91" s="2" t="str">
        <f t="shared" si="77"/>
        <v>L</v>
      </c>
      <c r="N91" s="2" t="str">
        <f t="shared" si="78"/>
        <v>L</v>
      </c>
      <c r="O91" s="2" t="str">
        <f t="shared" si="79"/>
        <v>-</v>
      </c>
      <c r="P91" s="2" t="str">
        <f t="shared" si="80"/>
        <v>-</v>
      </c>
    </row>
    <row r="92" spans="1:16">
      <c r="A92" s="2"/>
      <c r="B92" s="2"/>
      <c r="C92" s="2" t="str">
        <f>IF(OR($A92=0,$A92=""),"-",VLOOKUP($A92,DSR,3))</f>
        <v>-</v>
      </c>
      <c r="D92" s="2" t="str">
        <f>IF(OR($A92=0,$A92=""),"-",VLOOKUP($A92,DSR,2))</f>
        <v>-</v>
      </c>
      <c r="E92" s="2" t="str">
        <f>IF(OR($B92=0,$B92=""),"-",VLOOKUP($B92,DSR,3))</f>
        <v>-</v>
      </c>
      <c r="F92" s="2" t="str">
        <f>IF(OR($B92=0,$B92=""),"-",VLOOKUP($B92,DSR,2))</f>
        <v>-</v>
      </c>
      <c r="G92" s="2" t="str">
        <f t="shared" si="67"/>
        <v>-</v>
      </c>
      <c r="H92" s="2" t="str">
        <f t="shared" si="68"/>
        <v>-</v>
      </c>
      <c r="I92" s="2" t="str">
        <f t="shared" si="74"/>
        <v>---</v>
      </c>
      <c r="J92" s="2" t="str">
        <f t="shared" si="75"/>
        <v>---</v>
      </c>
      <c r="K92" s="2" t="str">
        <f t="shared" ref="K92:L92" si="100">IF(G87="B","S",IF(G87="S","B","-"))</f>
        <v>-</v>
      </c>
      <c r="L92" s="2" t="str">
        <f t="shared" si="100"/>
        <v>-</v>
      </c>
      <c r="M92" s="2" t="str">
        <f t="shared" si="77"/>
        <v>L</v>
      </c>
      <c r="N92" s="2" t="str">
        <f t="shared" si="78"/>
        <v>L</v>
      </c>
      <c r="O92" s="2" t="str">
        <f t="shared" si="79"/>
        <v>-</v>
      </c>
      <c r="P92" s="2" t="str">
        <f t="shared" si="80"/>
        <v>-</v>
      </c>
    </row>
    <row r="93" spans="1:16">
      <c r="A93" s="2"/>
      <c r="B93" s="2"/>
      <c r="C93" s="2" t="str">
        <f>IF(OR($A93=0,$A93=""),"-",VLOOKUP($A93,DSR,3))</f>
        <v>-</v>
      </c>
      <c r="D93" s="2" t="str">
        <f>IF(OR($A93=0,$A93=""),"-",VLOOKUP($A93,DSR,2))</f>
        <v>-</v>
      </c>
      <c r="E93" s="2" t="str">
        <f>IF(OR($B93=0,$B93=""),"-",VLOOKUP($B93,DSR,3))</f>
        <v>-</v>
      </c>
      <c r="F93" s="2" t="str">
        <f>IF(OR($B93=0,$B93=""),"-",VLOOKUP($B93,DSR,2))</f>
        <v>-</v>
      </c>
      <c r="G93" s="2" t="str">
        <f t="shared" si="67"/>
        <v>-</v>
      </c>
      <c r="H93" s="2" t="str">
        <f t="shared" si="68"/>
        <v>-</v>
      </c>
      <c r="I93" s="2" t="str">
        <f t="shared" si="74"/>
        <v>---</v>
      </c>
      <c r="J93" s="2" t="str">
        <f t="shared" si="75"/>
        <v>---</v>
      </c>
      <c r="K93" s="2" t="str">
        <f t="shared" ref="K93:L93" si="101">IF(G88="B","S",IF(G88="S","B","-"))</f>
        <v>-</v>
      </c>
      <c r="L93" s="2" t="str">
        <f t="shared" si="101"/>
        <v>-</v>
      </c>
      <c r="M93" s="2" t="str">
        <f t="shared" si="77"/>
        <v>L</v>
      </c>
      <c r="N93" s="2" t="str">
        <f t="shared" si="78"/>
        <v>L</v>
      </c>
      <c r="O93" s="2" t="str">
        <f t="shared" si="79"/>
        <v>-</v>
      </c>
      <c r="P93" s="2" t="str">
        <f t="shared" si="80"/>
        <v>-</v>
      </c>
    </row>
    <row r="94" spans="1:16">
      <c r="A94" s="2"/>
      <c r="B94" s="2"/>
      <c r="C94" s="2" t="str">
        <f>IF(OR($A94=0,$A94=""),"-",VLOOKUP($A94,DSR,3))</f>
        <v>-</v>
      </c>
      <c r="D94" s="2" t="str">
        <f>IF(OR($A94=0,$A94=""),"-",VLOOKUP($A94,DSR,2))</f>
        <v>-</v>
      </c>
      <c r="E94" s="2" t="str">
        <f>IF(OR($B94=0,$B94=""),"-",VLOOKUP($B94,DSR,3))</f>
        <v>-</v>
      </c>
      <c r="F94" s="2" t="str">
        <f>IF(OR($B94=0,$B94=""),"-",VLOOKUP($B94,DSR,2))</f>
        <v>-</v>
      </c>
      <c r="G94" s="2" t="str">
        <f t="shared" si="67"/>
        <v>-</v>
      </c>
      <c r="H94" s="2" t="str">
        <f t="shared" si="68"/>
        <v>-</v>
      </c>
      <c r="I94" s="2" t="str">
        <f t="shared" si="74"/>
        <v>---</v>
      </c>
      <c r="J94" s="2" t="str">
        <f t="shared" si="75"/>
        <v>---</v>
      </c>
      <c r="K94" s="2" t="str">
        <f t="shared" ref="K94:L94" si="102">IF(G89="B","S",IF(G89="S","B","-"))</f>
        <v>-</v>
      </c>
      <c r="L94" s="2" t="str">
        <f t="shared" si="102"/>
        <v>-</v>
      </c>
      <c r="M94" s="2" t="str">
        <f t="shared" si="77"/>
        <v>L</v>
      </c>
      <c r="N94" s="2" t="str">
        <f t="shared" si="78"/>
        <v>L</v>
      </c>
      <c r="O94" s="2" t="str">
        <f t="shared" si="79"/>
        <v>-</v>
      </c>
      <c r="P94" s="2" t="str">
        <f t="shared" si="80"/>
        <v>-</v>
      </c>
    </row>
    <row r="95" spans="1:16">
      <c r="A95" s="2"/>
      <c r="B95" s="2"/>
      <c r="C95" s="2" t="str">
        <f>IF(OR($A95=0,$A95=""),"-",VLOOKUP($A95,DSR,3))</f>
        <v>-</v>
      </c>
      <c r="D95" s="2" t="str">
        <f>IF(OR($A95=0,$A95=""),"-",VLOOKUP($A95,DSR,2))</f>
        <v>-</v>
      </c>
      <c r="E95" s="2" t="str">
        <f>IF(OR($B95=0,$B95=""),"-",VLOOKUP($B95,DSR,3))</f>
        <v>-</v>
      </c>
      <c r="F95" s="2" t="str">
        <f>IF(OR($B95=0,$B95=""),"-",VLOOKUP($B95,DSR,2))</f>
        <v>-</v>
      </c>
      <c r="G95" s="2" t="str">
        <f t="shared" si="67"/>
        <v>-</v>
      </c>
      <c r="H95" s="2" t="str">
        <f t="shared" si="68"/>
        <v>-</v>
      </c>
      <c r="I95" s="2" t="str">
        <f t="shared" si="74"/>
        <v>---</v>
      </c>
      <c r="J95" s="2" t="str">
        <f t="shared" si="75"/>
        <v>---</v>
      </c>
      <c r="K95" s="2" t="str">
        <f t="shared" ref="K95:L95" si="103">IF(G90="B","S",IF(G90="S","B","-"))</f>
        <v>-</v>
      </c>
      <c r="L95" s="2" t="str">
        <f t="shared" si="103"/>
        <v>-</v>
      </c>
      <c r="M95" s="2" t="str">
        <f t="shared" si="77"/>
        <v>L</v>
      </c>
      <c r="N95" s="2" t="str">
        <f t="shared" si="78"/>
        <v>L</v>
      </c>
      <c r="O95" s="2" t="str">
        <f t="shared" si="79"/>
        <v>-</v>
      </c>
      <c r="P95" s="2" t="str">
        <f t="shared" si="80"/>
        <v>-</v>
      </c>
    </row>
    <row r="96" spans="1:16">
      <c r="A96" s="2"/>
      <c r="B96" s="2"/>
      <c r="C96" s="2" t="str">
        <f>IF(OR($A96=0,$A96=""),"-",VLOOKUP($A96,DSR,3))</f>
        <v>-</v>
      </c>
      <c r="D96" s="2" t="str">
        <f>IF(OR($A96=0,$A96=""),"-",VLOOKUP($A96,DSR,2))</f>
        <v>-</v>
      </c>
      <c r="E96" s="2" t="str">
        <f>IF(OR($B96=0,$B96=""),"-",VLOOKUP($B96,DSR,3))</f>
        <v>-</v>
      </c>
      <c r="F96" s="2" t="str">
        <f>IF(OR($B96=0,$B96=""),"-",VLOOKUP($B96,DSR,2))</f>
        <v>-</v>
      </c>
      <c r="G96" s="2" t="str">
        <f t="shared" si="67"/>
        <v>-</v>
      </c>
      <c r="H96" s="2" t="str">
        <f t="shared" si="68"/>
        <v>-</v>
      </c>
      <c r="I96" s="2" t="str">
        <f t="shared" si="74"/>
        <v>---</v>
      </c>
      <c r="J96" s="2" t="str">
        <f t="shared" si="75"/>
        <v>---</v>
      </c>
      <c r="K96" s="2" t="str">
        <f t="shared" ref="K96:L96" si="104">IF(G91="B","S",IF(G91="S","B","-"))</f>
        <v>-</v>
      </c>
      <c r="L96" s="2" t="str">
        <f t="shared" si="104"/>
        <v>-</v>
      </c>
      <c r="M96" s="2" t="str">
        <f t="shared" si="77"/>
        <v>L</v>
      </c>
      <c r="N96" s="2" t="str">
        <f t="shared" si="78"/>
        <v>L</v>
      </c>
      <c r="O96" s="2" t="str">
        <f t="shared" si="79"/>
        <v>-</v>
      </c>
      <c r="P96" s="2" t="str">
        <f t="shared" si="80"/>
        <v>-</v>
      </c>
    </row>
    <row r="97" spans="1:16">
      <c r="A97" s="2"/>
      <c r="B97" s="2"/>
      <c r="C97" s="2" t="str">
        <f>IF(OR($A97=0,$A97=""),"-",VLOOKUP($A97,DSR,3))</f>
        <v>-</v>
      </c>
      <c r="D97" s="2" t="str">
        <f>IF(OR($A97=0,$A97=""),"-",VLOOKUP($A97,DSR,2))</f>
        <v>-</v>
      </c>
      <c r="E97" s="2" t="str">
        <f>IF(OR($B97=0,$B97=""),"-",VLOOKUP($B97,DSR,3))</f>
        <v>-</v>
      </c>
      <c r="F97" s="2" t="str">
        <f>IF(OR($B97=0,$B97=""),"-",VLOOKUP($B97,DSR,2))</f>
        <v>-</v>
      </c>
      <c r="G97" s="2" t="str">
        <f t="shared" si="67"/>
        <v>-</v>
      </c>
      <c r="H97" s="2" t="str">
        <f t="shared" si="68"/>
        <v>-</v>
      </c>
      <c r="I97" s="2" t="str">
        <f t="shared" si="74"/>
        <v>---</v>
      </c>
      <c r="J97" s="2" t="str">
        <f t="shared" si="75"/>
        <v>---</v>
      </c>
      <c r="K97" s="2" t="str">
        <f t="shared" ref="K97:L97" si="105">IF(G92="B","S",IF(G92="S","B","-"))</f>
        <v>-</v>
      </c>
      <c r="L97" s="2" t="str">
        <f t="shared" si="105"/>
        <v>-</v>
      </c>
      <c r="M97" s="2" t="str">
        <f t="shared" si="77"/>
        <v>L</v>
      </c>
      <c r="N97" s="2" t="str">
        <f t="shared" si="78"/>
        <v>L</v>
      </c>
      <c r="O97" s="2" t="str">
        <f t="shared" si="79"/>
        <v>-</v>
      </c>
      <c r="P97" s="2" t="str">
        <f t="shared" si="80"/>
        <v>-</v>
      </c>
    </row>
    <row r="98" spans="1:16">
      <c r="A98" s="2"/>
      <c r="B98" s="2"/>
      <c r="C98" s="2" t="str">
        <f>IF(OR($A98=0,$A98=""),"-",VLOOKUP($A98,DSR,3))</f>
        <v>-</v>
      </c>
      <c r="D98" s="2" t="str">
        <f>IF(OR($A98=0,$A98=""),"-",VLOOKUP($A98,DSR,2))</f>
        <v>-</v>
      </c>
      <c r="E98" s="2" t="str">
        <f>IF(OR($B98=0,$B98=""),"-",VLOOKUP($B98,DSR,3))</f>
        <v>-</v>
      </c>
      <c r="F98" s="2" t="str">
        <f>IF(OR($B98=0,$B98=""),"-",VLOOKUP($B98,DSR,2))</f>
        <v>-</v>
      </c>
      <c r="G98" s="2" t="str">
        <f t="shared" si="67"/>
        <v>-</v>
      </c>
      <c r="H98" s="2" t="str">
        <f t="shared" si="68"/>
        <v>-</v>
      </c>
      <c r="I98" s="2" t="str">
        <f t="shared" si="74"/>
        <v>---</v>
      </c>
      <c r="J98" s="2" t="str">
        <f t="shared" si="75"/>
        <v>---</v>
      </c>
      <c r="K98" s="2" t="str">
        <f t="shared" ref="K98:L98" si="106">IF(G93="B","S",IF(G93="S","B","-"))</f>
        <v>-</v>
      </c>
      <c r="L98" s="2" t="str">
        <f t="shared" si="106"/>
        <v>-</v>
      </c>
      <c r="M98" s="2" t="str">
        <f t="shared" si="77"/>
        <v>L</v>
      </c>
      <c r="N98" s="2" t="str">
        <f t="shared" si="78"/>
        <v>L</v>
      </c>
      <c r="O98" s="2" t="str">
        <f t="shared" si="79"/>
        <v>-</v>
      </c>
      <c r="P98" s="2" t="str">
        <f t="shared" si="80"/>
        <v>-</v>
      </c>
    </row>
    <row r="99" spans="1:16">
      <c r="A99" s="2"/>
      <c r="B99" s="2"/>
      <c r="C99" s="2" t="str">
        <f>IF(OR($A99=0,$A99=""),"-",VLOOKUP($A99,DSR,3))</f>
        <v>-</v>
      </c>
      <c r="D99" s="2" t="str">
        <f>IF(OR($A99=0,$A99=""),"-",VLOOKUP($A99,DSR,2))</f>
        <v>-</v>
      </c>
      <c r="E99" s="2" t="str">
        <f>IF(OR($B99=0,$B99=""),"-",VLOOKUP($B99,DSR,3))</f>
        <v>-</v>
      </c>
      <c r="F99" s="2" t="str">
        <f>IF(OR($B99=0,$B99=""),"-",VLOOKUP($B99,DSR,2))</f>
        <v>-</v>
      </c>
      <c r="G99" s="2" t="str">
        <f t="shared" si="67"/>
        <v>-</v>
      </c>
      <c r="H99" s="2" t="str">
        <f t="shared" si="68"/>
        <v>-</v>
      </c>
      <c r="I99" s="2" t="str">
        <f t="shared" si="74"/>
        <v>---</v>
      </c>
      <c r="J99" s="2" t="str">
        <f t="shared" si="75"/>
        <v>---</v>
      </c>
      <c r="K99" s="2" t="str">
        <f t="shared" ref="K99:L99" si="107">IF(G94="B","S",IF(G94="S","B","-"))</f>
        <v>-</v>
      </c>
      <c r="L99" s="2" t="str">
        <f t="shared" si="107"/>
        <v>-</v>
      </c>
      <c r="M99" s="2" t="str">
        <f t="shared" si="77"/>
        <v>L</v>
      </c>
      <c r="N99" s="2" t="str">
        <f t="shared" si="78"/>
        <v>L</v>
      </c>
      <c r="O99" s="2" t="str">
        <f t="shared" si="79"/>
        <v>-</v>
      </c>
      <c r="P99" s="2" t="str">
        <f t="shared" si="80"/>
        <v>-</v>
      </c>
    </row>
    <row r="100" spans="1:16">
      <c r="A100" s="2"/>
      <c r="B100" s="2"/>
      <c r="C100" s="2" t="str">
        <f>IF(OR($A100=0,$A100=""),"-",VLOOKUP($A100,DSR,3))</f>
        <v>-</v>
      </c>
      <c r="D100" s="2" t="str">
        <f>IF(OR($A100=0,$A100=""),"-",VLOOKUP($A100,DSR,2))</f>
        <v>-</v>
      </c>
      <c r="E100" s="2" t="str">
        <f>IF(OR($B100=0,$B100=""),"-",VLOOKUP($B100,DSR,3))</f>
        <v>-</v>
      </c>
      <c r="F100" s="2" t="str">
        <f>IF(OR($B100=0,$B100=""),"-",VLOOKUP($B100,DSR,2))</f>
        <v>-</v>
      </c>
      <c r="G100" s="2" t="str">
        <f t="shared" si="67"/>
        <v>-</v>
      </c>
      <c r="H100" s="2" t="str">
        <f t="shared" si="68"/>
        <v>-</v>
      </c>
      <c r="I100" s="2" t="str">
        <f t="shared" si="74"/>
        <v>---</v>
      </c>
      <c r="J100" s="2" t="str">
        <f t="shared" si="75"/>
        <v>---</v>
      </c>
      <c r="K100" s="2" t="str">
        <f t="shared" ref="K100:L100" si="108">IF(G95="B","S",IF(G95="S","B","-"))</f>
        <v>-</v>
      </c>
      <c r="L100" s="2" t="str">
        <f t="shared" si="108"/>
        <v>-</v>
      </c>
      <c r="M100" s="2" t="str">
        <f t="shared" si="77"/>
        <v>L</v>
      </c>
      <c r="N100" s="2" t="str">
        <f t="shared" si="78"/>
        <v>L</v>
      </c>
      <c r="O100" s="2" t="str">
        <f t="shared" si="79"/>
        <v>-</v>
      </c>
      <c r="P100" s="2" t="str">
        <f t="shared" si="80"/>
        <v>-</v>
      </c>
    </row>
  </sheetData>
  <mergeCells count="6">
    <mergeCell ref="A1:B1"/>
    <mergeCell ref="C1:F1"/>
    <mergeCell ref="G1:H1"/>
    <mergeCell ref="I1:L1"/>
    <mergeCell ref="M1:P1"/>
    <mergeCell ref="I2:P6"/>
  </mergeCells>
  <conditionalFormatting sqref="M2:P1048576">
    <cfRule type="containsText" dxfId="0" priority="1" operator="containsText" text="W">
      <formula>NOT(ISERROR(SEARCH("W",M2)))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DSR</vt:lpstr>
      <vt:lpstr>THEWAYOFBET</vt:lpstr>
      <vt:lpstr>Sheet2</vt:lpstr>
      <vt:lpstr>Sheet3</vt:lpstr>
      <vt:lpstr>DSR</vt:lpstr>
    </vt:vector>
  </TitlesOfParts>
  <Company>Tempeh Kidul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Yongki</dc:creator>
  <cp:lastModifiedBy>Yongki</cp:lastModifiedBy>
  <dcterms:created xsi:type="dcterms:W3CDTF">2011-07-09T04:51:54Z</dcterms:created>
  <dcterms:modified xsi:type="dcterms:W3CDTF">2011-07-09T07:23:11Z</dcterms:modified>
</cp:coreProperties>
</file>