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3395" windowHeight="952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R500" i="1"/>
  <c r="R499"/>
  <c r="R498"/>
  <c r="R497"/>
  <c r="R496"/>
  <c r="R495"/>
  <c r="R494"/>
  <c r="R493"/>
  <c r="R492"/>
  <c r="R491"/>
  <c r="R490"/>
  <c r="R489"/>
  <c r="R488"/>
  <c r="R487"/>
  <c r="R486"/>
  <c r="R485"/>
  <c r="R484"/>
  <c r="R483"/>
  <c r="R482"/>
  <c r="R481"/>
  <c r="R480"/>
  <c r="R479"/>
  <c r="R478"/>
  <c r="R477"/>
  <c r="R476"/>
  <c r="R475"/>
  <c r="R474"/>
  <c r="R473"/>
  <c r="R472"/>
  <c r="R471"/>
  <c r="R470"/>
  <c r="R469"/>
  <c r="R468"/>
  <c r="R467"/>
  <c r="R466"/>
  <c r="R465"/>
  <c r="R464"/>
  <c r="R463"/>
  <c r="R462"/>
  <c r="R461"/>
  <c r="R460"/>
  <c r="R459"/>
  <c r="R458"/>
  <c r="R457"/>
  <c r="R456"/>
  <c r="R455"/>
  <c r="R454"/>
  <c r="R453"/>
  <c r="R452"/>
  <c r="R451"/>
  <c r="R450"/>
  <c r="R449"/>
  <c r="R448"/>
  <c r="R447"/>
  <c r="R446"/>
  <c r="R445"/>
  <c r="R444"/>
  <c r="R443"/>
  <c r="R442"/>
  <c r="R441"/>
  <c r="R440"/>
  <c r="R439"/>
  <c r="R438"/>
  <c r="R437"/>
  <c r="R436"/>
  <c r="R435"/>
  <c r="R434"/>
  <c r="R433"/>
  <c r="R432"/>
  <c r="R431"/>
  <c r="R430"/>
  <c r="R429"/>
  <c r="R428"/>
  <c r="R427"/>
  <c r="R426"/>
  <c r="R425"/>
  <c r="R424"/>
  <c r="R423"/>
  <c r="R422"/>
  <c r="R421"/>
  <c r="R420"/>
  <c r="R419"/>
  <c r="R418"/>
  <c r="R417"/>
  <c r="R416"/>
  <c r="R415"/>
  <c r="R414"/>
  <c r="R413"/>
  <c r="R412"/>
  <c r="R411"/>
  <c r="R410"/>
  <c r="R409"/>
  <c r="R408"/>
  <c r="R407"/>
  <c r="R406"/>
  <c r="R405"/>
  <c r="R404"/>
  <c r="R403"/>
  <c r="R402"/>
  <c r="R401"/>
  <c r="R400"/>
  <c r="R399"/>
  <c r="R398"/>
  <c r="R397"/>
  <c r="R396"/>
  <c r="R395"/>
  <c r="R394"/>
  <c r="R393"/>
  <c r="R392"/>
  <c r="R391"/>
  <c r="R390"/>
  <c r="R389"/>
  <c r="R388"/>
  <c r="R387"/>
  <c r="R386"/>
  <c r="R385"/>
  <c r="R384"/>
  <c r="R383"/>
  <c r="R382"/>
  <c r="R381"/>
  <c r="R380"/>
  <c r="R379"/>
  <c r="R378"/>
  <c r="R377"/>
  <c r="R376"/>
  <c r="R375"/>
  <c r="R374"/>
  <c r="R373"/>
  <c r="R372"/>
  <c r="R371"/>
  <c r="R370"/>
  <c r="R369"/>
  <c r="R368"/>
  <c r="R367"/>
  <c r="R366"/>
  <c r="R365"/>
  <c r="R364"/>
  <c r="R363"/>
  <c r="R362"/>
  <c r="R361"/>
  <c r="R360"/>
  <c r="R359"/>
  <c r="R358"/>
  <c r="R357"/>
  <c r="R356"/>
  <c r="R355"/>
  <c r="R354"/>
  <c r="R353"/>
  <c r="R352"/>
  <c r="R351"/>
  <c r="R350"/>
  <c r="R349"/>
  <c r="R348"/>
  <c r="R347"/>
  <c r="R346"/>
  <c r="R345"/>
  <c r="R344"/>
  <c r="R343"/>
  <c r="R342"/>
  <c r="R341"/>
  <c r="R340"/>
  <c r="R339"/>
  <c r="R338"/>
  <c r="R337"/>
  <c r="R336"/>
  <c r="R335"/>
  <c r="R334"/>
  <c r="R333"/>
  <c r="R332"/>
  <c r="R331"/>
  <c r="R330"/>
  <c r="R329"/>
  <c r="R328"/>
  <c r="R327"/>
  <c r="R326"/>
  <c r="R325"/>
  <c r="R324"/>
  <c r="R323"/>
  <c r="R322"/>
  <c r="R321"/>
  <c r="R320"/>
  <c r="R319"/>
  <c r="R318"/>
  <c r="R317"/>
  <c r="R316"/>
  <c r="R315"/>
  <c r="R314"/>
  <c r="R161"/>
  <c r="R160"/>
  <c r="R159"/>
  <c r="R158"/>
  <c r="R157"/>
  <c r="R156"/>
  <c r="R155"/>
  <c r="R154"/>
  <c r="R153"/>
  <c r="R152"/>
  <c r="R151"/>
  <c r="R150"/>
  <c r="R149"/>
  <c r="R148"/>
  <c r="R147"/>
  <c r="R146"/>
  <c r="R145"/>
  <c r="R144"/>
  <c r="R143"/>
  <c r="R142"/>
  <c r="R141"/>
  <c r="R140"/>
  <c r="R139"/>
  <c r="R138"/>
  <c r="R137"/>
  <c r="R136"/>
  <c r="R135"/>
  <c r="R134"/>
  <c r="R133"/>
  <c r="R132"/>
  <c r="R131"/>
  <c r="R130"/>
  <c r="R129"/>
  <c r="R128"/>
  <c r="R127"/>
  <c r="R126"/>
  <c r="R125"/>
  <c r="R124"/>
  <c r="R123"/>
  <c r="R122"/>
  <c r="R121"/>
  <c r="R120"/>
  <c r="R119"/>
  <c r="R118"/>
  <c r="R117"/>
  <c r="R116"/>
  <c r="R115"/>
  <c r="R114"/>
  <c r="R113"/>
  <c r="R112"/>
  <c r="R111"/>
  <c r="R110"/>
  <c r="R109"/>
  <c r="R108"/>
  <c r="R107"/>
  <c r="R106"/>
  <c r="R105"/>
  <c r="R104"/>
  <c r="R103"/>
  <c r="R102"/>
  <c r="R101"/>
  <c r="R100"/>
  <c r="R99"/>
  <c r="R98"/>
  <c r="R97"/>
  <c r="R96"/>
  <c r="R95"/>
  <c r="R94"/>
  <c r="R93"/>
  <c r="R92"/>
  <c r="R91"/>
  <c r="R90"/>
  <c r="R89"/>
  <c r="R88"/>
  <c r="R87"/>
  <c r="R86"/>
  <c r="R85"/>
  <c r="R84"/>
  <c r="R83"/>
  <c r="R82"/>
  <c r="R81"/>
  <c r="R80"/>
  <c r="R79"/>
  <c r="R78"/>
  <c r="R77"/>
  <c r="R76"/>
  <c r="R75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Z500"/>
  <c r="Z499"/>
  <c r="Z498"/>
  <c r="Z497"/>
  <c r="Z496"/>
  <c r="Z495"/>
  <c r="Z494"/>
  <c r="Z493"/>
  <c r="Z492"/>
  <c r="Z491"/>
  <c r="Z490"/>
  <c r="Z489"/>
  <c r="Z488"/>
  <c r="Z487"/>
  <c r="Z486"/>
  <c r="Z485"/>
  <c r="Z484"/>
  <c r="Z483"/>
  <c r="Z482"/>
  <c r="Z481"/>
  <c r="Z480"/>
  <c r="Z479"/>
  <c r="Z478"/>
  <c r="Z477"/>
  <c r="Z476"/>
  <c r="Z475"/>
  <c r="Z474"/>
  <c r="Z473"/>
  <c r="Z472"/>
  <c r="Z471"/>
  <c r="Z470"/>
  <c r="Z469"/>
  <c r="Z468"/>
  <c r="Z467"/>
  <c r="Z466"/>
  <c r="Z465"/>
  <c r="Z464"/>
  <c r="Z463"/>
  <c r="Z462"/>
  <c r="Z461"/>
  <c r="Z460"/>
  <c r="Z459"/>
  <c r="Z458"/>
  <c r="Z457"/>
  <c r="Z456"/>
  <c r="Z455"/>
  <c r="Z454"/>
  <c r="Z453"/>
  <c r="Z452"/>
  <c r="Z451"/>
  <c r="Z450"/>
  <c r="Z449"/>
  <c r="Z448"/>
  <c r="Z447"/>
  <c r="Z446"/>
  <c r="Z445"/>
  <c r="Z444"/>
  <c r="Z443"/>
  <c r="Z442"/>
  <c r="Z441"/>
  <c r="Z440"/>
  <c r="Z439"/>
  <c r="Z438"/>
  <c r="Z437"/>
  <c r="Z436"/>
  <c r="Z435"/>
  <c r="Z434"/>
  <c r="Z433"/>
  <c r="Z432"/>
  <c r="Z431"/>
  <c r="Z430"/>
  <c r="Z429"/>
  <c r="Z428"/>
  <c r="Z427"/>
  <c r="Z426"/>
  <c r="Z425"/>
  <c r="Z424"/>
  <c r="Z423"/>
  <c r="Z422"/>
  <c r="Z421"/>
  <c r="Z420"/>
  <c r="Z419"/>
  <c r="Z418"/>
  <c r="Z417"/>
  <c r="Z416"/>
  <c r="Z415"/>
  <c r="Z414"/>
  <c r="Z413"/>
  <c r="Z412"/>
  <c r="Z411"/>
  <c r="Z410"/>
  <c r="Z409"/>
  <c r="Z408"/>
  <c r="Z407"/>
  <c r="Z406"/>
  <c r="Z405"/>
  <c r="Z404"/>
  <c r="Z403"/>
  <c r="Z402"/>
  <c r="Z401"/>
  <c r="Z400"/>
  <c r="Z399"/>
  <c r="Z398"/>
  <c r="Z397"/>
  <c r="Z396"/>
  <c r="Z395"/>
  <c r="Z394"/>
  <c r="Z393"/>
  <c r="Z392"/>
  <c r="Z391"/>
  <c r="Z390"/>
  <c r="Z389"/>
  <c r="Z388"/>
  <c r="Z387"/>
  <c r="Z386"/>
  <c r="Z385"/>
  <c r="Z384"/>
  <c r="Z383"/>
  <c r="Z382"/>
  <c r="Z381"/>
  <c r="Z380"/>
  <c r="Z379"/>
  <c r="Z378"/>
  <c r="Z377"/>
  <c r="Z376"/>
  <c r="Z375"/>
  <c r="Z374"/>
  <c r="Z373"/>
  <c r="Z372"/>
  <c r="Z371"/>
  <c r="Z370"/>
  <c r="Z369"/>
  <c r="Z368"/>
  <c r="Z367"/>
  <c r="Z366"/>
  <c r="Z365"/>
  <c r="Z364"/>
  <c r="Z363"/>
  <c r="Z362"/>
  <c r="Z361"/>
  <c r="Z360"/>
  <c r="Z359"/>
  <c r="Z358"/>
  <c r="Z357"/>
  <c r="Z356"/>
  <c r="Z355"/>
  <c r="Z354"/>
  <c r="Z353"/>
  <c r="Z352"/>
  <c r="Z351"/>
  <c r="Z350"/>
  <c r="Z349"/>
  <c r="Z348"/>
  <c r="Z347"/>
  <c r="Z346"/>
  <c r="Z345"/>
  <c r="Z344"/>
  <c r="Z343"/>
  <c r="Z342"/>
  <c r="Z341"/>
  <c r="Z340"/>
  <c r="Z339"/>
  <c r="Z338"/>
  <c r="Z337"/>
  <c r="Z336"/>
  <c r="Z335"/>
  <c r="Z334"/>
  <c r="Z333"/>
  <c r="Z332"/>
  <c r="Z331"/>
  <c r="Z330"/>
  <c r="Z329"/>
  <c r="Z328"/>
  <c r="Z327"/>
  <c r="Z326"/>
  <c r="Z325"/>
  <c r="Z324"/>
  <c r="Z323"/>
  <c r="Z322"/>
  <c r="Z321"/>
  <c r="Z320"/>
  <c r="Z319"/>
  <c r="Z318"/>
  <c r="Z317"/>
  <c r="Z316"/>
  <c r="Z315"/>
  <c r="Z314"/>
  <c r="Z161"/>
  <c r="Z160"/>
  <c r="Z159"/>
  <c r="Z158"/>
  <c r="Z157"/>
  <c r="Z156"/>
  <c r="Z155"/>
  <c r="Z154"/>
  <c r="Z153"/>
  <c r="Z152"/>
  <c r="Z151"/>
  <c r="Z150"/>
  <c r="Z149"/>
  <c r="Z148"/>
  <c r="Z147"/>
  <c r="Z146"/>
  <c r="Z145"/>
  <c r="Z144"/>
  <c r="Z143"/>
  <c r="Z142"/>
  <c r="Z141"/>
  <c r="Z140"/>
  <c r="Z139"/>
  <c r="Z138"/>
  <c r="Z137"/>
  <c r="Z136"/>
  <c r="Z135"/>
  <c r="Z134"/>
  <c r="Z133"/>
  <c r="Z132"/>
  <c r="Z131"/>
  <c r="Z130"/>
  <c r="Z129"/>
  <c r="Z128"/>
  <c r="Z127"/>
  <c r="Z126"/>
  <c r="Z125"/>
  <c r="Z124"/>
  <c r="Z123"/>
  <c r="Z122"/>
  <c r="Z121"/>
  <c r="Z120"/>
  <c r="Z119"/>
  <c r="Z118"/>
  <c r="Z117"/>
  <c r="Z116"/>
  <c r="Z115"/>
  <c r="Z114"/>
  <c r="Z113"/>
  <c r="Z112"/>
  <c r="Z111"/>
  <c r="Z110"/>
  <c r="Z109"/>
  <c r="Z108"/>
  <c r="Z107"/>
  <c r="Z106"/>
  <c r="Z105"/>
  <c r="Z104"/>
  <c r="Z103"/>
  <c r="Z102"/>
  <c r="Z101"/>
  <c r="Z100"/>
  <c r="Z99"/>
  <c r="Z98"/>
  <c r="Z97"/>
  <c r="Z96"/>
  <c r="Z95"/>
  <c r="Z94"/>
  <c r="Z93"/>
  <c r="Z92"/>
  <c r="Z91"/>
  <c r="Z90"/>
  <c r="Z89"/>
  <c r="Z88"/>
  <c r="Z87"/>
  <c r="Z86"/>
  <c r="Z85"/>
  <c r="Z84"/>
  <c r="Z83"/>
  <c r="Z82"/>
  <c r="Z81"/>
  <c r="Z80"/>
  <c r="Z79"/>
  <c r="Z78"/>
  <c r="Z77"/>
  <c r="Z76"/>
  <c r="Z75"/>
  <c r="Z74"/>
  <c r="Z73"/>
  <c r="Z72"/>
  <c r="Z71"/>
  <c r="Z70"/>
  <c r="Z69"/>
  <c r="Z68"/>
  <c r="Z67"/>
  <c r="Z66"/>
  <c r="Z65"/>
  <c r="Z64"/>
  <c r="Z63"/>
  <c r="Z62"/>
  <c r="Z61"/>
  <c r="Z60"/>
  <c r="Z59"/>
  <c r="Z58"/>
  <c r="Z57"/>
  <c r="Z56"/>
  <c r="Z55"/>
  <c r="Z54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Z11"/>
  <c r="Z10"/>
  <c r="Z9"/>
  <c r="Z8"/>
  <c r="Z7"/>
  <c r="Z6"/>
  <c r="Z5"/>
  <c r="Z4"/>
  <c r="V500"/>
  <c r="V499"/>
  <c r="V498"/>
  <c r="V497"/>
  <c r="V496"/>
  <c r="V495"/>
  <c r="V494"/>
  <c r="V493"/>
  <c r="V492"/>
  <c r="V491"/>
  <c r="V490"/>
  <c r="V489"/>
  <c r="V488"/>
  <c r="V487"/>
  <c r="V486"/>
  <c r="V485"/>
  <c r="V484"/>
  <c r="V483"/>
  <c r="V482"/>
  <c r="V481"/>
  <c r="V480"/>
  <c r="V479"/>
  <c r="V478"/>
  <c r="V477"/>
  <c r="V476"/>
  <c r="V475"/>
  <c r="V474"/>
  <c r="V473"/>
  <c r="V472"/>
  <c r="V471"/>
  <c r="V470"/>
  <c r="V469"/>
  <c r="V468"/>
  <c r="V467"/>
  <c r="V466"/>
  <c r="V465"/>
  <c r="V464"/>
  <c r="V463"/>
  <c r="V462"/>
  <c r="V461"/>
  <c r="V460"/>
  <c r="V459"/>
  <c r="V458"/>
  <c r="V457"/>
  <c r="V456"/>
  <c r="V455"/>
  <c r="V454"/>
  <c r="V453"/>
  <c r="V452"/>
  <c r="V451"/>
  <c r="V450"/>
  <c r="V449"/>
  <c r="V448"/>
  <c r="V447"/>
  <c r="V446"/>
  <c r="V445"/>
  <c r="V444"/>
  <c r="V443"/>
  <c r="V442"/>
  <c r="V441"/>
  <c r="V440"/>
  <c r="V439"/>
  <c r="V438"/>
  <c r="V437"/>
  <c r="V436"/>
  <c r="V435"/>
  <c r="V434"/>
  <c r="V433"/>
  <c r="V432"/>
  <c r="V431"/>
  <c r="V430"/>
  <c r="V429"/>
  <c r="V428"/>
  <c r="V427"/>
  <c r="V426"/>
  <c r="V425"/>
  <c r="V424"/>
  <c r="V423"/>
  <c r="V422"/>
  <c r="V421"/>
  <c r="V420"/>
  <c r="V419"/>
  <c r="V418"/>
  <c r="V417"/>
  <c r="V416"/>
  <c r="V415"/>
  <c r="V414"/>
  <c r="V413"/>
  <c r="V412"/>
  <c r="V411"/>
  <c r="V410"/>
  <c r="V409"/>
  <c r="V408"/>
  <c r="V407"/>
  <c r="V406"/>
  <c r="V405"/>
  <c r="V404"/>
  <c r="V403"/>
  <c r="V402"/>
  <c r="V401"/>
  <c r="V400"/>
  <c r="V399"/>
  <c r="V398"/>
  <c r="V397"/>
  <c r="V396"/>
  <c r="V395"/>
  <c r="V394"/>
  <c r="V393"/>
  <c r="V392"/>
  <c r="V391"/>
  <c r="V390"/>
  <c r="V389"/>
  <c r="V388"/>
  <c r="V387"/>
  <c r="V386"/>
  <c r="V385"/>
  <c r="V384"/>
  <c r="V383"/>
  <c r="V382"/>
  <c r="V381"/>
  <c r="V380"/>
  <c r="V379"/>
  <c r="V378"/>
  <c r="V377"/>
  <c r="V376"/>
  <c r="V375"/>
  <c r="V374"/>
  <c r="V373"/>
  <c r="V372"/>
  <c r="V371"/>
  <c r="V370"/>
  <c r="V369"/>
  <c r="V368"/>
  <c r="V367"/>
  <c r="V366"/>
  <c r="V365"/>
  <c r="V364"/>
  <c r="V363"/>
  <c r="V362"/>
  <c r="V361"/>
  <c r="V360"/>
  <c r="V359"/>
  <c r="V358"/>
  <c r="V357"/>
  <c r="V356"/>
  <c r="V355"/>
  <c r="V354"/>
  <c r="V353"/>
  <c r="V352"/>
  <c r="V351"/>
  <c r="V350"/>
  <c r="V349"/>
  <c r="V348"/>
  <c r="V347"/>
  <c r="V346"/>
  <c r="V345"/>
  <c r="V344"/>
  <c r="V343"/>
  <c r="V342"/>
  <c r="V341"/>
  <c r="V340"/>
  <c r="V339"/>
  <c r="V338"/>
  <c r="V337"/>
  <c r="V336"/>
  <c r="V335"/>
  <c r="V334"/>
  <c r="V333"/>
  <c r="V332"/>
  <c r="V331"/>
  <c r="V330"/>
  <c r="V329"/>
  <c r="V328"/>
  <c r="V327"/>
  <c r="V326"/>
  <c r="V325"/>
  <c r="V324"/>
  <c r="V323"/>
  <c r="V322"/>
  <c r="V321"/>
  <c r="V320"/>
  <c r="V319"/>
  <c r="V318"/>
  <c r="V317"/>
  <c r="V316"/>
  <c r="V315"/>
  <c r="V314"/>
  <c r="V161"/>
  <c r="V160"/>
  <c r="V159"/>
  <c r="V158"/>
  <c r="V157"/>
  <c r="V156"/>
  <c r="V155"/>
  <c r="V154"/>
  <c r="V153"/>
  <c r="V152"/>
  <c r="V151"/>
  <c r="V150"/>
  <c r="V149"/>
  <c r="V148"/>
  <c r="V147"/>
  <c r="V146"/>
  <c r="V145"/>
  <c r="V144"/>
  <c r="V143"/>
  <c r="V142"/>
  <c r="V141"/>
  <c r="V140"/>
  <c r="V139"/>
  <c r="V138"/>
  <c r="V137"/>
  <c r="V136"/>
  <c r="V135"/>
  <c r="V134"/>
  <c r="V133"/>
  <c r="V132"/>
  <c r="V131"/>
  <c r="V130"/>
  <c r="V129"/>
  <c r="V128"/>
  <c r="V127"/>
  <c r="V126"/>
  <c r="V125"/>
  <c r="V124"/>
  <c r="V123"/>
  <c r="V122"/>
  <c r="V121"/>
  <c r="V120"/>
  <c r="V119"/>
  <c r="V118"/>
  <c r="V117"/>
  <c r="V116"/>
  <c r="V115"/>
  <c r="V114"/>
  <c r="V113"/>
  <c r="V112"/>
  <c r="V111"/>
  <c r="V110"/>
  <c r="V109"/>
  <c r="V108"/>
  <c r="V107"/>
  <c r="V106"/>
  <c r="V105"/>
  <c r="V104"/>
  <c r="V103"/>
  <c r="V102"/>
  <c r="V101"/>
  <c r="V100"/>
  <c r="V99"/>
  <c r="V98"/>
  <c r="V97"/>
  <c r="V96"/>
  <c r="V95"/>
  <c r="V94"/>
  <c r="V93"/>
  <c r="V92"/>
  <c r="V91"/>
  <c r="V90"/>
  <c r="V89"/>
  <c r="V88"/>
  <c r="V87"/>
  <c r="V86"/>
  <c r="V85"/>
  <c r="V84"/>
  <c r="V83"/>
  <c r="V82"/>
  <c r="V81"/>
  <c r="V80"/>
  <c r="V79"/>
  <c r="V78"/>
  <c r="V77"/>
  <c r="V76"/>
  <c r="V75"/>
  <c r="V74"/>
  <c r="V73"/>
  <c r="V72"/>
  <c r="V71"/>
  <c r="V70"/>
  <c r="V69"/>
  <c r="V68"/>
  <c r="V67"/>
  <c r="V66"/>
  <c r="V65"/>
  <c r="V64"/>
  <c r="V63"/>
  <c r="V62"/>
  <c r="V61"/>
  <c r="V60"/>
  <c r="V59"/>
  <c r="V58"/>
  <c r="V57"/>
  <c r="V56"/>
  <c r="V55"/>
  <c r="V54"/>
  <c r="V53"/>
  <c r="V52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V10"/>
  <c r="V9"/>
  <c r="V8"/>
  <c r="V7"/>
  <c r="V6"/>
  <c r="V5"/>
  <c r="V4"/>
  <c r="Y500"/>
  <c r="U500"/>
  <c r="Q500"/>
  <c r="L500"/>
  <c r="H500"/>
  <c r="D500"/>
  <c r="B500"/>
  <c r="Y499"/>
  <c r="U499"/>
  <c r="Q499"/>
  <c r="L499"/>
  <c r="H499"/>
  <c r="D499"/>
  <c r="B499"/>
  <c r="Y498"/>
  <c r="U498"/>
  <c r="Q498"/>
  <c r="L498"/>
  <c r="H498"/>
  <c r="D498"/>
  <c r="B498"/>
  <c r="Y497"/>
  <c r="U497"/>
  <c r="Q497"/>
  <c r="L497"/>
  <c r="H497"/>
  <c r="D497"/>
  <c r="B497"/>
  <c r="Y496"/>
  <c r="U496"/>
  <c r="Q496"/>
  <c r="L496"/>
  <c r="H496"/>
  <c r="D496"/>
  <c r="B496"/>
  <c r="Y495"/>
  <c r="U495"/>
  <c r="Q495"/>
  <c r="L495"/>
  <c r="H495"/>
  <c r="D495"/>
  <c r="B495"/>
  <c r="Y494"/>
  <c r="U494"/>
  <c r="Q494"/>
  <c r="L494"/>
  <c r="H494"/>
  <c r="D494"/>
  <c r="B494"/>
  <c r="Y493"/>
  <c r="U493"/>
  <c r="Q493"/>
  <c r="L493"/>
  <c r="H493"/>
  <c r="D493"/>
  <c r="B493"/>
  <c r="Y492"/>
  <c r="U492"/>
  <c r="Q492"/>
  <c r="L492"/>
  <c r="H492"/>
  <c r="D492"/>
  <c r="B492"/>
  <c r="Y491"/>
  <c r="U491"/>
  <c r="Q491"/>
  <c r="L491"/>
  <c r="H491"/>
  <c r="D491"/>
  <c r="B491"/>
  <c r="Y490"/>
  <c r="U490"/>
  <c r="Q490"/>
  <c r="L490"/>
  <c r="H490"/>
  <c r="D490"/>
  <c r="B490"/>
  <c r="Y489"/>
  <c r="U489"/>
  <c r="Q489"/>
  <c r="L489"/>
  <c r="H489"/>
  <c r="D489"/>
  <c r="B489"/>
  <c r="Y488"/>
  <c r="U488"/>
  <c r="Q488"/>
  <c r="L488"/>
  <c r="H488"/>
  <c r="D488"/>
  <c r="B488"/>
  <c r="Y487"/>
  <c r="U487"/>
  <c r="Q487"/>
  <c r="L487"/>
  <c r="H487"/>
  <c r="D487"/>
  <c r="B487"/>
  <c r="Y486"/>
  <c r="U486"/>
  <c r="Q486"/>
  <c r="L486"/>
  <c r="H486"/>
  <c r="D486"/>
  <c r="B486"/>
  <c r="Y485"/>
  <c r="U485"/>
  <c r="Q485"/>
  <c r="L485"/>
  <c r="H485"/>
  <c r="D485"/>
  <c r="B485"/>
  <c r="Y484"/>
  <c r="U484"/>
  <c r="Q484"/>
  <c r="L484"/>
  <c r="H484"/>
  <c r="D484"/>
  <c r="B484"/>
  <c r="Y483"/>
  <c r="U483"/>
  <c r="Q483"/>
  <c r="L483"/>
  <c r="H483"/>
  <c r="D483"/>
  <c r="B483"/>
  <c r="Y482"/>
  <c r="U482"/>
  <c r="Q482"/>
  <c r="L482"/>
  <c r="H482"/>
  <c r="D482"/>
  <c r="B482"/>
  <c r="Y481"/>
  <c r="U481"/>
  <c r="Q481"/>
  <c r="L481"/>
  <c r="H481"/>
  <c r="D481"/>
  <c r="B481"/>
  <c r="Y480"/>
  <c r="U480"/>
  <c r="Q480"/>
  <c r="L480"/>
  <c r="H480"/>
  <c r="D480"/>
  <c r="B480"/>
  <c r="Y479"/>
  <c r="U479"/>
  <c r="Q479"/>
  <c r="L479"/>
  <c r="H479"/>
  <c r="D479"/>
  <c r="B479"/>
  <c r="Y478"/>
  <c r="U478"/>
  <c r="Q478"/>
  <c r="L478"/>
  <c r="H478"/>
  <c r="D478"/>
  <c r="B478"/>
  <c r="Y477"/>
  <c r="U477"/>
  <c r="Q477"/>
  <c r="L477"/>
  <c r="H477"/>
  <c r="D477"/>
  <c r="B477"/>
  <c r="Y476"/>
  <c r="U476"/>
  <c r="Q476"/>
  <c r="L476"/>
  <c r="H476"/>
  <c r="D476"/>
  <c r="B476"/>
  <c r="Y475"/>
  <c r="U475"/>
  <c r="Q475"/>
  <c r="L475"/>
  <c r="H475"/>
  <c r="D475"/>
  <c r="B475"/>
  <c r="Y474"/>
  <c r="U474"/>
  <c r="Q474"/>
  <c r="L474"/>
  <c r="H474"/>
  <c r="D474"/>
  <c r="B474"/>
  <c r="Y473"/>
  <c r="U473"/>
  <c r="Q473"/>
  <c r="L473"/>
  <c r="H473"/>
  <c r="D473"/>
  <c r="B473"/>
  <c r="Y472"/>
  <c r="U472"/>
  <c r="Q472"/>
  <c r="L472"/>
  <c r="H472"/>
  <c r="D472"/>
  <c r="B472"/>
  <c r="Y471"/>
  <c r="U471"/>
  <c r="Q471"/>
  <c r="L471"/>
  <c r="H471"/>
  <c r="D471"/>
  <c r="B471"/>
  <c r="Y470"/>
  <c r="U470"/>
  <c r="Q470"/>
  <c r="L470"/>
  <c r="H470"/>
  <c r="D470"/>
  <c r="B470"/>
  <c r="Y469"/>
  <c r="U469"/>
  <c r="Q469"/>
  <c r="L469"/>
  <c r="H469"/>
  <c r="D469"/>
  <c r="B469"/>
  <c r="Y468"/>
  <c r="U468"/>
  <c r="Q468"/>
  <c r="L468"/>
  <c r="H468"/>
  <c r="D468"/>
  <c r="B468"/>
  <c r="Y467"/>
  <c r="U467"/>
  <c r="Q467"/>
  <c r="L467"/>
  <c r="H467"/>
  <c r="D467"/>
  <c r="B467"/>
  <c r="Y466"/>
  <c r="U466"/>
  <c r="Q466"/>
  <c r="L466"/>
  <c r="I466"/>
  <c r="H466"/>
  <c r="D466"/>
  <c r="B466"/>
  <c r="Y465"/>
  <c r="U465"/>
  <c r="Q465"/>
  <c r="L465"/>
  <c r="H465"/>
  <c r="D465"/>
  <c r="B465"/>
  <c r="Y464"/>
  <c r="U464"/>
  <c r="Q464"/>
  <c r="L464"/>
  <c r="I464"/>
  <c r="H464"/>
  <c r="D464"/>
  <c r="B464"/>
  <c r="Y463"/>
  <c r="U463"/>
  <c r="Q463"/>
  <c r="L463"/>
  <c r="H463"/>
  <c r="D463"/>
  <c r="B463"/>
  <c r="Y462"/>
  <c r="U462"/>
  <c r="Q462"/>
  <c r="L462"/>
  <c r="I462"/>
  <c r="H462"/>
  <c r="D462"/>
  <c r="B462"/>
  <c r="Y461"/>
  <c r="U461"/>
  <c r="Q461"/>
  <c r="L461"/>
  <c r="H461"/>
  <c r="D461"/>
  <c r="B461"/>
  <c r="Y460"/>
  <c r="U460"/>
  <c r="Q460"/>
  <c r="L460"/>
  <c r="H460"/>
  <c r="D460"/>
  <c r="B460"/>
  <c r="Y459"/>
  <c r="U459"/>
  <c r="Q459"/>
  <c r="L459"/>
  <c r="H459"/>
  <c r="D459"/>
  <c r="B459"/>
  <c r="Y458"/>
  <c r="U458"/>
  <c r="Q458"/>
  <c r="L458"/>
  <c r="H458"/>
  <c r="D458"/>
  <c r="B458"/>
  <c r="M459" s="1"/>
  <c r="Y457"/>
  <c r="U457"/>
  <c r="Q457"/>
  <c r="L457"/>
  <c r="H457"/>
  <c r="D457"/>
  <c r="B457"/>
  <c r="M458" s="1"/>
  <c r="Y456"/>
  <c r="U456"/>
  <c r="Q456"/>
  <c r="L456"/>
  <c r="H456"/>
  <c r="D456"/>
  <c r="B456"/>
  <c r="Y455"/>
  <c r="U455"/>
  <c r="Q455"/>
  <c r="L455"/>
  <c r="H455"/>
  <c r="D455"/>
  <c r="B455"/>
  <c r="Y454"/>
  <c r="U454"/>
  <c r="Q454"/>
  <c r="L454"/>
  <c r="H454"/>
  <c r="D454"/>
  <c r="B454"/>
  <c r="Y453"/>
  <c r="U453"/>
  <c r="Q453"/>
  <c r="L453"/>
  <c r="H453"/>
  <c r="D453"/>
  <c r="B453"/>
  <c r="Y452"/>
  <c r="U452"/>
  <c r="Q452"/>
  <c r="L452"/>
  <c r="H452"/>
  <c r="D452"/>
  <c r="B452"/>
  <c r="Y451"/>
  <c r="U451"/>
  <c r="Q451"/>
  <c r="L451"/>
  <c r="H451"/>
  <c r="D451"/>
  <c r="B451"/>
  <c r="Y450"/>
  <c r="U450"/>
  <c r="Q450"/>
  <c r="L450"/>
  <c r="H450"/>
  <c r="D450"/>
  <c r="B450"/>
  <c r="Y449"/>
  <c r="U449"/>
  <c r="Q449"/>
  <c r="L449"/>
  <c r="H449"/>
  <c r="D449"/>
  <c r="B449"/>
  <c r="Y448"/>
  <c r="U448"/>
  <c r="Q448"/>
  <c r="L448"/>
  <c r="H448"/>
  <c r="D448"/>
  <c r="B448"/>
  <c r="Y447"/>
  <c r="U447"/>
  <c r="Q447"/>
  <c r="L447"/>
  <c r="H447"/>
  <c r="D447"/>
  <c r="B447"/>
  <c r="Y446"/>
  <c r="U446"/>
  <c r="Q446"/>
  <c r="L446"/>
  <c r="H446"/>
  <c r="D446"/>
  <c r="B446"/>
  <c r="Y445"/>
  <c r="U445"/>
  <c r="Q445"/>
  <c r="L445"/>
  <c r="H445"/>
  <c r="D445"/>
  <c r="B445"/>
  <c r="Y444"/>
  <c r="U444"/>
  <c r="Q444"/>
  <c r="L444"/>
  <c r="H444"/>
  <c r="D444"/>
  <c r="B444"/>
  <c r="Y443"/>
  <c r="U443"/>
  <c r="Q443"/>
  <c r="L443"/>
  <c r="H443"/>
  <c r="D443"/>
  <c r="B443"/>
  <c r="Y442"/>
  <c r="U442"/>
  <c r="Q442"/>
  <c r="L442"/>
  <c r="H442"/>
  <c r="D442"/>
  <c r="B442"/>
  <c r="Y441"/>
  <c r="U441"/>
  <c r="Q441"/>
  <c r="L441"/>
  <c r="H441"/>
  <c r="D441"/>
  <c r="B441"/>
  <c r="Y440"/>
  <c r="U440"/>
  <c r="Q440"/>
  <c r="L440"/>
  <c r="H440"/>
  <c r="D440"/>
  <c r="B440"/>
  <c r="Y439"/>
  <c r="U439"/>
  <c r="Q439"/>
  <c r="L439"/>
  <c r="H439"/>
  <c r="D439"/>
  <c r="B439"/>
  <c r="Y438"/>
  <c r="U438"/>
  <c r="Q438"/>
  <c r="L438"/>
  <c r="H438"/>
  <c r="D438"/>
  <c r="B438"/>
  <c r="Y437"/>
  <c r="U437"/>
  <c r="Q437"/>
  <c r="L437"/>
  <c r="H437"/>
  <c r="D437"/>
  <c r="B437"/>
  <c r="Y436"/>
  <c r="U436"/>
  <c r="Q436"/>
  <c r="L436"/>
  <c r="H436"/>
  <c r="D436"/>
  <c r="B436"/>
  <c r="Y435"/>
  <c r="U435"/>
  <c r="Q435"/>
  <c r="L435"/>
  <c r="H435"/>
  <c r="D435"/>
  <c r="B435"/>
  <c r="I436" s="1"/>
  <c r="Y434"/>
  <c r="U434"/>
  <c r="Q434"/>
  <c r="L434"/>
  <c r="H434"/>
  <c r="D434"/>
  <c r="B434"/>
  <c r="Y433"/>
  <c r="U433"/>
  <c r="Q433"/>
  <c r="L433"/>
  <c r="H433"/>
  <c r="D433"/>
  <c r="B433"/>
  <c r="Y432"/>
  <c r="U432"/>
  <c r="Q432"/>
  <c r="L432"/>
  <c r="H432"/>
  <c r="D432"/>
  <c r="B432"/>
  <c r="Y431"/>
  <c r="U431"/>
  <c r="Q431"/>
  <c r="L431"/>
  <c r="H431"/>
  <c r="D431"/>
  <c r="B431"/>
  <c r="Y430"/>
  <c r="U430"/>
  <c r="Q430"/>
  <c r="L430"/>
  <c r="H430"/>
  <c r="D430"/>
  <c r="B430"/>
  <c r="Y429"/>
  <c r="U429"/>
  <c r="Q429"/>
  <c r="L429"/>
  <c r="H429"/>
  <c r="D429"/>
  <c r="B429"/>
  <c r="Y428"/>
  <c r="U428"/>
  <c r="Q428"/>
  <c r="L428"/>
  <c r="H428"/>
  <c r="D428"/>
  <c r="B428"/>
  <c r="Y427"/>
  <c r="U427"/>
  <c r="Q427"/>
  <c r="L427"/>
  <c r="H427"/>
  <c r="D427"/>
  <c r="B427"/>
  <c r="Y426"/>
  <c r="U426"/>
  <c r="Q426"/>
  <c r="L426"/>
  <c r="H426"/>
  <c r="D426"/>
  <c r="B426"/>
  <c r="Y425"/>
  <c r="U425"/>
  <c r="Q425"/>
  <c r="L425"/>
  <c r="H425"/>
  <c r="D425"/>
  <c r="B425"/>
  <c r="Y424"/>
  <c r="U424"/>
  <c r="Q424"/>
  <c r="L424"/>
  <c r="H424"/>
  <c r="D424"/>
  <c r="B424"/>
  <c r="Y423"/>
  <c r="U423"/>
  <c r="Q423"/>
  <c r="L423"/>
  <c r="H423"/>
  <c r="D423"/>
  <c r="B423"/>
  <c r="Y422"/>
  <c r="U422"/>
  <c r="Q422"/>
  <c r="L422"/>
  <c r="H422"/>
  <c r="D422"/>
  <c r="B422"/>
  <c r="Y421"/>
  <c r="U421"/>
  <c r="Q421"/>
  <c r="L421"/>
  <c r="H421"/>
  <c r="D421"/>
  <c r="B421"/>
  <c r="Y420"/>
  <c r="U420"/>
  <c r="Q420"/>
  <c r="L420"/>
  <c r="H420"/>
  <c r="D420"/>
  <c r="B420"/>
  <c r="Y419"/>
  <c r="U419"/>
  <c r="Q419"/>
  <c r="L419"/>
  <c r="H419"/>
  <c r="D419"/>
  <c r="B419"/>
  <c r="Y418"/>
  <c r="U418"/>
  <c r="Q418"/>
  <c r="L418"/>
  <c r="H418"/>
  <c r="D418"/>
  <c r="B418"/>
  <c r="Y417"/>
  <c r="U417"/>
  <c r="Q417"/>
  <c r="L417"/>
  <c r="H417"/>
  <c r="D417"/>
  <c r="B417"/>
  <c r="Y416"/>
  <c r="U416"/>
  <c r="Q416"/>
  <c r="L416"/>
  <c r="H416"/>
  <c r="D416"/>
  <c r="B416"/>
  <c r="Y415"/>
  <c r="U415"/>
  <c r="Q415"/>
  <c r="L415"/>
  <c r="H415"/>
  <c r="D415"/>
  <c r="B415"/>
  <c r="Y414"/>
  <c r="U414"/>
  <c r="Q414"/>
  <c r="L414"/>
  <c r="H414"/>
  <c r="D414"/>
  <c r="B414"/>
  <c r="Y413"/>
  <c r="U413"/>
  <c r="Q413"/>
  <c r="L413"/>
  <c r="H413"/>
  <c r="D413"/>
  <c r="B413"/>
  <c r="Y412"/>
  <c r="U412"/>
  <c r="Q412"/>
  <c r="L412"/>
  <c r="H412"/>
  <c r="D412"/>
  <c r="B412"/>
  <c r="Y411"/>
  <c r="U411"/>
  <c r="Q411"/>
  <c r="L411"/>
  <c r="H411"/>
  <c r="D411"/>
  <c r="B411"/>
  <c r="Y410"/>
  <c r="U410"/>
  <c r="Q410"/>
  <c r="L410"/>
  <c r="H410"/>
  <c r="D410"/>
  <c r="B410"/>
  <c r="Y409"/>
  <c r="U409"/>
  <c r="Q409"/>
  <c r="L409"/>
  <c r="H409"/>
  <c r="D409"/>
  <c r="B409"/>
  <c r="Y408"/>
  <c r="U408"/>
  <c r="Q408"/>
  <c r="L408"/>
  <c r="H408"/>
  <c r="D408"/>
  <c r="B408"/>
  <c r="Y407"/>
  <c r="U407"/>
  <c r="Q407"/>
  <c r="L407"/>
  <c r="H407"/>
  <c r="D407"/>
  <c r="B407"/>
  <c r="Y406"/>
  <c r="U406"/>
  <c r="Q406"/>
  <c r="L406"/>
  <c r="H406"/>
  <c r="D406"/>
  <c r="B406"/>
  <c r="Y405"/>
  <c r="U405"/>
  <c r="Q405"/>
  <c r="L405"/>
  <c r="H405"/>
  <c r="D405"/>
  <c r="B405"/>
  <c r="Y404"/>
  <c r="U404"/>
  <c r="Q404"/>
  <c r="L404"/>
  <c r="H404"/>
  <c r="D404"/>
  <c r="B404"/>
  <c r="Y403"/>
  <c r="U403"/>
  <c r="Q403"/>
  <c r="L403"/>
  <c r="H403"/>
  <c r="D403"/>
  <c r="B403"/>
  <c r="Y402"/>
  <c r="U402"/>
  <c r="Q402"/>
  <c r="L402"/>
  <c r="H402"/>
  <c r="D402"/>
  <c r="B402"/>
  <c r="Y401"/>
  <c r="U401"/>
  <c r="Q401"/>
  <c r="L401"/>
  <c r="H401"/>
  <c r="D401"/>
  <c r="B401"/>
  <c r="Y400"/>
  <c r="U400"/>
  <c r="Q400"/>
  <c r="L400"/>
  <c r="H400"/>
  <c r="D400"/>
  <c r="B400"/>
  <c r="Y399"/>
  <c r="U399"/>
  <c r="Q399"/>
  <c r="L399"/>
  <c r="H399"/>
  <c r="D399"/>
  <c r="B399"/>
  <c r="Y398"/>
  <c r="U398"/>
  <c r="Q398"/>
  <c r="L398"/>
  <c r="I398"/>
  <c r="H398"/>
  <c r="E398"/>
  <c r="D398"/>
  <c r="B398"/>
  <c r="Y397"/>
  <c r="U397"/>
  <c r="Q397"/>
  <c r="L397"/>
  <c r="H397"/>
  <c r="D397"/>
  <c r="B397"/>
  <c r="Y396"/>
  <c r="U396"/>
  <c r="Q396"/>
  <c r="L396"/>
  <c r="H396"/>
  <c r="D396"/>
  <c r="B396"/>
  <c r="I397" s="1"/>
  <c r="Y395"/>
  <c r="U395"/>
  <c r="Q395"/>
  <c r="L395"/>
  <c r="H395"/>
  <c r="D395"/>
  <c r="B395"/>
  <c r="Y394"/>
  <c r="U394"/>
  <c r="Q394"/>
  <c r="L394"/>
  <c r="H394"/>
  <c r="D394"/>
  <c r="B394"/>
  <c r="Y393"/>
  <c r="U393"/>
  <c r="Q393"/>
  <c r="L393"/>
  <c r="H393"/>
  <c r="D393"/>
  <c r="B393"/>
  <c r="Y392"/>
  <c r="U392"/>
  <c r="Q392"/>
  <c r="L392"/>
  <c r="H392"/>
  <c r="D392"/>
  <c r="B392"/>
  <c r="I393" s="1"/>
  <c r="Y391"/>
  <c r="U391"/>
  <c r="Q391"/>
  <c r="L391"/>
  <c r="H391"/>
  <c r="D391"/>
  <c r="B391"/>
  <c r="Y390"/>
  <c r="U390"/>
  <c r="Q390"/>
  <c r="L390"/>
  <c r="I390"/>
  <c r="H390"/>
  <c r="E390"/>
  <c r="D390"/>
  <c r="B390"/>
  <c r="Y389"/>
  <c r="U389"/>
  <c r="Q389"/>
  <c r="L389"/>
  <c r="H389"/>
  <c r="D389"/>
  <c r="B389"/>
  <c r="Y388"/>
  <c r="U388"/>
  <c r="Q388"/>
  <c r="L388"/>
  <c r="H388"/>
  <c r="D388"/>
  <c r="B388"/>
  <c r="I389" s="1"/>
  <c r="Y387"/>
  <c r="U387"/>
  <c r="Q387"/>
  <c r="L387"/>
  <c r="H387"/>
  <c r="D387"/>
  <c r="B387"/>
  <c r="Y386"/>
  <c r="U386"/>
  <c r="Q386"/>
  <c r="L386"/>
  <c r="H386"/>
  <c r="D386"/>
  <c r="B386"/>
  <c r="Y385"/>
  <c r="U385"/>
  <c r="Q385"/>
  <c r="L385"/>
  <c r="H385"/>
  <c r="D385"/>
  <c r="B385"/>
  <c r="Y384"/>
  <c r="U384"/>
  <c r="Q384"/>
  <c r="L384"/>
  <c r="H384"/>
  <c r="D384"/>
  <c r="B384"/>
  <c r="I385" s="1"/>
  <c r="Y383"/>
  <c r="U383"/>
  <c r="Q383"/>
  <c r="L383"/>
  <c r="H383"/>
  <c r="D383"/>
  <c r="B383"/>
  <c r="Y382"/>
  <c r="U382"/>
  <c r="Q382"/>
  <c r="M382"/>
  <c r="L382"/>
  <c r="I382"/>
  <c r="H382"/>
  <c r="E382"/>
  <c r="D382"/>
  <c r="B382"/>
  <c r="Y381"/>
  <c r="U381"/>
  <c r="Q381"/>
  <c r="L381"/>
  <c r="H381"/>
  <c r="D381"/>
  <c r="B381"/>
  <c r="Y380"/>
  <c r="U380"/>
  <c r="Q380"/>
  <c r="L380"/>
  <c r="H380"/>
  <c r="D380"/>
  <c r="B380"/>
  <c r="I381" s="1"/>
  <c r="Y379"/>
  <c r="U379"/>
  <c r="Q379"/>
  <c r="L379"/>
  <c r="H379"/>
  <c r="D379"/>
  <c r="B379"/>
  <c r="Y378"/>
  <c r="U378"/>
  <c r="Q378"/>
  <c r="L378"/>
  <c r="H378"/>
  <c r="D378"/>
  <c r="B378"/>
  <c r="Y377"/>
  <c r="U377"/>
  <c r="Q377"/>
  <c r="L377"/>
  <c r="H377"/>
  <c r="D377"/>
  <c r="B377"/>
  <c r="Y376"/>
  <c r="U376"/>
  <c r="Q376"/>
  <c r="L376"/>
  <c r="H376"/>
  <c r="D376"/>
  <c r="B376"/>
  <c r="I377" s="1"/>
  <c r="Y375"/>
  <c r="U375"/>
  <c r="Q375"/>
  <c r="L375"/>
  <c r="I375"/>
  <c r="H375"/>
  <c r="D375"/>
  <c r="B375"/>
  <c r="Y374"/>
  <c r="U374"/>
  <c r="Q374"/>
  <c r="L374"/>
  <c r="H374"/>
  <c r="D374"/>
  <c r="B374"/>
  <c r="Y373"/>
  <c r="U373"/>
  <c r="Q373"/>
  <c r="L373"/>
  <c r="H373"/>
  <c r="D373"/>
  <c r="B373"/>
  <c r="Y372"/>
  <c r="U372"/>
  <c r="Q372"/>
  <c r="L372"/>
  <c r="H372"/>
  <c r="D372"/>
  <c r="B372"/>
  <c r="I373" s="1"/>
  <c r="Y371"/>
  <c r="U371"/>
  <c r="Q371"/>
  <c r="L371"/>
  <c r="H371"/>
  <c r="D371"/>
  <c r="B371"/>
  <c r="Y370"/>
  <c r="U370"/>
  <c r="Q370"/>
  <c r="L370"/>
  <c r="H370"/>
  <c r="D370"/>
  <c r="B370"/>
  <c r="Y369"/>
  <c r="U369"/>
  <c r="Q369"/>
  <c r="L369"/>
  <c r="H369"/>
  <c r="D369"/>
  <c r="B369"/>
  <c r="Y368"/>
  <c r="U368"/>
  <c r="Q368"/>
  <c r="L368"/>
  <c r="H368"/>
  <c r="D368"/>
  <c r="B368"/>
  <c r="Y367"/>
  <c r="U367"/>
  <c r="Q367"/>
  <c r="L367"/>
  <c r="H367"/>
  <c r="D367"/>
  <c r="B367"/>
  <c r="Y366"/>
  <c r="U366"/>
  <c r="Q366"/>
  <c r="L366"/>
  <c r="H366"/>
  <c r="D366"/>
  <c r="B366"/>
  <c r="Y365"/>
  <c r="U365"/>
  <c r="Q365"/>
  <c r="L365"/>
  <c r="H365"/>
  <c r="D365"/>
  <c r="B365"/>
  <c r="Y364"/>
  <c r="U364"/>
  <c r="Q364"/>
  <c r="L364"/>
  <c r="H364"/>
  <c r="D364"/>
  <c r="B364"/>
  <c r="Y363"/>
  <c r="U363"/>
  <c r="Q363"/>
  <c r="L363"/>
  <c r="H363"/>
  <c r="D363"/>
  <c r="B363"/>
  <c r="Y362"/>
  <c r="U362"/>
  <c r="Q362"/>
  <c r="L362"/>
  <c r="H362"/>
  <c r="D362"/>
  <c r="B362"/>
  <c r="I363" s="1"/>
  <c r="Y361"/>
  <c r="U361"/>
  <c r="Q361"/>
  <c r="L361"/>
  <c r="H361"/>
  <c r="D361"/>
  <c r="B361"/>
  <c r="Y360"/>
  <c r="U360"/>
  <c r="Q360"/>
  <c r="M360"/>
  <c r="L360"/>
  <c r="I360"/>
  <c r="H360"/>
  <c r="E360"/>
  <c r="D360"/>
  <c r="B360"/>
  <c r="Y359"/>
  <c r="U359"/>
  <c r="Q359"/>
  <c r="L359"/>
  <c r="H359"/>
  <c r="D359"/>
  <c r="B359"/>
  <c r="Y358"/>
  <c r="U358"/>
  <c r="Q358"/>
  <c r="L358"/>
  <c r="H358"/>
  <c r="D358"/>
  <c r="B358"/>
  <c r="I359" s="1"/>
  <c r="Y357"/>
  <c r="U357"/>
  <c r="Q357"/>
  <c r="L357"/>
  <c r="H357"/>
  <c r="D357"/>
  <c r="B357"/>
  <c r="Y356"/>
  <c r="U356"/>
  <c r="Q356"/>
  <c r="L356"/>
  <c r="H356"/>
  <c r="D356"/>
  <c r="B356"/>
  <c r="M357" s="1"/>
  <c r="Y355"/>
  <c r="U355"/>
  <c r="Q355"/>
  <c r="L355"/>
  <c r="H355"/>
  <c r="D355"/>
  <c r="B355"/>
  <c r="M356" s="1"/>
  <c r="Y354"/>
  <c r="U354"/>
  <c r="Q354"/>
  <c r="L354"/>
  <c r="H354"/>
  <c r="D354"/>
  <c r="B354"/>
  <c r="M355" s="1"/>
  <c r="Y353"/>
  <c r="U353"/>
  <c r="Q353"/>
  <c r="L353"/>
  <c r="H353"/>
  <c r="D353"/>
  <c r="B353"/>
  <c r="M354" s="1"/>
  <c r="Y352"/>
  <c r="U352"/>
  <c r="Q352"/>
  <c r="L352"/>
  <c r="H352"/>
  <c r="D352"/>
  <c r="B352"/>
  <c r="M353" s="1"/>
  <c r="Y351"/>
  <c r="U351"/>
  <c r="Q351"/>
  <c r="L351"/>
  <c r="H351"/>
  <c r="D351"/>
  <c r="B351"/>
  <c r="M352" s="1"/>
  <c r="Y350"/>
  <c r="U350"/>
  <c r="Q350"/>
  <c r="L350"/>
  <c r="H350"/>
  <c r="D350"/>
  <c r="B350"/>
  <c r="M351" s="1"/>
  <c r="Y349"/>
  <c r="U349"/>
  <c r="Q349"/>
  <c r="L349"/>
  <c r="I349"/>
  <c r="H349"/>
  <c r="D349"/>
  <c r="B349"/>
  <c r="M350" s="1"/>
  <c r="Y348"/>
  <c r="U348"/>
  <c r="Q348"/>
  <c r="L348"/>
  <c r="H348"/>
  <c r="D348"/>
  <c r="B348"/>
  <c r="Y347"/>
  <c r="U347"/>
  <c r="Q347"/>
  <c r="L347"/>
  <c r="I347"/>
  <c r="H347"/>
  <c r="D347"/>
  <c r="B347"/>
  <c r="Y346"/>
  <c r="U346"/>
  <c r="Q346"/>
  <c r="L346"/>
  <c r="H346"/>
  <c r="D346"/>
  <c r="B346"/>
  <c r="Y345"/>
  <c r="U345"/>
  <c r="Q345"/>
  <c r="L345"/>
  <c r="I345"/>
  <c r="H345"/>
  <c r="D345"/>
  <c r="B345"/>
  <c r="Y344"/>
  <c r="U344"/>
  <c r="Q344"/>
  <c r="L344"/>
  <c r="H344"/>
  <c r="D344"/>
  <c r="B344"/>
  <c r="Y343"/>
  <c r="U343"/>
  <c r="Q343"/>
  <c r="L343"/>
  <c r="I343"/>
  <c r="H343"/>
  <c r="D343"/>
  <c r="B343"/>
  <c r="Y342"/>
  <c r="U342"/>
  <c r="Q342"/>
  <c r="L342"/>
  <c r="H342"/>
  <c r="D342"/>
  <c r="B342"/>
  <c r="Y341"/>
  <c r="U341"/>
  <c r="Q341"/>
  <c r="L341"/>
  <c r="I341"/>
  <c r="H341"/>
  <c r="D341"/>
  <c r="B341"/>
  <c r="Y340"/>
  <c r="U340"/>
  <c r="Q340"/>
  <c r="L340"/>
  <c r="H340"/>
  <c r="D340"/>
  <c r="B340"/>
  <c r="Y339"/>
  <c r="U339"/>
  <c r="Q339"/>
  <c r="L339"/>
  <c r="I339"/>
  <c r="H339"/>
  <c r="D339"/>
  <c r="B339"/>
  <c r="Y338"/>
  <c r="U338"/>
  <c r="Q338"/>
  <c r="L338"/>
  <c r="H338"/>
  <c r="D338"/>
  <c r="B338"/>
  <c r="Y337"/>
  <c r="U337"/>
  <c r="Q337"/>
  <c r="L337"/>
  <c r="I337"/>
  <c r="H337"/>
  <c r="D337"/>
  <c r="B337"/>
  <c r="Y336"/>
  <c r="U336"/>
  <c r="Q336"/>
  <c r="L336"/>
  <c r="H336"/>
  <c r="D336"/>
  <c r="B336"/>
  <c r="Y335"/>
  <c r="U335"/>
  <c r="Q335"/>
  <c r="L335"/>
  <c r="I335"/>
  <c r="H335"/>
  <c r="D335"/>
  <c r="B335"/>
  <c r="Y334"/>
  <c r="U334"/>
  <c r="Q334"/>
  <c r="L334"/>
  <c r="H334"/>
  <c r="D334"/>
  <c r="B334"/>
  <c r="Y333"/>
  <c r="U333"/>
  <c r="Q333"/>
  <c r="L333"/>
  <c r="H333"/>
  <c r="D333"/>
  <c r="B333"/>
  <c r="Y332"/>
  <c r="U332"/>
  <c r="Q332"/>
  <c r="L332"/>
  <c r="H332"/>
  <c r="D332"/>
  <c r="B332"/>
  <c r="I333" s="1"/>
  <c r="Y331"/>
  <c r="U331"/>
  <c r="Q331"/>
  <c r="M331"/>
  <c r="L331"/>
  <c r="H331"/>
  <c r="E331"/>
  <c r="D331"/>
  <c r="B331"/>
  <c r="I332" s="1"/>
  <c r="Y330"/>
  <c r="U330"/>
  <c r="Q330"/>
  <c r="L330"/>
  <c r="H330"/>
  <c r="D330"/>
  <c r="B330"/>
  <c r="Y329"/>
  <c r="U329"/>
  <c r="Q329"/>
  <c r="L329"/>
  <c r="I329"/>
  <c r="H329"/>
  <c r="D329"/>
  <c r="B329"/>
  <c r="Y328"/>
  <c r="U328"/>
  <c r="Q328"/>
  <c r="L328"/>
  <c r="H328"/>
  <c r="D328"/>
  <c r="B328"/>
  <c r="Y327"/>
  <c r="U327"/>
  <c r="Q327"/>
  <c r="L327"/>
  <c r="I327"/>
  <c r="H327"/>
  <c r="D327"/>
  <c r="B327"/>
  <c r="Y326"/>
  <c r="U326"/>
  <c r="Q326"/>
  <c r="L326"/>
  <c r="H326"/>
  <c r="D326"/>
  <c r="B326"/>
  <c r="Y325"/>
  <c r="U325"/>
  <c r="Q325"/>
  <c r="L325"/>
  <c r="I325"/>
  <c r="H325"/>
  <c r="D325"/>
  <c r="B325"/>
  <c r="Y324"/>
  <c r="U324"/>
  <c r="Q324"/>
  <c r="L324"/>
  <c r="H324"/>
  <c r="D324"/>
  <c r="B324"/>
  <c r="Y323"/>
  <c r="U323"/>
  <c r="Q323"/>
  <c r="L323"/>
  <c r="I323"/>
  <c r="H323"/>
  <c r="D323"/>
  <c r="B323"/>
  <c r="Y322"/>
  <c r="U322"/>
  <c r="Q322"/>
  <c r="L322"/>
  <c r="H322"/>
  <c r="D322"/>
  <c r="B322"/>
  <c r="Y321"/>
  <c r="U321"/>
  <c r="Q321"/>
  <c r="L321"/>
  <c r="I321"/>
  <c r="H321"/>
  <c r="D321"/>
  <c r="B321"/>
  <c r="Y320"/>
  <c r="U320"/>
  <c r="Q320"/>
  <c r="L320"/>
  <c r="H320"/>
  <c r="D320"/>
  <c r="B320"/>
  <c r="Y319"/>
  <c r="U319"/>
  <c r="Q319"/>
  <c r="L319"/>
  <c r="I319"/>
  <c r="H319"/>
  <c r="D319"/>
  <c r="B319"/>
  <c r="Y318"/>
  <c r="U318"/>
  <c r="Q318"/>
  <c r="L318"/>
  <c r="H318"/>
  <c r="D318"/>
  <c r="B318"/>
  <c r="Y317"/>
  <c r="U317"/>
  <c r="Q317"/>
  <c r="L317"/>
  <c r="I317"/>
  <c r="H317"/>
  <c r="D317"/>
  <c r="B317"/>
  <c r="Y316"/>
  <c r="U316"/>
  <c r="Q316"/>
  <c r="L316"/>
  <c r="H316"/>
  <c r="D316"/>
  <c r="B316"/>
  <c r="Y315"/>
  <c r="U315"/>
  <c r="Q315"/>
  <c r="L315"/>
  <c r="I315"/>
  <c r="H315"/>
  <c r="D315"/>
  <c r="B315"/>
  <c r="Y314"/>
  <c r="U314"/>
  <c r="Q314"/>
  <c r="L314"/>
  <c r="H314"/>
  <c r="D314"/>
  <c r="B314"/>
  <c r="Y313"/>
  <c r="U313"/>
  <c r="Q313"/>
  <c r="L313"/>
  <c r="H313"/>
  <c r="D313"/>
  <c r="B313"/>
  <c r="Y312"/>
  <c r="U312"/>
  <c r="Q312"/>
  <c r="L312"/>
  <c r="H312"/>
  <c r="D312"/>
  <c r="B312"/>
  <c r="R313" s="1"/>
  <c r="Y311"/>
  <c r="U311"/>
  <c r="Q311"/>
  <c r="L311"/>
  <c r="H311"/>
  <c r="D311"/>
  <c r="B311"/>
  <c r="Z312" s="1"/>
  <c r="Y310"/>
  <c r="U310"/>
  <c r="Q310"/>
  <c r="L310"/>
  <c r="H310"/>
  <c r="D310"/>
  <c r="B310"/>
  <c r="R311" s="1"/>
  <c r="Y309"/>
  <c r="U309"/>
  <c r="Q309"/>
  <c r="L309"/>
  <c r="H309"/>
  <c r="D309"/>
  <c r="B309"/>
  <c r="Z310" s="1"/>
  <c r="Y308"/>
  <c r="U308"/>
  <c r="Q308"/>
  <c r="L308"/>
  <c r="H308"/>
  <c r="D308"/>
  <c r="B308"/>
  <c r="R309" s="1"/>
  <c r="Y307"/>
  <c r="U307"/>
  <c r="Q307"/>
  <c r="L307"/>
  <c r="H307"/>
  <c r="D307"/>
  <c r="B307"/>
  <c r="Z308" s="1"/>
  <c r="Y306"/>
  <c r="U306"/>
  <c r="Q306"/>
  <c r="L306"/>
  <c r="H306"/>
  <c r="D306"/>
  <c r="B306"/>
  <c r="I307" s="1"/>
  <c r="Y305"/>
  <c r="U305"/>
  <c r="Q305"/>
  <c r="L305"/>
  <c r="H305"/>
  <c r="D305"/>
  <c r="B305"/>
  <c r="Z306" s="1"/>
  <c r="Y304"/>
  <c r="U304"/>
  <c r="Q304"/>
  <c r="L304"/>
  <c r="H304"/>
  <c r="D304"/>
  <c r="B304"/>
  <c r="R305" s="1"/>
  <c r="Y303"/>
  <c r="U303"/>
  <c r="Q303"/>
  <c r="L303"/>
  <c r="H303"/>
  <c r="D303"/>
  <c r="B303"/>
  <c r="Z304" s="1"/>
  <c r="Y302"/>
  <c r="U302"/>
  <c r="Q302"/>
  <c r="L302"/>
  <c r="H302"/>
  <c r="D302"/>
  <c r="B302"/>
  <c r="R303" s="1"/>
  <c r="Y301"/>
  <c r="U301"/>
  <c r="Q301"/>
  <c r="L301"/>
  <c r="H301"/>
  <c r="D301"/>
  <c r="B301"/>
  <c r="Z302" s="1"/>
  <c r="Y300"/>
  <c r="U300"/>
  <c r="Q300"/>
  <c r="L300"/>
  <c r="H300"/>
  <c r="D300"/>
  <c r="B300"/>
  <c r="R301" s="1"/>
  <c r="Y299"/>
  <c r="U299"/>
  <c r="Q299"/>
  <c r="L299"/>
  <c r="H299"/>
  <c r="D299"/>
  <c r="B299"/>
  <c r="Z300" s="1"/>
  <c r="Y298"/>
  <c r="U298"/>
  <c r="Q298"/>
  <c r="L298"/>
  <c r="H298"/>
  <c r="D298"/>
  <c r="B298"/>
  <c r="I299" s="1"/>
  <c r="Y297"/>
  <c r="U297"/>
  <c r="Q297"/>
  <c r="L297"/>
  <c r="H297"/>
  <c r="D297"/>
  <c r="B297"/>
  <c r="Z298" s="1"/>
  <c r="Y296"/>
  <c r="U296"/>
  <c r="Q296"/>
  <c r="L296"/>
  <c r="H296"/>
  <c r="D296"/>
  <c r="B296"/>
  <c r="R297" s="1"/>
  <c r="Y295"/>
  <c r="U295"/>
  <c r="Q295"/>
  <c r="L295"/>
  <c r="H295"/>
  <c r="D295"/>
  <c r="B295"/>
  <c r="Z296" s="1"/>
  <c r="Y294"/>
  <c r="U294"/>
  <c r="Q294"/>
  <c r="L294"/>
  <c r="H294"/>
  <c r="D294"/>
  <c r="B294"/>
  <c r="R295" s="1"/>
  <c r="Y293"/>
  <c r="U293"/>
  <c r="Q293"/>
  <c r="L293"/>
  <c r="H293"/>
  <c r="D293"/>
  <c r="B293"/>
  <c r="Z294" s="1"/>
  <c r="Y292"/>
  <c r="U292"/>
  <c r="Q292"/>
  <c r="L292"/>
  <c r="H292"/>
  <c r="D292"/>
  <c r="B292"/>
  <c r="R293" s="1"/>
  <c r="Y291"/>
  <c r="U291"/>
  <c r="Q291"/>
  <c r="L291"/>
  <c r="H291"/>
  <c r="D291"/>
  <c r="B291"/>
  <c r="Z292" s="1"/>
  <c r="Y290"/>
  <c r="U290"/>
  <c r="Q290"/>
  <c r="L290"/>
  <c r="H290"/>
  <c r="D290"/>
  <c r="B290"/>
  <c r="I291" s="1"/>
  <c r="Y289"/>
  <c r="U289"/>
  <c r="Q289"/>
  <c r="L289"/>
  <c r="H289"/>
  <c r="D289"/>
  <c r="B289"/>
  <c r="Z290" s="1"/>
  <c r="Y288"/>
  <c r="U288"/>
  <c r="Q288"/>
  <c r="L288"/>
  <c r="H288"/>
  <c r="D288"/>
  <c r="B288"/>
  <c r="R289" s="1"/>
  <c r="Y287"/>
  <c r="U287"/>
  <c r="Q287"/>
  <c r="L287"/>
  <c r="H287"/>
  <c r="D287"/>
  <c r="B287"/>
  <c r="Z288" s="1"/>
  <c r="Y286"/>
  <c r="U286"/>
  <c r="Q286"/>
  <c r="L286"/>
  <c r="H286"/>
  <c r="D286"/>
  <c r="B286"/>
  <c r="R287" s="1"/>
  <c r="Y285"/>
  <c r="U285"/>
  <c r="Q285"/>
  <c r="L285"/>
  <c r="H285"/>
  <c r="D285"/>
  <c r="B285"/>
  <c r="Z286" s="1"/>
  <c r="Y284"/>
  <c r="U284"/>
  <c r="Q284"/>
  <c r="L284"/>
  <c r="H284"/>
  <c r="D284"/>
  <c r="B284"/>
  <c r="R285" s="1"/>
  <c r="Y283"/>
  <c r="U283"/>
  <c r="Q283"/>
  <c r="L283"/>
  <c r="H283"/>
  <c r="D283"/>
  <c r="B283"/>
  <c r="Z284" s="1"/>
  <c r="Y282"/>
  <c r="U282"/>
  <c r="Q282"/>
  <c r="L282"/>
  <c r="H282"/>
  <c r="D282"/>
  <c r="B282"/>
  <c r="I283" s="1"/>
  <c r="Y281"/>
  <c r="U281"/>
  <c r="Q281"/>
  <c r="L281"/>
  <c r="H281"/>
  <c r="D281"/>
  <c r="B281"/>
  <c r="Z282" s="1"/>
  <c r="Y280"/>
  <c r="U280"/>
  <c r="Q280"/>
  <c r="L280"/>
  <c r="H280"/>
  <c r="D280"/>
  <c r="B280"/>
  <c r="R281" s="1"/>
  <c r="Y279"/>
  <c r="U279"/>
  <c r="Q279"/>
  <c r="L279"/>
  <c r="H279"/>
  <c r="D279"/>
  <c r="B279"/>
  <c r="Z280" s="1"/>
  <c r="Y278"/>
  <c r="U278"/>
  <c r="Q278"/>
  <c r="L278"/>
  <c r="H278"/>
  <c r="D278"/>
  <c r="B278"/>
  <c r="R279" s="1"/>
  <c r="Y277"/>
  <c r="U277"/>
  <c r="Q277"/>
  <c r="L277"/>
  <c r="H277"/>
  <c r="D277"/>
  <c r="B277"/>
  <c r="Z278" s="1"/>
  <c r="Y276"/>
  <c r="U276"/>
  <c r="Q276"/>
  <c r="L276"/>
  <c r="H276"/>
  <c r="D276"/>
  <c r="B276"/>
  <c r="R277" s="1"/>
  <c r="Y275"/>
  <c r="U275"/>
  <c r="Q275"/>
  <c r="L275"/>
  <c r="H275"/>
  <c r="D275"/>
  <c r="B275"/>
  <c r="Z276" s="1"/>
  <c r="Y274"/>
  <c r="U274"/>
  <c r="Q274"/>
  <c r="L274"/>
  <c r="H274"/>
  <c r="D274"/>
  <c r="B274"/>
  <c r="R275" s="1"/>
  <c r="Y273"/>
  <c r="U273"/>
  <c r="Q273"/>
  <c r="L273"/>
  <c r="H273"/>
  <c r="D273"/>
  <c r="B273"/>
  <c r="Z274" s="1"/>
  <c r="Y272"/>
  <c r="U272"/>
  <c r="Q272"/>
  <c r="L272"/>
  <c r="H272"/>
  <c r="D272"/>
  <c r="B272"/>
  <c r="I273" s="1"/>
  <c r="Y271"/>
  <c r="U271"/>
  <c r="Q271"/>
  <c r="L271"/>
  <c r="H271"/>
  <c r="D271"/>
  <c r="B271"/>
  <c r="Z272" s="1"/>
  <c r="Y270"/>
  <c r="U270"/>
  <c r="Q270"/>
  <c r="L270"/>
  <c r="H270"/>
  <c r="D270"/>
  <c r="B270"/>
  <c r="R271" s="1"/>
  <c r="Y269"/>
  <c r="U269"/>
  <c r="Q269"/>
  <c r="L269"/>
  <c r="H269"/>
  <c r="D269"/>
  <c r="B269"/>
  <c r="Z270" s="1"/>
  <c r="Y268"/>
  <c r="U268"/>
  <c r="Q268"/>
  <c r="L268"/>
  <c r="H268"/>
  <c r="D268"/>
  <c r="B268"/>
  <c r="I269" s="1"/>
  <c r="Y267"/>
  <c r="U267"/>
  <c r="Q267"/>
  <c r="L267"/>
  <c r="H267"/>
  <c r="D267"/>
  <c r="B267"/>
  <c r="Z268" s="1"/>
  <c r="Y266"/>
  <c r="U266"/>
  <c r="Q266"/>
  <c r="L266"/>
  <c r="H266"/>
  <c r="D266"/>
  <c r="B266"/>
  <c r="E267" s="1"/>
  <c r="Y265"/>
  <c r="U265"/>
  <c r="Q265"/>
  <c r="L265"/>
  <c r="H265"/>
  <c r="D265"/>
  <c r="B265"/>
  <c r="Z266" s="1"/>
  <c r="Y264"/>
  <c r="U264"/>
  <c r="Q264"/>
  <c r="L264"/>
  <c r="H264"/>
  <c r="D264"/>
  <c r="B264"/>
  <c r="I265" s="1"/>
  <c r="Y263"/>
  <c r="U263"/>
  <c r="Q263"/>
  <c r="L263"/>
  <c r="H263"/>
  <c r="D263"/>
  <c r="B263"/>
  <c r="M264" s="1"/>
  <c r="Y262"/>
  <c r="U262"/>
  <c r="Q262"/>
  <c r="L262"/>
  <c r="H262"/>
  <c r="D262"/>
  <c r="B262"/>
  <c r="M263" s="1"/>
  <c r="Y261"/>
  <c r="U261"/>
  <c r="Q261"/>
  <c r="L261"/>
  <c r="H261"/>
  <c r="D261"/>
  <c r="B261"/>
  <c r="M262" s="1"/>
  <c r="Y260"/>
  <c r="U260"/>
  <c r="Q260"/>
  <c r="L260"/>
  <c r="H260"/>
  <c r="D260"/>
  <c r="B260"/>
  <c r="M261" s="1"/>
  <c r="Y259"/>
  <c r="U259"/>
  <c r="Q259"/>
  <c r="L259"/>
  <c r="H259"/>
  <c r="D259"/>
  <c r="B259"/>
  <c r="M260" s="1"/>
  <c r="Y258"/>
  <c r="U258"/>
  <c r="Q258"/>
  <c r="L258"/>
  <c r="H258"/>
  <c r="D258"/>
  <c r="B258"/>
  <c r="M259" s="1"/>
  <c r="Y257"/>
  <c r="U257"/>
  <c r="Q257"/>
  <c r="L257"/>
  <c r="H257"/>
  <c r="D257"/>
  <c r="B257"/>
  <c r="M258" s="1"/>
  <c r="Y256"/>
  <c r="U256"/>
  <c r="Q256"/>
  <c r="L256"/>
  <c r="H256"/>
  <c r="D256"/>
  <c r="B256"/>
  <c r="M257" s="1"/>
  <c r="Y255"/>
  <c r="U255"/>
  <c r="Q255"/>
  <c r="L255"/>
  <c r="H255"/>
  <c r="D255"/>
  <c r="B255"/>
  <c r="M256" s="1"/>
  <c r="Y254"/>
  <c r="U254"/>
  <c r="Q254"/>
  <c r="L254"/>
  <c r="H254"/>
  <c r="D254"/>
  <c r="B254"/>
  <c r="M255" s="1"/>
  <c r="Y253"/>
  <c r="U253"/>
  <c r="Q253"/>
  <c r="L253"/>
  <c r="H253"/>
  <c r="D253"/>
  <c r="B253"/>
  <c r="M254" s="1"/>
  <c r="Y252"/>
  <c r="U252"/>
  <c r="Q252"/>
  <c r="L252"/>
  <c r="H252"/>
  <c r="D252"/>
  <c r="B252"/>
  <c r="M253" s="1"/>
  <c r="Y251"/>
  <c r="U251"/>
  <c r="Q251"/>
  <c r="L251"/>
  <c r="H251"/>
  <c r="D251"/>
  <c r="B251"/>
  <c r="M252" s="1"/>
  <c r="Y250"/>
  <c r="U250"/>
  <c r="Q250"/>
  <c r="L250"/>
  <c r="H250"/>
  <c r="D250"/>
  <c r="B250"/>
  <c r="M251" s="1"/>
  <c r="Y249"/>
  <c r="U249"/>
  <c r="Q249"/>
  <c r="L249"/>
  <c r="H249"/>
  <c r="D249"/>
  <c r="B249"/>
  <c r="M250" s="1"/>
  <c r="Y248"/>
  <c r="U248"/>
  <c r="Q248"/>
  <c r="L248"/>
  <c r="H248"/>
  <c r="D248"/>
  <c r="B248"/>
  <c r="M249" s="1"/>
  <c r="Y247"/>
  <c r="U247"/>
  <c r="Q247"/>
  <c r="L247"/>
  <c r="H247"/>
  <c r="D247"/>
  <c r="B247"/>
  <c r="M248" s="1"/>
  <c r="Y246"/>
  <c r="U246"/>
  <c r="Q246"/>
  <c r="L246"/>
  <c r="H246"/>
  <c r="D246"/>
  <c r="B246"/>
  <c r="M247" s="1"/>
  <c r="Y245"/>
  <c r="U245"/>
  <c r="Q245"/>
  <c r="L245"/>
  <c r="H245"/>
  <c r="D245"/>
  <c r="B245"/>
  <c r="M246" s="1"/>
  <c r="Y244"/>
  <c r="U244"/>
  <c r="Q244"/>
  <c r="L244"/>
  <c r="H244"/>
  <c r="D244"/>
  <c r="B244"/>
  <c r="M245" s="1"/>
  <c r="Y243"/>
  <c r="U243"/>
  <c r="Q243"/>
  <c r="L243"/>
  <c r="H243"/>
  <c r="D243"/>
  <c r="B243"/>
  <c r="M244" s="1"/>
  <c r="Y242"/>
  <c r="U242"/>
  <c r="Q242"/>
  <c r="L242"/>
  <c r="H242"/>
  <c r="D242"/>
  <c r="B242"/>
  <c r="M243" s="1"/>
  <c r="Y241"/>
  <c r="U241"/>
  <c r="Q241"/>
  <c r="L241"/>
  <c r="H241"/>
  <c r="D241"/>
  <c r="B241"/>
  <c r="M242" s="1"/>
  <c r="Y240"/>
  <c r="U240"/>
  <c r="Q240"/>
  <c r="L240"/>
  <c r="H240"/>
  <c r="D240"/>
  <c r="B240"/>
  <c r="M241" s="1"/>
  <c r="Y239"/>
  <c r="U239"/>
  <c r="Q239"/>
  <c r="L239"/>
  <c r="H239"/>
  <c r="D239"/>
  <c r="B239"/>
  <c r="M240" s="1"/>
  <c r="Y238"/>
  <c r="U238"/>
  <c r="Q238"/>
  <c r="L238"/>
  <c r="H238"/>
  <c r="D238"/>
  <c r="B238"/>
  <c r="M239" s="1"/>
  <c r="Y237"/>
  <c r="U237"/>
  <c r="Q237"/>
  <c r="L237"/>
  <c r="H237"/>
  <c r="D237"/>
  <c r="B237"/>
  <c r="M238" s="1"/>
  <c r="Y236"/>
  <c r="U236"/>
  <c r="Q236"/>
  <c r="L236"/>
  <c r="H236"/>
  <c r="D236"/>
  <c r="B236"/>
  <c r="M237" s="1"/>
  <c r="Y235"/>
  <c r="U235"/>
  <c r="Q235"/>
  <c r="L235"/>
  <c r="H235"/>
  <c r="D235"/>
  <c r="B235"/>
  <c r="M236" s="1"/>
  <c r="Y234"/>
  <c r="U234"/>
  <c r="Q234"/>
  <c r="L234"/>
  <c r="H234"/>
  <c r="D234"/>
  <c r="B234"/>
  <c r="M235" s="1"/>
  <c r="Y233"/>
  <c r="U233"/>
  <c r="Q233"/>
  <c r="L233"/>
  <c r="H233"/>
  <c r="D233"/>
  <c r="B233"/>
  <c r="M234" s="1"/>
  <c r="Y232"/>
  <c r="U232"/>
  <c r="Q232"/>
  <c r="L232"/>
  <c r="H232"/>
  <c r="D232"/>
  <c r="B232"/>
  <c r="M233" s="1"/>
  <c r="Y231"/>
  <c r="U231"/>
  <c r="Q231"/>
  <c r="L231"/>
  <c r="H231"/>
  <c r="D231"/>
  <c r="B231"/>
  <c r="M232" s="1"/>
  <c r="Y230"/>
  <c r="U230"/>
  <c r="Q230"/>
  <c r="L230"/>
  <c r="H230"/>
  <c r="D230"/>
  <c r="B230"/>
  <c r="M231" s="1"/>
  <c r="Y229"/>
  <c r="U229"/>
  <c r="Q229"/>
  <c r="L229"/>
  <c r="H229"/>
  <c r="D229"/>
  <c r="B229"/>
  <c r="M230" s="1"/>
  <c r="Y228"/>
  <c r="U228"/>
  <c r="Q228"/>
  <c r="L228"/>
  <c r="H228"/>
  <c r="D228"/>
  <c r="B228"/>
  <c r="M229" s="1"/>
  <c r="Y227"/>
  <c r="U227"/>
  <c r="Q227"/>
  <c r="L227"/>
  <c r="H227"/>
  <c r="D227"/>
  <c r="B227"/>
  <c r="M228" s="1"/>
  <c r="Y226"/>
  <c r="U226"/>
  <c r="Q226"/>
  <c r="L226"/>
  <c r="H226"/>
  <c r="D226"/>
  <c r="B226"/>
  <c r="R227" s="1"/>
  <c r="Y225"/>
  <c r="U225"/>
  <c r="Q225"/>
  <c r="L225"/>
  <c r="H225"/>
  <c r="D225"/>
  <c r="B225"/>
  <c r="Z226" s="1"/>
  <c r="Y224"/>
  <c r="U224"/>
  <c r="Q224"/>
  <c r="L224"/>
  <c r="H224"/>
  <c r="D224"/>
  <c r="B224"/>
  <c r="R225" s="1"/>
  <c r="Y223"/>
  <c r="U223"/>
  <c r="Q223"/>
  <c r="L223"/>
  <c r="H223"/>
  <c r="D223"/>
  <c r="B223"/>
  <c r="Z224" s="1"/>
  <c r="Y222"/>
  <c r="U222"/>
  <c r="Q222"/>
  <c r="L222"/>
  <c r="H222"/>
  <c r="D222"/>
  <c r="B222"/>
  <c r="R223" s="1"/>
  <c r="Y221"/>
  <c r="U221"/>
  <c r="Q221"/>
  <c r="L221"/>
  <c r="H221"/>
  <c r="D221"/>
  <c r="B221"/>
  <c r="Z222" s="1"/>
  <c r="Y220"/>
  <c r="U220"/>
  <c r="Q220"/>
  <c r="L220"/>
  <c r="H220"/>
  <c r="D220"/>
  <c r="B220"/>
  <c r="R221" s="1"/>
  <c r="Y219"/>
  <c r="U219"/>
  <c r="Q219"/>
  <c r="L219"/>
  <c r="H219"/>
  <c r="D219"/>
  <c r="B219"/>
  <c r="Z220" s="1"/>
  <c r="Y218"/>
  <c r="U218"/>
  <c r="Q218"/>
  <c r="L218"/>
  <c r="H218"/>
  <c r="D218"/>
  <c r="B218"/>
  <c r="R219" s="1"/>
  <c r="Y217"/>
  <c r="U217"/>
  <c r="Q217"/>
  <c r="L217"/>
  <c r="H217"/>
  <c r="D217"/>
  <c r="B217"/>
  <c r="Z218" s="1"/>
  <c r="Y216"/>
  <c r="U216"/>
  <c r="Q216"/>
  <c r="L216"/>
  <c r="H216"/>
  <c r="D216"/>
  <c r="B216"/>
  <c r="R217" s="1"/>
  <c r="Y215"/>
  <c r="U215"/>
  <c r="Q215"/>
  <c r="L215"/>
  <c r="H215"/>
  <c r="D215"/>
  <c r="B215"/>
  <c r="I216" s="1"/>
  <c r="Y214"/>
  <c r="U214"/>
  <c r="Q214"/>
  <c r="L214"/>
  <c r="H214"/>
  <c r="D214"/>
  <c r="B214"/>
  <c r="R215" s="1"/>
  <c r="Y213"/>
  <c r="U213"/>
  <c r="Q213"/>
  <c r="L213"/>
  <c r="H213"/>
  <c r="D213"/>
  <c r="B213"/>
  <c r="Z214" s="1"/>
  <c r="Y212"/>
  <c r="U212"/>
  <c r="Q212"/>
  <c r="L212"/>
  <c r="H212"/>
  <c r="D212"/>
  <c r="B212"/>
  <c r="R213" s="1"/>
  <c r="Y211"/>
  <c r="U211"/>
  <c r="Q211"/>
  <c r="L211"/>
  <c r="H211"/>
  <c r="D211"/>
  <c r="B211"/>
  <c r="I212" s="1"/>
  <c r="Y210"/>
  <c r="U210"/>
  <c r="Q210"/>
  <c r="L210"/>
  <c r="H210"/>
  <c r="D210"/>
  <c r="B210"/>
  <c r="R211" s="1"/>
  <c r="Y209"/>
  <c r="U209"/>
  <c r="Q209"/>
  <c r="L209"/>
  <c r="H209"/>
  <c r="D209"/>
  <c r="B209"/>
  <c r="Z210" s="1"/>
  <c r="Y208"/>
  <c r="U208"/>
  <c r="Q208"/>
  <c r="L208"/>
  <c r="H208"/>
  <c r="D208"/>
  <c r="B208"/>
  <c r="R209" s="1"/>
  <c r="Y207"/>
  <c r="U207"/>
  <c r="Q207"/>
  <c r="L207"/>
  <c r="H207"/>
  <c r="D207"/>
  <c r="B207"/>
  <c r="I208" s="1"/>
  <c r="Y206"/>
  <c r="U206"/>
  <c r="Q206"/>
  <c r="L206"/>
  <c r="H206"/>
  <c r="D206"/>
  <c r="B206"/>
  <c r="R207" s="1"/>
  <c r="Y205"/>
  <c r="U205"/>
  <c r="Q205"/>
  <c r="L205"/>
  <c r="H205"/>
  <c r="D205"/>
  <c r="B205"/>
  <c r="Z206" s="1"/>
  <c r="Y204"/>
  <c r="U204"/>
  <c r="Q204"/>
  <c r="L204"/>
  <c r="H204"/>
  <c r="D204"/>
  <c r="B204"/>
  <c r="R205" s="1"/>
  <c r="Y203"/>
  <c r="U203"/>
  <c r="Q203"/>
  <c r="L203"/>
  <c r="H203"/>
  <c r="D203"/>
  <c r="B203"/>
  <c r="Z204" s="1"/>
  <c r="Y202"/>
  <c r="U202"/>
  <c r="Q202"/>
  <c r="L202"/>
  <c r="H202"/>
  <c r="D202"/>
  <c r="B202"/>
  <c r="R203" s="1"/>
  <c r="Y201"/>
  <c r="U201"/>
  <c r="Q201"/>
  <c r="L201"/>
  <c r="H201"/>
  <c r="D201"/>
  <c r="B201"/>
  <c r="Z202" s="1"/>
  <c r="Y200"/>
  <c r="U200"/>
  <c r="Q200"/>
  <c r="L200"/>
  <c r="H200"/>
  <c r="D200"/>
  <c r="B200"/>
  <c r="R201" s="1"/>
  <c r="Y199"/>
  <c r="U199"/>
  <c r="Q199"/>
  <c r="L199"/>
  <c r="H199"/>
  <c r="D199"/>
  <c r="B199"/>
  <c r="Z200" s="1"/>
  <c r="Y198"/>
  <c r="U198"/>
  <c r="Q198"/>
  <c r="L198"/>
  <c r="H198"/>
  <c r="D198"/>
  <c r="B198"/>
  <c r="R199" s="1"/>
  <c r="Y197"/>
  <c r="U197"/>
  <c r="Q197"/>
  <c r="L197"/>
  <c r="H197"/>
  <c r="D197"/>
  <c r="B197"/>
  <c r="Z198" s="1"/>
  <c r="Y196"/>
  <c r="U196"/>
  <c r="Q196"/>
  <c r="L196"/>
  <c r="H196"/>
  <c r="D196"/>
  <c r="B196"/>
  <c r="R197" s="1"/>
  <c r="Y195"/>
  <c r="U195"/>
  <c r="Q195"/>
  <c r="L195"/>
  <c r="H195"/>
  <c r="D195"/>
  <c r="B195"/>
  <c r="Z196" s="1"/>
  <c r="Y194"/>
  <c r="U194"/>
  <c r="Q194"/>
  <c r="L194"/>
  <c r="H194"/>
  <c r="D194"/>
  <c r="B194"/>
  <c r="R195" s="1"/>
  <c r="Y193"/>
  <c r="U193"/>
  <c r="Q193"/>
  <c r="L193"/>
  <c r="H193"/>
  <c r="D193"/>
  <c r="B193"/>
  <c r="Z194" s="1"/>
  <c r="Y192"/>
  <c r="U192"/>
  <c r="Q192"/>
  <c r="L192"/>
  <c r="H192"/>
  <c r="D192"/>
  <c r="B192"/>
  <c r="R193" s="1"/>
  <c r="Y191"/>
  <c r="U191"/>
  <c r="Q191"/>
  <c r="L191"/>
  <c r="H191"/>
  <c r="D191"/>
  <c r="B191"/>
  <c r="Z192" s="1"/>
  <c r="Y190"/>
  <c r="U190"/>
  <c r="Q190"/>
  <c r="L190"/>
  <c r="H190"/>
  <c r="D190"/>
  <c r="B190"/>
  <c r="R191" s="1"/>
  <c r="Y189"/>
  <c r="U189"/>
  <c r="Q189"/>
  <c r="L189"/>
  <c r="H189"/>
  <c r="D189"/>
  <c r="B189"/>
  <c r="Z190" s="1"/>
  <c r="Y188"/>
  <c r="U188"/>
  <c r="Q188"/>
  <c r="L188"/>
  <c r="H188"/>
  <c r="D188"/>
  <c r="B188"/>
  <c r="R189" s="1"/>
  <c r="Y187"/>
  <c r="U187"/>
  <c r="Q187"/>
  <c r="L187"/>
  <c r="H187"/>
  <c r="D187"/>
  <c r="B187"/>
  <c r="Z188" s="1"/>
  <c r="Y186"/>
  <c r="U186"/>
  <c r="Q186"/>
  <c r="L186"/>
  <c r="H186"/>
  <c r="D186"/>
  <c r="B186"/>
  <c r="R187" s="1"/>
  <c r="Y185"/>
  <c r="U185"/>
  <c r="Q185"/>
  <c r="L185"/>
  <c r="H185"/>
  <c r="D185"/>
  <c r="B185"/>
  <c r="Z186" s="1"/>
  <c r="Y184"/>
  <c r="U184"/>
  <c r="Q184"/>
  <c r="L184"/>
  <c r="H184"/>
  <c r="D184"/>
  <c r="B184"/>
  <c r="R185" s="1"/>
  <c r="Y183"/>
  <c r="U183"/>
  <c r="Q183"/>
  <c r="L183"/>
  <c r="H183"/>
  <c r="D183"/>
  <c r="B183"/>
  <c r="Z184" s="1"/>
  <c r="Y182"/>
  <c r="U182"/>
  <c r="Q182"/>
  <c r="L182"/>
  <c r="H182"/>
  <c r="D182"/>
  <c r="B182"/>
  <c r="R183" s="1"/>
  <c r="Y181"/>
  <c r="U181"/>
  <c r="Q181"/>
  <c r="L181"/>
  <c r="H181"/>
  <c r="D181"/>
  <c r="B181"/>
  <c r="Z182" s="1"/>
  <c r="Y180"/>
  <c r="U180"/>
  <c r="Q180"/>
  <c r="L180"/>
  <c r="H180"/>
  <c r="D180"/>
  <c r="B180"/>
  <c r="R181" s="1"/>
  <c r="Y179"/>
  <c r="U179"/>
  <c r="Q179"/>
  <c r="L179"/>
  <c r="H179"/>
  <c r="D179"/>
  <c r="B179"/>
  <c r="Z180" s="1"/>
  <c r="Y178"/>
  <c r="U178"/>
  <c r="Q178"/>
  <c r="L178"/>
  <c r="H178"/>
  <c r="D178"/>
  <c r="B178"/>
  <c r="R179" s="1"/>
  <c r="Y177"/>
  <c r="U177"/>
  <c r="Q177"/>
  <c r="L177"/>
  <c r="H177"/>
  <c r="D177"/>
  <c r="B177"/>
  <c r="Z178" s="1"/>
  <c r="Y176"/>
  <c r="U176"/>
  <c r="Q176"/>
  <c r="L176"/>
  <c r="H176"/>
  <c r="D176"/>
  <c r="B176"/>
  <c r="R177" s="1"/>
  <c r="Y175"/>
  <c r="U175"/>
  <c r="Q175"/>
  <c r="L175"/>
  <c r="H175"/>
  <c r="D175"/>
  <c r="B175"/>
  <c r="Z176" s="1"/>
  <c r="Y174"/>
  <c r="U174"/>
  <c r="Q174"/>
  <c r="L174"/>
  <c r="H174"/>
  <c r="D174"/>
  <c r="B174"/>
  <c r="R175" s="1"/>
  <c r="Y173"/>
  <c r="U173"/>
  <c r="Q173"/>
  <c r="L173"/>
  <c r="H173"/>
  <c r="D173"/>
  <c r="B173"/>
  <c r="Z174" s="1"/>
  <c r="Y172"/>
  <c r="U172"/>
  <c r="Q172"/>
  <c r="L172"/>
  <c r="H172"/>
  <c r="D172"/>
  <c r="B172"/>
  <c r="R173" s="1"/>
  <c r="Y171"/>
  <c r="U171"/>
  <c r="Q171"/>
  <c r="L171"/>
  <c r="H171"/>
  <c r="D171"/>
  <c r="B171"/>
  <c r="Z172" s="1"/>
  <c r="Y170"/>
  <c r="U170"/>
  <c r="Q170"/>
  <c r="L170"/>
  <c r="H170"/>
  <c r="D170"/>
  <c r="B170"/>
  <c r="R171" s="1"/>
  <c r="Y169"/>
  <c r="U169"/>
  <c r="Q169"/>
  <c r="L169"/>
  <c r="H169"/>
  <c r="D169"/>
  <c r="B169"/>
  <c r="Z170" s="1"/>
  <c r="Y168"/>
  <c r="U168"/>
  <c r="Q168"/>
  <c r="L168"/>
  <c r="H168"/>
  <c r="D168"/>
  <c r="B168"/>
  <c r="R169" s="1"/>
  <c r="Y167"/>
  <c r="U167"/>
  <c r="Q167"/>
  <c r="L167"/>
  <c r="H167"/>
  <c r="D167"/>
  <c r="B167"/>
  <c r="Z168" s="1"/>
  <c r="Y166"/>
  <c r="U166"/>
  <c r="Q166"/>
  <c r="L166"/>
  <c r="H166"/>
  <c r="D166"/>
  <c r="B166"/>
  <c r="R167" s="1"/>
  <c r="Y165"/>
  <c r="U165"/>
  <c r="Q165"/>
  <c r="L165"/>
  <c r="H165"/>
  <c r="D165"/>
  <c r="B165"/>
  <c r="Z166" s="1"/>
  <c r="Y164"/>
  <c r="U164"/>
  <c r="Q164"/>
  <c r="L164"/>
  <c r="H164"/>
  <c r="D164"/>
  <c r="B164"/>
  <c r="R165" s="1"/>
  <c r="Y163"/>
  <c r="U163"/>
  <c r="Q163"/>
  <c r="L163"/>
  <c r="H163"/>
  <c r="D163"/>
  <c r="B163"/>
  <c r="Z164" s="1"/>
  <c r="Y162"/>
  <c r="U162"/>
  <c r="Q162"/>
  <c r="L162"/>
  <c r="H162"/>
  <c r="D162"/>
  <c r="B162"/>
  <c r="R163" s="1"/>
  <c r="Y161"/>
  <c r="U161"/>
  <c r="Q161"/>
  <c r="L161"/>
  <c r="H161"/>
  <c r="D161"/>
  <c r="B161"/>
  <c r="Z162" s="1"/>
  <c r="Y160"/>
  <c r="U160"/>
  <c r="Q160"/>
  <c r="L160"/>
  <c r="H160"/>
  <c r="D160"/>
  <c r="B160"/>
  <c r="Y159"/>
  <c r="U159"/>
  <c r="Q159"/>
  <c r="L159"/>
  <c r="H159"/>
  <c r="D159"/>
  <c r="B159"/>
  <c r="Y158"/>
  <c r="U158"/>
  <c r="Q158"/>
  <c r="L158"/>
  <c r="H158"/>
  <c r="D158"/>
  <c r="B158"/>
  <c r="Y157"/>
  <c r="U157"/>
  <c r="Q157"/>
  <c r="L157"/>
  <c r="H157"/>
  <c r="D157"/>
  <c r="B157"/>
  <c r="Y156"/>
  <c r="U156"/>
  <c r="Q156"/>
  <c r="L156"/>
  <c r="H156"/>
  <c r="D156"/>
  <c r="B156"/>
  <c r="Y155"/>
  <c r="U155"/>
  <c r="Q155"/>
  <c r="L155"/>
  <c r="H155"/>
  <c r="D155"/>
  <c r="B155"/>
  <c r="Y154"/>
  <c r="U154"/>
  <c r="Q154"/>
  <c r="L154"/>
  <c r="H154"/>
  <c r="D154"/>
  <c r="B154"/>
  <c r="I155" s="1"/>
  <c r="Y153"/>
  <c r="U153"/>
  <c r="Q153"/>
  <c r="L153"/>
  <c r="H153"/>
  <c r="D153"/>
  <c r="B153"/>
  <c r="Y152"/>
  <c r="U152"/>
  <c r="Q152"/>
  <c r="L152"/>
  <c r="H152"/>
  <c r="D152"/>
  <c r="B152"/>
  <c r="Y151"/>
  <c r="U151"/>
  <c r="Q151"/>
  <c r="L151"/>
  <c r="H151"/>
  <c r="D151"/>
  <c r="B151"/>
  <c r="Y150"/>
  <c r="U150"/>
  <c r="Q150"/>
  <c r="L150"/>
  <c r="H150"/>
  <c r="D150"/>
  <c r="B150"/>
  <c r="I151" s="1"/>
  <c r="Y149"/>
  <c r="U149"/>
  <c r="Q149"/>
  <c r="L149"/>
  <c r="H149"/>
  <c r="D149"/>
  <c r="B149"/>
  <c r="Y148"/>
  <c r="U148"/>
  <c r="Q148"/>
  <c r="L148"/>
  <c r="H148"/>
  <c r="D148"/>
  <c r="B148"/>
  <c r="Y147"/>
  <c r="U147"/>
  <c r="Q147"/>
  <c r="L147"/>
  <c r="H147"/>
  <c r="D147"/>
  <c r="B147"/>
  <c r="Y146"/>
  <c r="U146"/>
  <c r="Q146"/>
  <c r="L146"/>
  <c r="H146"/>
  <c r="D146"/>
  <c r="B146"/>
  <c r="Y145"/>
  <c r="U145"/>
  <c r="Q145"/>
  <c r="L145"/>
  <c r="H145"/>
  <c r="D145"/>
  <c r="B145"/>
  <c r="Y144"/>
  <c r="U144"/>
  <c r="Q144"/>
  <c r="L144"/>
  <c r="H144"/>
  <c r="D144"/>
  <c r="B144"/>
  <c r="Y143"/>
  <c r="U143"/>
  <c r="Q143"/>
  <c r="L143"/>
  <c r="H143"/>
  <c r="D143"/>
  <c r="B143"/>
  <c r="Y142"/>
  <c r="U142"/>
  <c r="Q142"/>
  <c r="L142"/>
  <c r="H142"/>
  <c r="D142"/>
  <c r="B142"/>
  <c r="Y141"/>
  <c r="U141"/>
  <c r="Q141"/>
  <c r="L141"/>
  <c r="H141"/>
  <c r="D141"/>
  <c r="B141"/>
  <c r="Y140"/>
  <c r="U140"/>
  <c r="Q140"/>
  <c r="L140"/>
  <c r="H140"/>
  <c r="D140"/>
  <c r="B140"/>
  <c r="Y139"/>
  <c r="U139"/>
  <c r="Q139"/>
  <c r="L139"/>
  <c r="H139"/>
  <c r="D139"/>
  <c r="B139"/>
  <c r="Y138"/>
  <c r="U138"/>
  <c r="Q138"/>
  <c r="L138"/>
  <c r="H138"/>
  <c r="D138"/>
  <c r="B138"/>
  <c r="Y137"/>
  <c r="U137"/>
  <c r="Q137"/>
  <c r="L137"/>
  <c r="H137"/>
  <c r="D137"/>
  <c r="B137"/>
  <c r="Y136"/>
  <c r="U136"/>
  <c r="Q136"/>
  <c r="L136"/>
  <c r="H136"/>
  <c r="D136"/>
  <c r="B136"/>
  <c r="Y135"/>
  <c r="U135"/>
  <c r="Q135"/>
  <c r="L135"/>
  <c r="H135"/>
  <c r="D135"/>
  <c r="B135"/>
  <c r="Y134"/>
  <c r="U134"/>
  <c r="Q134"/>
  <c r="L134"/>
  <c r="H134"/>
  <c r="D134"/>
  <c r="B134"/>
  <c r="Y133"/>
  <c r="U133"/>
  <c r="Q133"/>
  <c r="L133"/>
  <c r="H133"/>
  <c r="D133"/>
  <c r="B133"/>
  <c r="Y132"/>
  <c r="U132"/>
  <c r="Q132"/>
  <c r="L132"/>
  <c r="H132"/>
  <c r="D132"/>
  <c r="B132"/>
  <c r="Y131"/>
  <c r="U131"/>
  <c r="Q131"/>
  <c r="L131"/>
  <c r="H131"/>
  <c r="D131"/>
  <c r="B131"/>
  <c r="Y130"/>
  <c r="U130"/>
  <c r="Q130"/>
  <c r="L130"/>
  <c r="H130"/>
  <c r="D130"/>
  <c r="B130"/>
  <c r="Y129"/>
  <c r="U129"/>
  <c r="Q129"/>
  <c r="L129"/>
  <c r="H129"/>
  <c r="D129"/>
  <c r="B129"/>
  <c r="Y128"/>
  <c r="U128"/>
  <c r="Q128"/>
  <c r="L128"/>
  <c r="H128"/>
  <c r="D128"/>
  <c r="B128"/>
  <c r="Y127"/>
  <c r="U127"/>
  <c r="Q127"/>
  <c r="L127"/>
  <c r="H127"/>
  <c r="D127"/>
  <c r="B127"/>
  <c r="Y126"/>
  <c r="U126"/>
  <c r="Q126"/>
  <c r="L126"/>
  <c r="H126"/>
  <c r="D126"/>
  <c r="B126"/>
  <c r="Y125"/>
  <c r="U125"/>
  <c r="Q125"/>
  <c r="L125"/>
  <c r="H125"/>
  <c r="D125"/>
  <c r="B125"/>
  <c r="Y124"/>
  <c r="U124"/>
  <c r="Q124"/>
  <c r="L124"/>
  <c r="H124"/>
  <c r="D124"/>
  <c r="B124"/>
  <c r="Y123"/>
  <c r="U123"/>
  <c r="Q123"/>
  <c r="L123"/>
  <c r="H123"/>
  <c r="D123"/>
  <c r="B123"/>
  <c r="Y122"/>
  <c r="U122"/>
  <c r="Q122"/>
  <c r="L122"/>
  <c r="H122"/>
  <c r="D122"/>
  <c r="B122"/>
  <c r="Y121"/>
  <c r="U121"/>
  <c r="Q121"/>
  <c r="L121"/>
  <c r="H121"/>
  <c r="D121"/>
  <c r="B121"/>
  <c r="Y120"/>
  <c r="U120"/>
  <c r="Q120"/>
  <c r="L120"/>
  <c r="H120"/>
  <c r="D120"/>
  <c r="B120"/>
  <c r="Y119"/>
  <c r="U119"/>
  <c r="Q119"/>
  <c r="L119"/>
  <c r="H119"/>
  <c r="D119"/>
  <c r="B119"/>
  <c r="Y118"/>
  <c r="U118"/>
  <c r="Q118"/>
  <c r="L118"/>
  <c r="H118"/>
  <c r="D118"/>
  <c r="B118"/>
  <c r="Y117"/>
  <c r="U117"/>
  <c r="Q117"/>
  <c r="L117"/>
  <c r="H117"/>
  <c r="D117"/>
  <c r="B117"/>
  <c r="Y116"/>
  <c r="U116"/>
  <c r="Q116"/>
  <c r="L116"/>
  <c r="H116"/>
  <c r="D116"/>
  <c r="B116"/>
  <c r="Y115"/>
  <c r="U115"/>
  <c r="Q115"/>
  <c r="L115"/>
  <c r="H115"/>
  <c r="D115"/>
  <c r="B115"/>
  <c r="Y114"/>
  <c r="U114"/>
  <c r="Q114"/>
  <c r="L114"/>
  <c r="H114"/>
  <c r="D114"/>
  <c r="B114"/>
  <c r="Y113"/>
  <c r="U113"/>
  <c r="Q113"/>
  <c r="L113"/>
  <c r="H113"/>
  <c r="D113"/>
  <c r="B113"/>
  <c r="Y112"/>
  <c r="U112"/>
  <c r="Q112"/>
  <c r="L112"/>
  <c r="H112"/>
  <c r="D112"/>
  <c r="B112"/>
  <c r="Y111"/>
  <c r="U111"/>
  <c r="Q111"/>
  <c r="L111"/>
  <c r="H111"/>
  <c r="D111"/>
  <c r="B111"/>
  <c r="Y110"/>
  <c r="U110"/>
  <c r="Q110"/>
  <c r="L110"/>
  <c r="H110"/>
  <c r="D110"/>
  <c r="B110"/>
  <c r="Y109"/>
  <c r="U109"/>
  <c r="Q109"/>
  <c r="L109"/>
  <c r="H109"/>
  <c r="D109"/>
  <c r="B109"/>
  <c r="Y108"/>
  <c r="U108"/>
  <c r="Q108"/>
  <c r="L108"/>
  <c r="H108"/>
  <c r="D108"/>
  <c r="B108"/>
  <c r="Y107"/>
  <c r="U107"/>
  <c r="Q107"/>
  <c r="L107"/>
  <c r="H107"/>
  <c r="D107"/>
  <c r="B107"/>
  <c r="Y106"/>
  <c r="U106"/>
  <c r="Q106"/>
  <c r="L106"/>
  <c r="H106"/>
  <c r="D106"/>
  <c r="B106"/>
  <c r="Y105"/>
  <c r="U105"/>
  <c r="Q105"/>
  <c r="L105"/>
  <c r="H105"/>
  <c r="D105"/>
  <c r="B105"/>
  <c r="Y104"/>
  <c r="U104"/>
  <c r="Q104"/>
  <c r="L104"/>
  <c r="H104"/>
  <c r="D104"/>
  <c r="B104"/>
  <c r="Y103"/>
  <c r="U103"/>
  <c r="Q103"/>
  <c r="L103"/>
  <c r="H103"/>
  <c r="D103"/>
  <c r="B103"/>
  <c r="Y102"/>
  <c r="U102"/>
  <c r="Q102"/>
  <c r="L102"/>
  <c r="H102"/>
  <c r="D102"/>
  <c r="B102"/>
  <c r="Y101"/>
  <c r="U101"/>
  <c r="Q101"/>
  <c r="L101"/>
  <c r="H101"/>
  <c r="D101"/>
  <c r="B101"/>
  <c r="Y100"/>
  <c r="U100"/>
  <c r="Q100"/>
  <c r="Y99"/>
  <c r="U99"/>
  <c r="Q99"/>
  <c r="Y98"/>
  <c r="U98"/>
  <c r="Q98"/>
  <c r="Y97"/>
  <c r="U97"/>
  <c r="Q97"/>
  <c r="Y96"/>
  <c r="U96"/>
  <c r="Q96"/>
  <c r="Y95"/>
  <c r="U95"/>
  <c r="Q95"/>
  <c r="Y94"/>
  <c r="U94"/>
  <c r="Q94"/>
  <c r="Y93"/>
  <c r="U93"/>
  <c r="Q93"/>
  <c r="Y92"/>
  <c r="U92"/>
  <c r="Q92"/>
  <c r="Y91"/>
  <c r="U91"/>
  <c r="Q91"/>
  <c r="Y90"/>
  <c r="U90"/>
  <c r="Q90"/>
  <c r="Y89"/>
  <c r="U89"/>
  <c r="Q89"/>
  <c r="Y88"/>
  <c r="U88"/>
  <c r="Q88"/>
  <c r="Y87"/>
  <c r="U87"/>
  <c r="Q87"/>
  <c r="Y86"/>
  <c r="U86"/>
  <c r="Q86"/>
  <c r="Y85"/>
  <c r="U85"/>
  <c r="Q85"/>
  <c r="Y84"/>
  <c r="U84"/>
  <c r="Q84"/>
  <c r="Y83"/>
  <c r="U83"/>
  <c r="Q83"/>
  <c r="Y82"/>
  <c r="U82"/>
  <c r="Q82"/>
  <c r="Y81"/>
  <c r="U81"/>
  <c r="Q81"/>
  <c r="Y80"/>
  <c r="U80"/>
  <c r="Q80"/>
  <c r="Y79"/>
  <c r="U79"/>
  <c r="Q79"/>
  <c r="Y78"/>
  <c r="U78"/>
  <c r="Q78"/>
  <c r="Y77"/>
  <c r="U77"/>
  <c r="Q77"/>
  <c r="Y76"/>
  <c r="U76"/>
  <c r="Q76"/>
  <c r="Y75"/>
  <c r="U75"/>
  <c r="Q75"/>
  <c r="Y74"/>
  <c r="U74"/>
  <c r="Q74"/>
  <c r="Y73"/>
  <c r="U73"/>
  <c r="Q73"/>
  <c r="Y72"/>
  <c r="U72"/>
  <c r="Q72"/>
  <c r="Y71"/>
  <c r="U71"/>
  <c r="Q71"/>
  <c r="Y70"/>
  <c r="U70"/>
  <c r="Q70"/>
  <c r="Y69"/>
  <c r="U69"/>
  <c r="Q69"/>
  <c r="Y68"/>
  <c r="U68"/>
  <c r="Q68"/>
  <c r="Y67"/>
  <c r="U67"/>
  <c r="Q67"/>
  <c r="Y66"/>
  <c r="U66"/>
  <c r="Q66"/>
  <c r="Y65"/>
  <c r="U65"/>
  <c r="Q65"/>
  <c r="Y64"/>
  <c r="U64"/>
  <c r="Q64"/>
  <c r="Y63"/>
  <c r="U63"/>
  <c r="Q63"/>
  <c r="Y62"/>
  <c r="U62"/>
  <c r="Q62"/>
  <c r="Y61"/>
  <c r="U61"/>
  <c r="Q61"/>
  <c r="Y60"/>
  <c r="U60"/>
  <c r="Q60"/>
  <c r="Y59"/>
  <c r="U59"/>
  <c r="Q59"/>
  <c r="Y58"/>
  <c r="U58"/>
  <c r="Q58"/>
  <c r="Y57"/>
  <c r="U57"/>
  <c r="Q57"/>
  <c r="Y56"/>
  <c r="U56"/>
  <c r="Q56"/>
  <c r="Y55"/>
  <c r="U55"/>
  <c r="Q55"/>
  <c r="Y54"/>
  <c r="U54"/>
  <c r="Q54"/>
  <c r="Y53"/>
  <c r="U53"/>
  <c r="Q53"/>
  <c r="Y52"/>
  <c r="U52"/>
  <c r="Q52"/>
  <c r="Y51"/>
  <c r="U51"/>
  <c r="Q51"/>
  <c r="Y50"/>
  <c r="U50"/>
  <c r="Q50"/>
  <c r="Y49"/>
  <c r="U49"/>
  <c r="Q49"/>
  <c r="Y48"/>
  <c r="U48"/>
  <c r="Q48"/>
  <c r="Y47"/>
  <c r="U47"/>
  <c r="Q47"/>
  <c r="Y46"/>
  <c r="U46"/>
  <c r="Q46"/>
  <c r="Y45"/>
  <c r="U45"/>
  <c r="Q45"/>
  <c r="Y44"/>
  <c r="U44"/>
  <c r="Q44"/>
  <c r="Y43"/>
  <c r="U43"/>
  <c r="Q43"/>
  <c r="Y42"/>
  <c r="U42"/>
  <c r="Q42"/>
  <c r="Y41"/>
  <c r="U41"/>
  <c r="Q41"/>
  <c r="Y40"/>
  <c r="U40"/>
  <c r="Q40"/>
  <c r="Y39"/>
  <c r="U39"/>
  <c r="Q39"/>
  <c r="Y38"/>
  <c r="U38"/>
  <c r="Q38"/>
  <c r="Y37"/>
  <c r="U37"/>
  <c r="Q37"/>
  <c r="Y36"/>
  <c r="U36"/>
  <c r="Q36"/>
  <c r="Y35"/>
  <c r="U35"/>
  <c r="Q35"/>
  <c r="Y34"/>
  <c r="U34"/>
  <c r="Q34"/>
  <c r="Y33"/>
  <c r="U33"/>
  <c r="Q33"/>
  <c r="Y32"/>
  <c r="U32"/>
  <c r="Q32"/>
  <c r="Y31"/>
  <c r="U31"/>
  <c r="Q31"/>
  <c r="Y30"/>
  <c r="U30"/>
  <c r="Q30"/>
  <c r="Y29"/>
  <c r="U29"/>
  <c r="Q29"/>
  <c r="Y28"/>
  <c r="U28"/>
  <c r="Q28"/>
  <c r="Y27"/>
  <c r="U27"/>
  <c r="Q27"/>
  <c r="Y26"/>
  <c r="U26"/>
  <c r="Q26"/>
  <c r="Y25"/>
  <c r="U25"/>
  <c r="Q25"/>
  <c r="Y24"/>
  <c r="U24"/>
  <c r="Q24"/>
  <c r="Y23"/>
  <c r="U23"/>
  <c r="Q23"/>
  <c r="Y22"/>
  <c r="U22"/>
  <c r="Q22"/>
  <c r="Y21"/>
  <c r="U21"/>
  <c r="Q21"/>
  <c r="Y20"/>
  <c r="U20"/>
  <c r="Q20"/>
  <c r="Y19"/>
  <c r="U19"/>
  <c r="Q19"/>
  <c r="Y18"/>
  <c r="U18"/>
  <c r="Q18"/>
  <c r="Y17"/>
  <c r="U17"/>
  <c r="Q17"/>
  <c r="Y16"/>
  <c r="U16"/>
  <c r="Q16"/>
  <c r="Y15"/>
  <c r="U15"/>
  <c r="Q15"/>
  <c r="Y14"/>
  <c r="U14"/>
  <c r="Q14"/>
  <c r="Y13"/>
  <c r="U13"/>
  <c r="Q13"/>
  <c r="Y12"/>
  <c r="U12"/>
  <c r="Q12"/>
  <c r="Q11"/>
  <c r="U11"/>
  <c r="Y11"/>
  <c r="L100"/>
  <c r="H100"/>
  <c r="D100"/>
  <c r="L99"/>
  <c r="H99"/>
  <c r="D99"/>
  <c r="L98"/>
  <c r="H98"/>
  <c r="D98"/>
  <c r="L97"/>
  <c r="H97"/>
  <c r="D97"/>
  <c r="L96"/>
  <c r="H96"/>
  <c r="D96"/>
  <c r="L95"/>
  <c r="H95"/>
  <c r="D95"/>
  <c r="L94"/>
  <c r="H94"/>
  <c r="D94"/>
  <c r="L93"/>
  <c r="H93"/>
  <c r="D93"/>
  <c r="L92"/>
  <c r="H92"/>
  <c r="D92"/>
  <c r="L91"/>
  <c r="H91"/>
  <c r="D91"/>
  <c r="L90"/>
  <c r="H90"/>
  <c r="D90"/>
  <c r="L89"/>
  <c r="H89"/>
  <c r="D89"/>
  <c r="L88"/>
  <c r="H88"/>
  <c r="D88"/>
  <c r="L87"/>
  <c r="H87"/>
  <c r="D87"/>
  <c r="L86"/>
  <c r="H86"/>
  <c r="D86"/>
  <c r="L85"/>
  <c r="H85"/>
  <c r="D85"/>
  <c r="L84"/>
  <c r="H84"/>
  <c r="D84"/>
  <c r="L83"/>
  <c r="H83"/>
  <c r="D83"/>
  <c r="L82"/>
  <c r="H82"/>
  <c r="D82"/>
  <c r="L81"/>
  <c r="H81"/>
  <c r="D81"/>
  <c r="L80"/>
  <c r="H80"/>
  <c r="D80"/>
  <c r="L79"/>
  <c r="H79"/>
  <c r="D79"/>
  <c r="L78"/>
  <c r="H78"/>
  <c r="D78"/>
  <c r="L77"/>
  <c r="H77"/>
  <c r="D77"/>
  <c r="L76"/>
  <c r="H76"/>
  <c r="D76"/>
  <c r="L75"/>
  <c r="H75"/>
  <c r="D75"/>
  <c r="L74"/>
  <c r="H74"/>
  <c r="D74"/>
  <c r="L73"/>
  <c r="H73"/>
  <c r="D73"/>
  <c r="L72"/>
  <c r="H72"/>
  <c r="D72"/>
  <c r="L71"/>
  <c r="H71"/>
  <c r="D71"/>
  <c r="L70"/>
  <c r="H70"/>
  <c r="D70"/>
  <c r="L69"/>
  <c r="H69"/>
  <c r="D69"/>
  <c r="L68"/>
  <c r="H68"/>
  <c r="D68"/>
  <c r="L67"/>
  <c r="H67"/>
  <c r="D67"/>
  <c r="L66"/>
  <c r="H66"/>
  <c r="D66"/>
  <c r="L65"/>
  <c r="H65"/>
  <c r="D65"/>
  <c r="L64"/>
  <c r="H64"/>
  <c r="D64"/>
  <c r="L63"/>
  <c r="H63"/>
  <c r="D63"/>
  <c r="L62"/>
  <c r="H62"/>
  <c r="D62"/>
  <c r="L61"/>
  <c r="H61"/>
  <c r="D61"/>
  <c r="L60"/>
  <c r="H60"/>
  <c r="D60"/>
  <c r="L59"/>
  <c r="H59"/>
  <c r="D59"/>
  <c r="L58"/>
  <c r="H58"/>
  <c r="D58"/>
  <c r="L57"/>
  <c r="H57"/>
  <c r="D57"/>
  <c r="L56"/>
  <c r="H56"/>
  <c r="D56"/>
  <c r="L55"/>
  <c r="H55"/>
  <c r="D55"/>
  <c r="L54"/>
  <c r="H54"/>
  <c r="D54"/>
  <c r="L53"/>
  <c r="H53"/>
  <c r="D53"/>
  <c r="L52"/>
  <c r="H52"/>
  <c r="D52"/>
  <c r="L51"/>
  <c r="H51"/>
  <c r="D51"/>
  <c r="L50"/>
  <c r="H50"/>
  <c r="D50"/>
  <c r="L49"/>
  <c r="H49"/>
  <c r="D49"/>
  <c r="L48"/>
  <c r="H48"/>
  <c r="D48"/>
  <c r="L47"/>
  <c r="H47"/>
  <c r="D47"/>
  <c r="L46"/>
  <c r="H46"/>
  <c r="D46"/>
  <c r="L45"/>
  <c r="H45"/>
  <c r="D45"/>
  <c r="L44"/>
  <c r="H44"/>
  <c r="D44"/>
  <c r="L43"/>
  <c r="H43"/>
  <c r="D43"/>
  <c r="L42"/>
  <c r="H42"/>
  <c r="D42"/>
  <c r="L41"/>
  <c r="H41"/>
  <c r="D41"/>
  <c r="L40"/>
  <c r="H40"/>
  <c r="D40"/>
  <c r="L39"/>
  <c r="H39"/>
  <c r="D39"/>
  <c r="L38"/>
  <c r="H38"/>
  <c r="D38"/>
  <c r="L37"/>
  <c r="H37"/>
  <c r="D37"/>
  <c r="L36"/>
  <c r="H36"/>
  <c r="D36"/>
  <c r="L35"/>
  <c r="H35"/>
  <c r="D35"/>
  <c r="L34"/>
  <c r="H34"/>
  <c r="D34"/>
  <c r="L33"/>
  <c r="H33"/>
  <c r="D33"/>
  <c r="L32"/>
  <c r="H32"/>
  <c r="D32"/>
  <c r="L31"/>
  <c r="H31"/>
  <c r="D31"/>
  <c r="B100"/>
  <c r="B99"/>
  <c r="I100" s="1"/>
  <c r="B98"/>
  <c r="M99" s="1"/>
  <c r="B97"/>
  <c r="I98" s="1"/>
  <c r="B96"/>
  <c r="M97" s="1"/>
  <c r="B95"/>
  <c r="I96" s="1"/>
  <c r="B94"/>
  <c r="M95" s="1"/>
  <c r="B93"/>
  <c r="I94" s="1"/>
  <c r="B92"/>
  <c r="M93" s="1"/>
  <c r="B91"/>
  <c r="I92" s="1"/>
  <c r="B90"/>
  <c r="M91" s="1"/>
  <c r="B89"/>
  <c r="I90" s="1"/>
  <c r="B88"/>
  <c r="M89" s="1"/>
  <c r="B87"/>
  <c r="I88" s="1"/>
  <c r="B86"/>
  <c r="M87" s="1"/>
  <c r="B85"/>
  <c r="I86" s="1"/>
  <c r="B84"/>
  <c r="M85" s="1"/>
  <c r="B83"/>
  <c r="I84" s="1"/>
  <c r="B82"/>
  <c r="M83" s="1"/>
  <c r="B81"/>
  <c r="I82" s="1"/>
  <c r="B80"/>
  <c r="M81" s="1"/>
  <c r="B79"/>
  <c r="I80" s="1"/>
  <c r="B78"/>
  <c r="M79" s="1"/>
  <c r="B77"/>
  <c r="I78" s="1"/>
  <c r="B76"/>
  <c r="M77" s="1"/>
  <c r="B75"/>
  <c r="I76" s="1"/>
  <c r="B74"/>
  <c r="M75" s="1"/>
  <c r="B73"/>
  <c r="I74" s="1"/>
  <c r="B72"/>
  <c r="M73" s="1"/>
  <c r="B71"/>
  <c r="I72" s="1"/>
  <c r="B70"/>
  <c r="M71" s="1"/>
  <c r="B69"/>
  <c r="I70" s="1"/>
  <c r="B68"/>
  <c r="M69" s="1"/>
  <c r="B67"/>
  <c r="I68" s="1"/>
  <c r="B66"/>
  <c r="M67" s="1"/>
  <c r="B65"/>
  <c r="I66" s="1"/>
  <c r="B64"/>
  <c r="M65" s="1"/>
  <c r="B63"/>
  <c r="I64" s="1"/>
  <c r="B62"/>
  <c r="M63" s="1"/>
  <c r="B61"/>
  <c r="I62" s="1"/>
  <c r="B60"/>
  <c r="M61" s="1"/>
  <c r="B59"/>
  <c r="I60" s="1"/>
  <c r="B58"/>
  <c r="M59" s="1"/>
  <c r="B57"/>
  <c r="I58" s="1"/>
  <c r="B56"/>
  <c r="M57" s="1"/>
  <c r="B55"/>
  <c r="I56" s="1"/>
  <c r="B54"/>
  <c r="M55" s="1"/>
  <c r="B53"/>
  <c r="I54" s="1"/>
  <c r="B52"/>
  <c r="M53" s="1"/>
  <c r="B51"/>
  <c r="I52" s="1"/>
  <c r="B50"/>
  <c r="M51" s="1"/>
  <c r="B49"/>
  <c r="I50" s="1"/>
  <c r="B48"/>
  <c r="M49" s="1"/>
  <c r="B47"/>
  <c r="I48" s="1"/>
  <c r="B46"/>
  <c r="M47" s="1"/>
  <c r="B45"/>
  <c r="I46" s="1"/>
  <c r="B44"/>
  <c r="M45" s="1"/>
  <c r="B43"/>
  <c r="I44" s="1"/>
  <c r="B42"/>
  <c r="M43" s="1"/>
  <c r="B41"/>
  <c r="I42" s="1"/>
  <c r="B40"/>
  <c r="M41" s="1"/>
  <c r="B39"/>
  <c r="I40" s="1"/>
  <c r="B38"/>
  <c r="M39" s="1"/>
  <c r="B37"/>
  <c r="I38" s="1"/>
  <c r="B36"/>
  <c r="M37" s="1"/>
  <c r="B35"/>
  <c r="I36" s="1"/>
  <c r="B34"/>
  <c r="M35" s="1"/>
  <c r="B33"/>
  <c r="I34" s="1"/>
  <c r="B32"/>
  <c r="M33" s="1"/>
  <c r="B31"/>
  <c r="I32" s="1"/>
  <c r="B30"/>
  <c r="M31" s="1"/>
  <c r="B29"/>
  <c r="M30" s="1"/>
  <c r="B28"/>
  <c r="M29" s="1"/>
  <c r="B27"/>
  <c r="E28" s="1"/>
  <c r="B26"/>
  <c r="M27" s="1"/>
  <c r="B25"/>
  <c r="B24"/>
  <c r="B23"/>
  <c r="B22"/>
  <c r="B21"/>
  <c r="L30"/>
  <c r="L29"/>
  <c r="L28"/>
  <c r="L27"/>
  <c r="L26"/>
  <c r="L25"/>
  <c r="L24"/>
  <c r="L23"/>
  <c r="L22"/>
  <c r="L21"/>
  <c r="H30"/>
  <c r="H29"/>
  <c r="H28"/>
  <c r="H27"/>
  <c r="H26"/>
  <c r="H25"/>
  <c r="H24"/>
  <c r="H23"/>
  <c r="H22"/>
  <c r="H21"/>
  <c r="D30"/>
  <c r="D29"/>
  <c r="D28"/>
  <c r="D27"/>
  <c r="D26"/>
  <c r="D25"/>
  <c r="D24"/>
  <c r="D23"/>
  <c r="D22"/>
  <c r="D21"/>
  <c r="B20"/>
  <c r="B19"/>
  <c r="M20" s="1"/>
  <c r="B18"/>
  <c r="M19" s="1"/>
  <c r="B17"/>
  <c r="M18" s="1"/>
  <c r="B16"/>
  <c r="M17" s="1"/>
  <c r="B15"/>
  <c r="M16" s="1"/>
  <c r="B14"/>
  <c r="M15" s="1"/>
  <c r="B13"/>
  <c r="M14" s="1"/>
  <c r="B12"/>
  <c r="E13" s="1"/>
  <c r="B11"/>
  <c r="M12" s="1"/>
  <c r="L20"/>
  <c r="L19"/>
  <c r="L18"/>
  <c r="L17"/>
  <c r="L16"/>
  <c r="L15"/>
  <c r="L14"/>
  <c r="L13"/>
  <c r="L12"/>
  <c r="L11"/>
  <c r="H20"/>
  <c r="H19"/>
  <c r="H18"/>
  <c r="H17"/>
  <c r="H16"/>
  <c r="H15"/>
  <c r="H14"/>
  <c r="H13"/>
  <c r="H12"/>
  <c r="H11"/>
  <c r="D20"/>
  <c r="D19"/>
  <c r="D18"/>
  <c r="D17"/>
  <c r="D16"/>
  <c r="D15"/>
  <c r="D14"/>
  <c r="D13"/>
  <c r="D12"/>
  <c r="D11"/>
  <c r="Y10"/>
  <c r="Y9"/>
  <c r="Y8"/>
  <c r="Y7"/>
  <c r="Y6"/>
  <c r="Y5"/>
  <c r="Y4"/>
  <c r="U10"/>
  <c r="U9"/>
  <c r="U8"/>
  <c r="U7"/>
  <c r="U6"/>
  <c r="U5"/>
  <c r="U4"/>
  <c r="Q10"/>
  <c r="Q9"/>
  <c r="Q8"/>
  <c r="Q7"/>
  <c r="Q6"/>
  <c r="Q5"/>
  <c r="Q4"/>
  <c r="L10"/>
  <c r="L9"/>
  <c r="L8"/>
  <c r="L7"/>
  <c r="L6"/>
  <c r="L5"/>
  <c r="L4"/>
  <c r="H10"/>
  <c r="H9"/>
  <c r="H8"/>
  <c r="H7"/>
  <c r="H6"/>
  <c r="H5"/>
  <c r="H4"/>
  <c r="D10"/>
  <c r="D9"/>
  <c r="D8"/>
  <c r="D7"/>
  <c r="D6"/>
  <c r="D5"/>
  <c r="D4"/>
  <c r="Y3"/>
  <c r="U3"/>
  <c r="Q3"/>
  <c r="L3"/>
  <c r="H3"/>
  <c r="D3"/>
  <c r="B10"/>
  <c r="M11" s="1"/>
  <c r="B9"/>
  <c r="B8"/>
  <c r="B7"/>
  <c r="B6"/>
  <c r="B5"/>
  <c r="I6" s="1"/>
  <c r="B4"/>
  <c r="I5" s="1"/>
  <c r="B3"/>
  <c r="Z313" l="1"/>
  <c r="I313"/>
  <c r="V313"/>
  <c r="R312"/>
  <c r="V312"/>
  <c r="I311"/>
  <c r="V311"/>
  <c r="Z311"/>
  <c r="V310"/>
  <c r="R310"/>
  <c r="I309"/>
  <c r="Z309"/>
  <c r="V309"/>
  <c r="R308"/>
  <c r="V308"/>
  <c r="V307"/>
  <c r="Z307"/>
  <c r="R307"/>
  <c r="V306"/>
  <c r="R306"/>
  <c r="Z305"/>
  <c r="I305"/>
  <c r="V305"/>
  <c r="R304"/>
  <c r="V304"/>
  <c r="I303"/>
  <c r="V303"/>
  <c r="Z303"/>
  <c r="V302"/>
  <c r="R302"/>
  <c r="I301"/>
  <c r="Z301"/>
  <c r="V301"/>
  <c r="R300"/>
  <c r="V300"/>
  <c r="V299"/>
  <c r="Z299"/>
  <c r="R299"/>
  <c r="V298"/>
  <c r="R298"/>
  <c r="Z297"/>
  <c r="I297"/>
  <c r="V297"/>
  <c r="R296"/>
  <c r="V296"/>
  <c r="I295"/>
  <c r="V295"/>
  <c r="Z295"/>
  <c r="V294"/>
  <c r="R294"/>
  <c r="I293"/>
  <c r="Z293"/>
  <c r="V293"/>
  <c r="R292"/>
  <c r="V292"/>
  <c r="V291"/>
  <c r="Z291"/>
  <c r="R291"/>
  <c r="V290"/>
  <c r="R290"/>
  <c r="Z289"/>
  <c r="I289"/>
  <c r="V289"/>
  <c r="R288"/>
  <c r="V288"/>
  <c r="I287"/>
  <c r="V287"/>
  <c r="Z287"/>
  <c r="V286"/>
  <c r="R286"/>
  <c r="I285"/>
  <c r="Z285"/>
  <c r="V285"/>
  <c r="R284"/>
  <c r="V284"/>
  <c r="V283"/>
  <c r="Z283"/>
  <c r="R283"/>
  <c r="V282"/>
  <c r="R282"/>
  <c r="Z281"/>
  <c r="I281"/>
  <c r="V281"/>
  <c r="R280"/>
  <c r="V280"/>
  <c r="I279"/>
  <c r="V279"/>
  <c r="Z279"/>
  <c r="V278"/>
  <c r="R278"/>
  <c r="I277"/>
  <c r="Z277"/>
  <c r="V277"/>
  <c r="R276"/>
  <c r="V276"/>
  <c r="V275"/>
  <c r="Z275"/>
  <c r="V274"/>
  <c r="R274"/>
  <c r="Z273"/>
  <c r="V273"/>
  <c r="R273"/>
  <c r="R272"/>
  <c r="V272"/>
  <c r="V271"/>
  <c r="Z271"/>
  <c r="V270"/>
  <c r="R270"/>
  <c r="Z269"/>
  <c r="V269"/>
  <c r="R269"/>
  <c r="R268"/>
  <c r="V268"/>
  <c r="V267"/>
  <c r="Z267"/>
  <c r="R267"/>
  <c r="V266"/>
  <c r="R266"/>
  <c r="Z265"/>
  <c r="V265"/>
  <c r="R265"/>
  <c r="R264"/>
  <c r="V264"/>
  <c r="Z264"/>
  <c r="V263"/>
  <c r="Z263"/>
  <c r="R263"/>
  <c r="V262"/>
  <c r="R262"/>
  <c r="Z262"/>
  <c r="Z261"/>
  <c r="V261"/>
  <c r="R261"/>
  <c r="R260"/>
  <c r="V260"/>
  <c r="Z260"/>
  <c r="V259"/>
  <c r="Z259"/>
  <c r="R259"/>
  <c r="V258"/>
  <c r="R258"/>
  <c r="Z258"/>
  <c r="Z257"/>
  <c r="V257"/>
  <c r="R257"/>
  <c r="R256"/>
  <c r="V256"/>
  <c r="Z256"/>
  <c r="V255"/>
  <c r="Z255"/>
  <c r="R255"/>
  <c r="V254"/>
  <c r="R254"/>
  <c r="Z254"/>
  <c r="Z253"/>
  <c r="V253"/>
  <c r="R253"/>
  <c r="R252"/>
  <c r="V252"/>
  <c r="Z252"/>
  <c r="V251"/>
  <c r="Z251"/>
  <c r="R251"/>
  <c r="V250"/>
  <c r="R250"/>
  <c r="Z250"/>
  <c r="Z249"/>
  <c r="V249"/>
  <c r="R249"/>
  <c r="R248"/>
  <c r="V248"/>
  <c r="Z248"/>
  <c r="V247"/>
  <c r="Z247"/>
  <c r="R247"/>
  <c r="V246"/>
  <c r="R246"/>
  <c r="Z246"/>
  <c r="Z245"/>
  <c r="V245"/>
  <c r="R245"/>
  <c r="R244"/>
  <c r="V244"/>
  <c r="Z244"/>
  <c r="V243"/>
  <c r="Z243"/>
  <c r="R243"/>
  <c r="V242"/>
  <c r="R242"/>
  <c r="Z242"/>
  <c r="Z241"/>
  <c r="V241"/>
  <c r="R241"/>
  <c r="R240"/>
  <c r="V240"/>
  <c r="Z240"/>
  <c r="V239"/>
  <c r="Z239"/>
  <c r="R239"/>
  <c r="V238"/>
  <c r="R238"/>
  <c r="Z238"/>
  <c r="Z237"/>
  <c r="V237"/>
  <c r="R237"/>
  <c r="R236"/>
  <c r="V236"/>
  <c r="Z236"/>
  <c r="V235"/>
  <c r="Z235"/>
  <c r="R235"/>
  <c r="V234"/>
  <c r="R234"/>
  <c r="Z234"/>
  <c r="Z233"/>
  <c r="V233"/>
  <c r="R233"/>
  <c r="R232"/>
  <c r="V232"/>
  <c r="Z232"/>
  <c r="V231"/>
  <c r="Z231"/>
  <c r="R231"/>
  <c r="V230"/>
  <c r="R230"/>
  <c r="Z230"/>
  <c r="Z229"/>
  <c r="V229"/>
  <c r="R229"/>
  <c r="R228"/>
  <c r="V228"/>
  <c r="Z228"/>
  <c r="V227"/>
  <c r="Z227"/>
  <c r="V226"/>
  <c r="R226"/>
  <c r="Z225"/>
  <c r="V225"/>
  <c r="R224"/>
  <c r="V224"/>
  <c r="V223"/>
  <c r="Z223"/>
  <c r="V222"/>
  <c r="R222"/>
  <c r="Z221"/>
  <c r="V221"/>
  <c r="R220"/>
  <c r="V220"/>
  <c r="V219"/>
  <c r="Z219"/>
  <c r="V218"/>
  <c r="R218"/>
  <c r="Z217"/>
  <c r="V217"/>
  <c r="R216"/>
  <c r="V216"/>
  <c r="Z216"/>
  <c r="V215"/>
  <c r="Z215"/>
  <c r="V214"/>
  <c r="R214"/>
  <c r="E213"/>
  <c r="Z213"/>
  <c r="V213"/>
  <c r="R212"/>
  <c r="V212"/>
  <c r="Z212"/>
  <c r="V211"/>
  <c r="Z211"/>
  <c r="V210"/>
  <c r="R210"/>
  <c r="E209"/>
  <c r="Z209"/>
  <c r="V209"/>
  <c r="R208"/>
  <c r="V208"/>
  <c r="Z208"/>
  <c r="V207"/>
  <c r="Z207"/>
  <c r="V206"/>
  <c r="R206"/>
  <c r="Z205"/>
  <c r="E205"/>
  <c r="V205"/>
  <c r="R204"/>
  <c r="V204"/>
  <c r="V203"/>
  <c r="Z203"/>
  <c r="V202"/>
  <c r="R202"/>
  <c r="Z201"/>
  <c r="V201"/>
  <c r="R200"/>
  <c r="V200"/>
  <c r="V199"/>
  <c r="Z199"/>
  <c r="V198"/>
  <c r="R198"/>
  <c r="Z197"/>
  <c r="V197"/>
  <c r="R196"/>
  <c r="V196"/>
  <c r="V195"/>
  <c r="Z195"/>
  <c r="V194"/>
  <c r="R194"/>
  <c r="Z193"/>
  <c r="V193"/>
  <c r="R192"/>
  <c r="V192"/>
  <c r="V191"/>
  <c r="Z191"/>
  <c r="V190"/>
  <c r="R190"/>
  <c r="Z189"/>
  <c r="V189"/>
  <c r="R188"/>
  <c r="V188"/>
  <c r="V187"/>
  <c r="Z187"/>
  <c r="V186"/>
  <c r="R186"/>
  <c r="Z185"/>
  <c r="V185"/>
  <c r="R184"/>
  <c r="V184"/>
  <c r="V183"/>
  <c r="Z183"/>
  <c r="V182"/>
  <c r="R182"/>
  <c r="Z181"/>
  <c r="V181"/>
  <c r="R180"/>
  <c r="V180"/>
  <c r="V179"/>
  <c r="Z179"/>
  <c r="V178"/>
  <c r="R178"/>
  <c r="Z177"/>
  <c r="V177"/>
  <c r="R176"/>
  <c r="V176"/>
  <c r="V175"/>
  <c r="Z175"/>
  <c r="V174"/>
  <c r="R174"/>
  <c r="Z173"/>
  <c r="V173"/>
  <c r="R172"/>
  <c r="V172"/>
  <c r="V171"/>
  <c r="Z171"/>
  <c r="V170"/>
  <c r="R170"/>
  <c r="Z169"/>
  <c r="V169"/>
  <c r="R168"/>
  <c r="V168"/>
  <c r="V167"/>
  <c r="Z167"/>
  <c r="V166"/>
  <c r="R166"/>
  <c r="Z165"/>
  <c r="V165"/>
  <c r="R164"/>
  <c r="V164"/>
  <c r="V163"/>
  <c r="Z163"/>
  <c r="V162"/>
  <c r="R162"/>
  <c r="I26"/>
  <c r="E26"/>
  <c r="I25"/>
  <c r="E25"/>
  <c r="M25"/>
  <c r="E22"/>
  <c r="I14"/>
  <c r="M267"/>
  <c r="E275"/>
  <c r="M275"/>
  <c r="I276"/>
  <c r="E277"/>
  <c r="M277"/>
  <c r="I278"/>
  <c r="E279"/>
  <c r="M279"/>
  <c r="I280"/>
  <c r="E281"/>
  <c r="M281"/>
  <c r="I282"/>
  <c r="E283"/>
  <c r="M283"/>
  <c r="I284"/>
  <c r="E285"/>
  <c r="M285"/>
  <c r="I286"/>
  <c r="E287"/>
  <c r="M287"/>
  <c r="I288"/>
  <c r="E289"/>
  <c r="M289"/>
  <c r="I290"/>
  <c r="E291"/>
  <c r="M291"/>
  <c r="I292"/>
  <c r="E293"/>
  <c r="M293"/>
  <c r="I294"/>
  <c r="E295"/>
  <c r="M295"/>
  <c r="I296"/>
  <c r="E297"/>
  <c r="M297"/>
  <c r="I298"/>
  <c r="E299"/>
  <c r="M299"/>
  <c r="I300"/>
  <c r="E301"/>
  <c r="M301"/>
  <c r="I302"/>
  <c r="E303"/>
  <c r="M303"/>
  <c r="I304"/>
  <c r="E305"/>
  <c r="M305"/>
  <c r="I306"/>
  <c r="E307"/>
  <c r="M307"/>
  <c r="I308"/>
  <c r="E309"/>
  <c r="M309"/>
  <c r="I310"/>
  <c r="E311"/>
  <c r="M311"/>
  <c r="I312"/>
  <c r="E313"/>
  <c r="M313"/>
  <c r="I314"/>
  <c r="E315"/>
  <c r="M315"/>
  <c r="I316"/>
  <c r="E317"/>
  <c r="M317"/>
  <c r="I318"/>
  <c r="E319"/>
  <c r="M319"/>
  <c r="I320"/>
  <c r="E321"/>
  <c r="M321"/>
  <c r="I322"/>
  <c r="E323"/>
  <c r="M323"/>
  <c r="I324"/>
  <c r="E325"/>
  <c r="M325"/>
  <c r="I326"/>
  <c r="E327"/>
  <c r="M327"/>
  <c r="I328"/>
  <c r="E329"/>
  <c r="M329"/>
  <c r="I330"/>
  <c r="E333"/>
  <c r="M333"/>
  <c r="I334"/>
  <c r="E335"/>
  <c r="M335"/>
  <c r="I336"/>
  <c r="E337"/>
  <c r="M337"/>
  <c r="I338"/>
  <c r="E339"/>
  <c r="M339"/>
  <c r="I340"/>
  <c r="E341"/>
  <c r="M341"/>
  <c r="I342"/>
  <c r="E343"/>
  <c r="M343"/>
  <c r="I344"/>
  <c r="E345"/>
  <c r="M345"/>
  <c r="I346"/>
  <c r="E347"/>
  <c r="M347"/>
  <c r="I348"/>
  <c r="E349"/>
  <c r="M349"/>
  <c r="I364"/>
  <c r="E374"/>
  <c r="M374"/>
  <c r="I378"/>
  <c r="E386"/>
  <c r="M386"/>
  <c r="E394"/>
  <c r="I437"/>
  <c r="E460"/>
  <c r="M460"/>
  <c r="I461"/>
  <c r="E462"/>
  <c r="M462"/>
  <c r="I463"/>
  <c r="E464"/>
  <c r="M464"/>
  <c r="I465"/>
  <c r="E466"/>
  <c r="M466"/>
  <c r="I467"/>
  <c r="E468"/>
  <c r="M468"/>
  <c r="I469"/>
  <c r="E470"/>
  <c r="M470"/>
  <c r="I471"/>
  <c r="E472"/>
  <c r="M472"/>
  <c r="I473"/>
  <c r="E474"/>
  <c r="M474"/>
  <c r="I475"/>
  <c r="E476"/>
  <c r="M476"/>
  <c r="I477"/>
  <c r="E478"/>
  <c r="M478"/>
  <c r="I479"/>
  <c r="E480"/>
  <c r="M480"/>
  <c r="I481"/>
  <c r="E482"/>
  <c r="M482"/>
  <c r="I483"/>
  <c r="E484"/>
  <c r="M484"/>
  <c r="I485"/>
  <c r="E486"/>
  <c r="M486"/>
  <c r="I487"/>
  <c r="E488"/>
  <c r="M488"/>
  <c r="I489"/>
  <c r="E490"/>
  <c r="M490"/>
  <c r="I491"/>
  <c r="E492"/>
  <c r="M492"/>
  <c r="I493"/>
  <c r="E494"/>
  <c r="M494"/>
  <c r="I495"/>
  <c r="E496"/>
  <c r="M496"/>
  <c r="I497"/>
  <c r="E498"/>
  <c r="M498"/>
  <c r="I499"/>
  <c r="E500"/>
  <c r="M500"/>
  <c r="M205"/>
  <c r="I275"/>
  <c r="E276"/>
  <c r="M276"/>
  <c r="E278"/>
  <c r="M278"/>
  <c r="E280"/>
  <c r="M280"/>
  <c r="E282"/>
  <c r="M282"/>
  <c r="E284"/>
  <c r="M284"/>
  <c r="E286"/>
  <c r="M286"/>
  <c r="E288"/>
  <c r="M288"/>
  <c r="E290"/>
  <c r="M290"/>
  <c r="E292"/>
  <c r="M292"/>
  <c r="E294"/>
  <c r="M294"/>
  <c r="E296"/>
  <c r="M296"/>
  <c r="E298"/>
  <c r="M298"/>
  <c r="E300"/>
  <c r="M300"/>
  <c r="E302"/>
  <c r="M302"/>
  <c r="E304"/>
  <c r="M304"/>
  <c r="E306"/>
  <c r="M306"/>
  <c r="E308"/>
  <c r="M308"/>
  <c r="E310"/>
  <c r="M310"/>
  <c r="E312"/>
  <c r="M312"/>
  <c r="E314"/>
  <c r="M314"/>
  <c r="E316"/>
  <c r="M316"/>
  <c r="E318"/>
  <c r="M318"/>
  <c r="E320"/>
  <c r="M320"/>
  <c r="E322"/>
  <c r="M322"/>
  <c r="E324"/>
  <c r="M324"/>
  <c r="E326"/>
  <c r="M326"/>
  <c r="E328"/>
  <c r="M328"/>
  <c r="E330"/>
  <c r="E334"/>
  <c r="M334"/>
  <c r="E336"/>
  <c r="M336"/>
  <c r="E338"/>
  <c r="M338"/>
  <c r="E340"/>
  <c r="M340"/>
  <c r="E342"/>
  <c r="M342"/>
  <c r="E344"/>
  <c r="M344"/>
  <c r="E346"/>
  <c r="M346"/>
  <c r="E348"/>
  <c r="M348"/>
  <c r="E350"/>
  <c r="E364"/>
  <c r="M364"/>
  <c r="M372"/>
  <c r="I374"/>
  <c r="E378"/>
  <c r="M378"/>
  <c r="I386"/>
  <c r="I394"/>
  <c r="E437"/>
  <c r="M437"/>
  <c r="I460"/>
  <c r="E461"/>
  <c r="M461"/>
  <c r="E463"/>
  <c r="M463"/>
  <c r="E465"/>
  <c r="M465"/>
  <c r="E467"/>
  <c r="M467"/>
  <c r="I468"/>
  <c r="E469"/>
  <c r="M469"/>
  <c r="I470"/>
  <c r="E471"/>
  <c r="M471"/>
  <c r="I472"/>
  <c r="E473"/>
  <c r="M473"/>
  <c r="I474"/>
  <c r="E475"/>
  <c r="M475"/>
  <c r="I476"/>
  <c r="E477"/>
  <c r="M477"/>
  <c r="I478"/>
  <c r="E479"/>
  <c r="M479"/>
  <c r="I480"/>
  <c r="E481"/>
  <c r="M481"/>
  <c r="I482"/>
  <c r="E483"/>
  <c r="M483"/>
  <c r="I484"/>
  <c r="E485"/>
  <c r="M485"/>
  <c r="I486"/>
  <c r="E487"/>
  <c r="M487"/>
  <c r="I488"/>
  <c r="E489"/>
  <c r="M489"/>
  <c r="I490"/>
  <c r="E491"/>
  <c r="M491"/>
  <c r="I492"/>
  <c r="E493"/>
  <c r="M493"/>
  <c r="I494"/>
  <c r="E495"/>
  <c r="M495"/>
  <c r="I496"/>
  <c r="E497"/>
  <c r="M497"/>
  <c r="I498"/>
  <c r="E499"/>
  <c r="M499"/>
  <c r="I500"/>
  <c r="I206"/>
  <c r="I209"/>
  <c r="I371"/>
  <c r="I210"/>
  <c r="M214"/>
  <c r="E273"/>
  <c r="M273"/>
  <c r="I274"/>
  <c r="I271"/>
  <c r="M207"/>
  <c r="M210"/>
  <c r="I214"/>
  <c r="E269"/>
  <c r="I270"/>
  <c r="E274"/>
  <c r="M274"/>
  <c r="I205"/>
  <c r="E206"/>
  <c r="M206"/>
  <c r="I213"/>
  <c r="I267"/>
  <c r="M269"/>
  <c r="E271"/>
  <c r="M271"/>
  <c r="M23"/>
  <c r="I23"/>
  <c r="I24"/>
  <c r="M21"/>
  <c r="E21"/>
  <c r="I30"/>
  <c r="M24"/>
  <c r="E24"/>
  <c r="I22"/>
  <c r="E101"/>
  <c r="M101"/>
  <c r="E23"/>
  <c r="I21"/>
  <c r="M22"/>
  <c r="M26"/>
  <c r="I101"/>
  <c r="I204"/>
  <c r="E204"/>
  <c r="M204"/>
  <c r="E203"/>
  <c r="M203"/>
  <c r="I203"/>
  <c r="I202"/>
  <c r="E202"/>
  <c r="M202"/>
  <c r="E201"/>
  <c r="M201"/>
  <c r="I201"/>
  <c r="I200"/>
  <c r="E200"/>
  <c r="M200"/>
  <c r="E199"/>
  <c r="M199"/>
  <c r="I199"/>
  <c r="I198"/>
  <c r="E198"/>
  <c r="M198"/>
  <c r="E197"/>
  <c r="M197"/>
  <c r="I197"/>
  <c r="I196"/>
  <c r="E196"/>
  <c r="M196"/>
  <c r="E195"/>
  <c r="M195"/>
  <c r="I195"/>
  <c r="I194"/>
  <c r="E194"/>
  <c r="M194"/>
  <c r="E193"/>
  <c r="M193"/>
  <c r="I193"/>
  <c r="I192"/>
  <c r="E192"/>
  <c r="M192"/>
  <c r="E191"/>
  <c r="M191"/>
  <c r="I191"/>
  <c r="I190"/>
  <c r="E190"/>
  <c r="M190"/>
  <c r="E189"/>
  <c r="M189"/>
  <c r="I189"/>
  <c r="I188"/>
  <c r="E188"/>
  <c r="M188"/>
  <c r="E187"/>
  <c r="M187"/>
  <c r="I187"/>
  <c r="I186"/>
  <c r="E186"/>
  <c r="M186"/>
  <c r="E185"/>
  <c r="M185"/>
  <c r="I185"/>
  <c r="I184"/>
  <c r="E184"/>
  <c r="M184"/>
  <c r="E183"/>
  <c r="M183"/>
  <c r="I183"/>
  <c r="I182"/>
  <c r="E182"/>
  <c r="M182"/>
  <c r="E181"/>
  <c r="M181"/>
  <c r="I181"/>
  <c r="I180"/>
  <c r="E180"/>
  <c r="M180"/>
  <c r="E179"/>
  <c r="M179"/>
  <c r="I179"/>
  <c r="I178"/>
  <c r="E178"/>
  <c r="M178"/>
  <c r="E177"/>
  <c r="M177"/>
  <c r="I177"/>
  <c r="I176"/>
  <c r="E176"/>
  <c r="M176"/>
  <c r="E175"/>
  <c r="M175"/>
  <c r="I175"/>
  <c r="I174"/>
  <c r="E174"/>
  <c r="M174"/>
  <c r="E173"/>
  <c r="M173"/>
  <c r="I173"/>
  <c r="I172"/>
  <c r="E172"/>
  <c r="M172"/>
  <c r="E171"/>
  <c r="M171"/>
  <c r="I171"/>
  <c r="I170"/>
  <c r="E170"/>
  <c r="M170"/>
  <c r="E169"/>
  <c r="M169"/>
  <c r="I169"/>
  <c r="I168"/>
  <c r="E168"/>
  <c r="M168"/>
  <c r="E167"/>
  <c r="M167"/>
  <c r="I167"/>
  <c r="I166"/>
  <c r="E166"/>
  <c r="M166"/>
  <c r="E165"/>
  <c r="M165"/>
  <c r="I165"/>
  <c r="I164"/>
  <c r="E164"/>
  <c r="M164"/>
  <c r="E163"/>
  <c r="M163"/>
  <c r="I163"/>
  <c r="I162"/>
  <c r="E162"/>
  <c r="M162"/>
  <c r="E161"/>
  <c r="M161"/>
  <c r="I161"/>
  <c r="I160"/>
  <c r="E160"/>
  <c r="M160"/>
  <c r="M158"/>
  <c r="E158"/>
  <c r="I157"/>
  <c r="I156"/>
  <c r="E156"/>
  <c r="M156"/>
  <c r="E154"/>
  <c r="M154"/>
  <c r="I153"/>
  <c r="E152"/>
  <c r="M152"/>
  <c r="I152"/>
  <c r="E102"/>
  <c r="I102"/>
  <c r="M102"/>
  <c r="E103"/>
  <c r="I103"/>
  <c r="M103"/>
  <c r="E104"/>
  <c r="I104"/>
  <c r="M104"/>
  <c r="E105"/>
  <c r="I105"/>
  <c r="M105"/>
  <c r="E106"/>
  <c r="I106"/>
  <c r="M106"/>
  <c r="E107"/>
  <c r="I107"/>
  <c r="M107"/>
  <c r="E108"/>
  <c r="I108"/>
  <c r="M108"/>
  <c r="E109"/>
  <c r="I109"/>
  <c r="M109"/>
  <c r="E110"/>
  <c r="I110"/>
  <c r="M110"/>
  <c r="E111"/>
  <c r="I111"/>
  <c r="M111"/>
  <c r="E112"/>
  <c r="I112"/>
  <c r="M112"/>
  <c r="E113"/>
  <c r="I113"/>
  <c r="M113"/>
  <c r="E114"/>
  <c r="I114"/>
  <c r="M114"/>
  <c r="E115"/>
  <c r="I115"/>
  <c r="M115"/>
  <c r="E116"/>
  <c r="I116"/>
  <c r="M116"/>
  <c r="E117"/>
  <c r="I117"/>
  <c r="M117"/>
  <c r="E118"/>
  <c r="I118"/>
  <c r="M118"/>
  <c r="E119"/>
  <c r="I119"/>
  <c r="M119"/>
  <c r="E120"/>
  <c r="I120"/>
  <c r="M120"/>
  <c r="E121"/>
  <c r="I121"/>
  <c r="M121"/>
  <c r="E122"/>
  <c r="I122"/>
  <c r="M122"/>
  <c r="E123"/>
  <c r="I123"/>
  <c r="M123"/>
  <c r="E124"/>
  <c r="I124"/>
  <c r="M124"/>
  <c r="E125"/>
  <c r="I125"/>
  <c r="M125"/>
  <c r="E126"/>
  <c r="I126"/>
  <c r="M126"/>
  <c r="E127"/>
  <c r="I127"/>
  <c r="M127"/>
  <c r="E128"/>
  <c r="I128"/>
  <c r="M128"/>
  <c r="E129"/>
  <c r="I129"/>
  <c r="M129"/>
  <c r="E130"/>
  <c r="I130"/>
  <c r="M130"/>
  <c r="E131"/>
  <c r="I131"/>
  <c r="M131"/>
  <c r="E132"/>
  <c r="I132"/>
  <c r="M132"/>
  <c r="E133"/>
  <c r="I133"/>
  <c r="M133"/>
  <c r="E134"/>
  <c r="I134"/>
  <c r="M134"/>
  <c r="E135"/>
  <c r="I135"/>
  <c r="M135"/>
  <c r="E136"/>
  <c r="I136"/>
  <c r="M136"/>
  <c r="E137"/>
  <c r="I137"/>
  <c r="M137"/>
  <c r="E138"/>
  <c r="I138"/>
  <c r="M138"/>
  <c r="E139"/>
  <c r="I139"/>
  <c r="M139"/>
  <c r="E140"/>
  <c r="I140"/>
  <c r="M140"/>
  <c r="E141"/>
  <c r="I141"/>
  <c r="M141"/>
  <c r="E142"/>
  <c r="I142"/>
  <c r="M142"/>
  <c r="E143"/>
  <c r="I143"/>
  <c r="M143"/>
  <c r="E144"/>
  <c r="I144"/>
  <c r="M144"/>
  <c r="E145"/>
  <c r="I145"/>
  <c r="M145"/>
  <c r="E146"/>
  <c r="I146"/>
  <c r="M146"/>
  <c r="E147"/>
  <c r="I147"/>
  <c r="M147"/>
  <c r="E148"/>
  <c r="I148"/>
  <c r="M148"/>
  <c r="E149"/>
  <c r="I149"/>
  <c r="M149"/>
  <c r="E150"/>
  <c r="I150"/>
  <c r="M150"/>
  <c r="M151"/>
  <c r="E153"/>
  <c r="I154"/>
  <c r="M155"/>
  <c r="E157"/>
  <c r="I158"/>
  <c r="I159"/>
  <c r="E151"/>
  <c r="M153"/>
  <c r="E155"/>
  <c r="M157"/>
  <c r="E159"/>
  <c r="M159"/>
  <c r="M217"/>
  <c r="I217"/>
  <c r="E217"/>
  <c r="M218"/>
  <c r="I218"/>
  <c r="E218"/>
  <c r="M222"/>
  <c r="I222"/>
  <c r="E222"/>
  <c r="M226"/>
  <c r="I226"/>
  <c r="E226"/>
  <c r="I207"/>
  <c r="M208"/>
  <c r="E210"/>
  <c r="I211"/>
  <c r="M212"/>
  <c r="E214"/>
  <c r="I215"/>
  <c r="M216"/>
  <c r="M221"/>
  <c r="I221"/>
  <c r="E221"/>
  <c r="M225"/>
  <c r="I225"/>
  <c r="E225"/>
  <c r="M211"/>
  <c r="M215"/>
  <c r="M220"/>
  <c r="I220"/>
  <c r="E220"/>
  <c r="M224"/>
  <c r="I224"/>
  <c r="E224"/>
  <c r="E208"/>
  <c r="E212"/>
  <c r="E216"/>
  <c r="M219"/>
  <c r="I219"/>
  <c r="E219"/>
  <c r="M223"/>
  <c r="I223"/>
  <c r="E223"/>
  <c r="M227"/>
  <c r="I227"/>
  <c r="E227"/>
  <c r="E207"/>
  <c r="M209"/>
  <c r="E211"/>
  <c r="M213"/>
  <c r="E215"/>
  <c r="M265"/>
  <c r="I268"/>
  <c r="I272"/>
  <c r="E266"/>
  <c r="M268"/>
  <c r="E270"/>
  <c r="M272"/>
  <c r="I266"/>
  <c r="E228"/>
  <c r="I228"/>
  <c r="E229"/>
  <c r="I229"/>
  <c r="E230"/>
  <c r="I230"/>
  <c r="E231"/>
  <c r="I231"/>
  <c r="E232"/>
  <c r="I232"/>
  <c r="E233"/>
  <c r="I233"/>
  <c r="E234"/>
  <c r="I234"/>
  <c r="E235"/>
  <c r="I235"/>
  <c r="E236"/>
  <c r="I236"/>
  <c r="E237"/>
  <c r="I237"/>
  <c r="E238"/>
  <c r="I238"/>
  <c r="E239"/>
  <c r="I239"/>
  <c r="E240"/>
  <c r="I240"/>
  <c r="E241"/>
  <c r="I241"/>
  <c r="E242"/>
  <c r="I242"/>
  <c r="E243"/>
  <c r="I243"/>
  <c r="E244"/>
  <c r="I244"/>
  <c r="E245"/>
  <c r="I245"/>
  <c r="E246"/>
  <c r="I246"/>
  <c r="E247"/>
  <c r="I247"/>
  <c r="E248"/>
  <c r="I248"/>
  <c r="E249"/>
  <c r="I249"/>
  <c r="E250"/>
  <c r="I250"/>
  <c r="E251"/>
  <c r="I251"/>
  <c r="E252"/>
  <c r="I252"/>
  <c r="E253"/>
  <c r="I253"/>
  <c r="E254"/>
  <c r="I254"/>
  <c r="E255"/>
  <c r="I255"/>
  <c r="E256"/>
  <c r="I256"/>
  <c r="E257"/>
  <c r="I257"/>
  <c r="E258"/>
  <c r="I258"/>
  <c r="E259"/>
  <c r="I259"/>
  <c r="E260"/>
  <c r="I260"/>
  <c r="E261"/>
  <c r="I261"/>
  <c r="E262"/>
  <c r="I262"/>
  <c r="E263"/>
  <c r="I263"/>
  <c r="E264"/>
  <c r="I264"/>
  <c r="E265"/>
  <c r="M266"/>
  <c r="E268"/>
  <c r="M270"/>
  <c r="E272"/>
  <c r="I331"/>
  <c r="M330"/>
  <c r="E332"/>
  <c r="M332"/>
  <c r="I369"/>
  <c r="E369"/>
  <c r="M369"/>
  <c r="M359"/>
  <c r="E361"/>
  <c r="I362"/>
  <c r="M363"/>
  <c r="E365"/>
  <c r="M368"/>
  <c r="I368"/>
  <c r="E368"/>
  <c r="I361"/>
  <c r="M362"/>
  <c r="I365"/>
  <c r="M366"/>
  <c r="I366"/>
  <c r="E366"/>
  <c r="M367"/>
  <c r="I367"/>
  <c r="E367"/>
  <c r="E359"/>
  <c r="M361"/>
  <c r="E363"/>
  <c r="M365"/>
  <c r="I350"/>
  <c r="E351"/>
  <c r="I351"/>
  <c r="E352"/>
  <c r="I352"/>
  <c r="E353"/>
  <c r="I353"/>
  <c r="E354"/>
  <c r="I354"/>
  <c r="E355"/>
  <c r="I355"/>
  <c r="E356"/>
  <c r="I356"/>
  <c r="E357"/>
  <c r="I357"/>
  <c r="E358"/>
  <c r="I358"/>
  <c r="M358"/>
  <c r="E362"/>
  <c r="E371"/>
  <c r="I372"/>
  <c r="M373"/>
  <c r="E375"/>
  <c r="I376"/>
  <c r="M377"/>
  <c r="E379"/>
  <c r="I380"/>
  <c r="M381"/>
  <c r="E383"/>
  <c r="I384"/>
  <c r="M385"/>
  <c r="E387"/>
  <c r="I388"/>
  <c r="M389"/>
  <c r="E391"/>
  <c r="I392"/>
  <c r="M393"/>
  <c r="E395"/>
  <c r="I396"/>
  <c r="M397"/>
  <c r="E399"/>
  <c r="E370"/>
  <c r="M376"/>
  <c r="I379"/>
  <c r="M380"/>
  <c r="I383"/>
  <c r="M384"/>
  <c r="I387"/>
  <c r="M388"/>
  <c r="I391"/>
  <c r="M392"/>
  <c r="I395"/>
  <c r="M396"/>
  <c r="I399"/>
  <c r="M400"/>
  <c r="I400"/>
  <c r="E400"/>
  <c r="I370"/>
  <c r="M371"/>
  <c r="E373"/>
  <c r="M375"/>
  <c r="E377"/>
  <c r="M379"/>
  <c r="E381"/>
  <c r="M383"/>
  <c r="E385"/>
  <c r="M387"/>
  <c r="E389"/>
  <c r="M391"/>
  <c r="E393"/>
  <c r="M395"/>
  <c r="E397"/>
  <c r="M399"/>
  <c r="M370"/>
  <c r="E372"/>
  <c r="E376"/>
  <c r="E380"/>
  <c r="E384"/>
  <c r="E388"/>
  <c r="M390"/>
  <c r="E392"/>
  <c r="M394"/>
  <c r="E396"/>
  <c r="M398"/>
  <c r="E401"/>
  <c r="I401"/>
  <c r="M401"/>
  <c r="E402"/>
  <c r="I402"/>
  <c r="M402"/>
  <c r="E403"/>
  <c r="I403"/>
  <c r="M403"/>
  <c r="E404"/>
  <c r="I404"/>
  <c r="M404"/>
  <c r="E405"/>
  <c r="I405"/>
  <c r="M405"/>
  <c r="E406"/>
  <c r="I406"/>
  <c r="M406"/>
  <c r="E407"/>
  <c r="I407"/>
  <c r="M407"/>
  <c r="E408"/>
  <c r="I408"/>
  <c r="M408"/>
  <c r="E409"/>
  <c r="I409"/>
  <c r="M409"/>
  <c r="E410"/>
  <c r="I410"/>
  <c r="M410"/>
  <c r="E411"/>
  <c r="I411"/>
  <c r="M411"/>
  <c r="E412"/>
  <c r="I412"/>
  <c r="M412"/>
  <c r="E413"/>
  <c r="I413"/>
  <c r="M413"/>
  <c r="E414"/>
  <c r="I414"/>
  <c r="M414"/>
  <c r="E415"/>
  <c r="I415"/>
  <c r="M415"/>
  <c r="E416"/>
  <c r="I416"/>
  <c r="M416"/>
  <c r="E417"/>
  <c r="I417"/>
  <c r="M417"/>
  <c r="E418"/>
  <c r="I418"/>
  <c r="M418"/>
  <c r="E419"/>
  <c r="I419"/>
  <c r="M419"/>
  <c r="E420"/>
  <c r="I420"/>
  <c r="M420"/>
  <c r="E421"/>
  <c r="I421"/>
  <c r="M421"/>
  <c r="E422"/>
  <c r="I422"/>
  <c r="M422"/>
  <c r="E423"/>
  <c r="I423"/>
  <c r="M423"/>
  <c r="E424"/>
  <c r="I424"/>
  <c r="M424"/>
  <c r="E425"/>
  <c r="I425"/>
  <c r="M425"/>
  <c r="E426"/>
  <c r="I426"/>
  <c r="M426"/>
  <c r="E427"/>
  <c r="I427"/>
  <c r="M427"/>
  <c r="E428"/>
  <c r="I428"/>
  <c r="M428"/>
  <c r="E429"/>
  <c r="I429"/>
  <c r="M429"/>
  <c r="E430"/>
  <c r="I430"/>
  <c r="M430"/>
  <c r="E431"/>
  <c r="I431"/>
  <c r="M431"/>
  <c r="E432"/>
  <c r="I432"/>
  <c r="M432"/>
  <c r="E433"/>
  <c r="I433"/>
  <c r="M433"/>
  <c r="E434"/>
  <c r="I434"/>
  <c r="M434"/>
  <c r="E435"/>
  <c r="I435"/>
  <c r="M436"/>
  <c r="M435"/>
  <c r="E436"/>
  <c r="M438"/>
  <c r="I438"/>
  <c r="E438"/>
  <c r="M439"/>
  <c r="I439"/>
  <c r="E439"/>
  <c r="E440"/>
  <c r="I440"/>
  <c r="M440"/>
  <c r="E441"/>
  <c r="I441"/>
  <c r="M441"/>
  <c r="E442"/>
  <c r="I442"/>
  <c r="M442"/>
  <c r="E443"/>
  <c r="I443"/>
  <c r="M443"/>
  <c r="E444"/>
  <c r="I444"/>
  <c r="M444"/>
  <c r="E445"/>
  <c r="I445"/>
  <c r="M445"/>
  <c r="E446"/>
  <c r="I446"/>
  <c r="M446"/>
  <c r="E447"/>
  <c r="I447"/>
  <c r="M447"/>
  <c r="E448"/>
  <c r="I448"/>
  <c r="M448"/>
  <c r="E449"/>
  <c r="I449"/>
  <c r="M449"/>
  <c r="E450"/>
  <c r="I450"/>
  <c r="M450"/>
  <c r="E451"/>
  <c r="I451"/>
  <c r="M451"/>
  <c r="E452"/>
  <c r="I452"/>
  <c r="M452"/>
  <c r="E453"/>
  <c r="I453"/>
  <c r="M453"/>
  <c r="E454"/>
  <c r="I454"/>
  <c r="M454"/>
  <c r="E455"/>
  <c r="I455"/>
  <c r="M455"/>
  <c r="E456"/>
  <c r="I456"/>
  <c r="M456"/>
  <c r="E457"/>
  <c r="I457"/>
  <c r="M457"/>
  <c r="E458"/>
  <c r="I458"/>
  <c r="E459"/>
  <c r="I459"/>
  <c r="E100"/>
  <c r="M100"/>
  <c r="I99"/>
  <c r="E99"/>
  <c r="E98"/>
  <c r="M98"/>
  <c r="I97"/>
  <c r="E97"/>
  <c r="E96"/>
  <c r="M96"/>
  <c r="I95"/>
  <c r="E95"/>
  <c r="E94"/>
  <c r="M94"/>
  <c r="I93"/>
  <c r="E93"/>
  <c r="E92"/>
  <c r="M92"/>
  <c r="I91"/>
  <c r="E91"/>
  <c r="E90"/>
  <c r="M90"/>
  <c r="I89"/>
  <c r="E89"/>
  <c r="E88"/>
  <c r="M88"/>
  <c r="I87"/>
  <c r="E87"/>
  <c r="E86"/>
  <c r="M86"/>
  <c r="I85"/>
  <c r="E85"/>
  <c r="E84"/>
  <c r="M84"/>
  <c r="I83"/>
  <c r="E83"/>
  <c r="E82"/>
  <c r="M82"/>
  <c r="I81"/>
  <c r="E81"/>
  <c r="E80"/>
  <c r="M80"/>
  <c r="I79"/>
  <c r="E79"/>
  <c r="E78"/>
  <c r="M78"/>
  <c r="I77"/>
  <c r="E77"/>
  <c r="E76"/>
  <c r="M76"/>
  <c r="I75"/>
  <c r="E75"/>
  <c r="E74"/>
  <c r="M74"/>
  <c r="I73"/>
  <c r="E73"/>
  <c r="E72"/>
  <c r="M72"/>
  <c r="I71"/>
  <c r="E71"/>
  <c r="E70"/>
  <c r="M70"/>
  <c r="I69"/>
  <c r="E69"/>
  <c r="E68"/>
  <c r="M68"/>
  <c r="I67"/>
  <c r="E67"/>
  <c r="E66"/>
  <c r="M66"/>
  <c r="I65"/>
  <c r="E65"/>
  <c r="E64"/>
  <c r="M64"/>
  <c r="I63"/>
  <c r="E63"/>
  <c r="E62"/>
  <c r="M62"/>
  <c r="I61"/>
  <c r="E61"/>
  <c r="E60"/>
  <c r="M60"/>
  <c r="I59"/>
  <c r="E59"/>
  <c r="E58"/>
  <c r="M58"/>
  <c r="I57"/>
  <c r="E57"/>
  <c r="E56"/>
  <c r="M56"/>
  <c r="I55"/>
  <c r="E55"/>
  <c r="E54"/>
  <c r="M54"/>
  <c r="I53"/>
  <c r="E53"/>
  <c r="E52"/>
  <c r="M52"/>
  <c r="I51"/>
  <c r="E51"/>
  <c r="E50"/>
  <c r="M50"/>
  <c r="I49"/>
  <c r="E49"/>
  <c r="E48"/>
  <c r="M48"/>
  <c r="I47"/>
  <c r="E47"/>
  <c r="E46"/>
  <c r="M46"/>
  <c r="I45"/>
  <c r="E45"/>
  <c r="E44"/>
  <c r="M44"/>
  <c r="I43"/>
  <c r="E43"/>
  <c r="E42"/>
  <c r="M42"/>
  <c r="I41"/>
  <c r="E41"/>
  <c r="E40"/>
  <c r="M40"/>
  <c r="I39"/>
  <c r="E39"/>
  <c r="E38"/>
  <c r="M38"/>
  <c r="I37"/>
  <c r="E37"/>
  <c r="E36"/>
  <c r="M36"/>
  <c r="I35"/>
  <c r="E35"/>
  <c r="E34"/>
  <c r="M34"/>
  <c r="I33"/>
  <c r="E33"/>
  <c r="E32"/>
  <c r="M32"/>
  <c r="I31"/>
  <c r="E31"/>
  <c r="E30"/>
  <c r="E29"/>
  <c r="I29"/>
  <c r="M28"/>
  <c r="I28"/>
  <c r="I27"/>
  <c r="E27"/>
  <c r="E19"/>
  <c r="I19"/>
  <c r="E17"/>
  <c r="E14"/>
  <c r="I12"/>
  <c r="E12"/>
  <c r="E11"/>
  <c r="I11"/>
  <c r="E20"/>
  <c r="I20"/>
  <c r="I18"/>
  <c r="E18"/>
  <c r="I17"/>
  <c r="E16"/>
  <c r="I16"/>
  <c r="E15"/>
  <c r="I15"/>
  <c r="I13"/>
  <c r="M13"/>
  <c r="W4"/>
  <c r="AA4"/>
  <c r="E4"/>
  <c r="F4" s="1"/>
  <c r="S4"/>
  <c r="M4"/>
  <c r="N4" s="1"/>
  <c r="I4"/>
  <c r="M7"/>
  <c r="E5"/>
  <c r="M5"/>
  <c r="I7"/>
  <c r="E7"/>
  <c r="I10"/>
  <c r="E10"/>
  <c r="M10"/>
  <c r="I9"/>
  <c r="M9"/>
  <c r="E9"/>
  <c r="E8"/>
  <c r="I8"/>
  <c r="M8"/>
  <c r="M6"/>
  <c r="E6"/>
  <c r="P4" l="1"/>
  <c r="X4"/>
  <c r="AA5" s="1"/>
  <c r="X5" s="1"/>
  <c r="AA6" s="1"/>
  <c r="X6" s="1"/>
  <c r="AA7" s="1"/>
  <c r="X7" s="1"/>
  <c r="K4"/>
  <c r="N5" s="1"/>
  <c r="K5" s="1"/>
  <c r="N6" s="1"/>
  <c r="K6" s="1"/>
  <c r="N7" s="1"/>
  <c r="J4"/>
  <c r="G4" s="1"/>
  <c r="J5" s="1"/>
  <c r="G5" s="1"/>
  <c r="J6" s="1"/>
  <c r="G6" s="1"/>
  <c r="J7" s="1"/>
  <c r="C4"/>
  <c r="T4"/>
  <c r="W5" s="1"/>
  <c r="T5" s="1"/>
  <c r="W6" s="1"/>
  <c r="T6" s="1"/>
  <c r="W7" s="1"/>
  <c r="T7" s="1"/>
  <c r="O4" l="1"/>
  <c r="F5"/>
  <c r="C5" s="1"/>
  <c r="AB4"/>
  <c r="S5"/>
  <c r="P5" s="1"/>
  <c r="AA8"/>
  <c r="X8" s="1"/>
  <c r="W8"/>
  <c r="T8" s="1"/>
  <c r="G7"/>
  <c r="J8" s="1"/>
  <c r="K7"/>
  <c r="N8" s="1"/>
  <c r="AC4" l="1"/>
  <c r="F6"/>
  <c r="C6" s="1"/>
  <c r="O5"/>
  <c r="AB5"/>
  <c r="S6"/>
  <c r="P6" s="1"/>
  <c r="AA9"/>
  <c r="X9" s="1"/>
  <c r="W9"/>
  <c r="T9" s="1"/>
  <c r="K8"/>
  <c r="N9" s="1"/>
  <c r="AC5" l="1"/>
  <c r="F7"/>
  <c r="C7" s="1"/>
  <c r="O6"/>
  <c r="AB6"/>
  <c r="S7"/>
  <c r="P7" s="1"/>
  <c r="AA10"/>
  <c r="W10"/>
  <c r="K9"/>
  <c r="N10" s="1"/>
  <c r="AC6" l="1"/>
  <c r="F8"/>
  <c r="C8" s="1"/>
  <c r="O7"/>
  <c r="AB7"/>
  <c r="S8"/>
  <c r="P8" s="1"/>
  <c r="X10"/>
  <c r="AA11" s="1"/>
  <c r="X11" s="1"/>
  <c r="AA12" s="1"/>
  <c r="T10"/>
  <c r="W11" s="1"/>
  <c r="T11" s="1"/>
  <c r="W12" s="1"/>
  <c r="K10"/>
  <c r="N11" s="1"/>
  <c r="G8"/>
  <c r="J9" s="1"/>
  <c r="AC7" l="1"/>
  <c r="F9"/>
  <c r="C9" s="1"/>
  <c r="O8"/>
  <c r="AB8"/>
  <c r="S9"/>
  <c r="P9" s="1"/>
  <c r="X12"/>
  <c r="AA13" s="1"/>
  <c r="T12"/>
  <c r="W13" s="1"/>
  <c r="G9"/>
  <c r="J10" s="1"/>
  <c r="K11"/>
  <c r="N12" s="1"/>
  <c r="AC8" l="1"/>
  <c r="F10"/>
  <c r="C10" s="1"/>
  <c r="O9"/>
  <c r="AB9"/>
  <c r="S10"/>
  <c r="P10" s="1"/>
  <c r="X13"/>
  <c r="AA14" s="1"/>
  <c r="T13"/>
  <c r="W14" s="1"/>
  <c r="G10"/>
  <c r="J11" s="1"/>
  <c r="K12"/>
  <c r="N13" s="1"/>
  <c r="AC9" l="1"/>
  <c r="F11"/>
  <c r="C11" s="1"/>
  <c r="O10"/>
  <c r="S11"/>
  <c r="P11" s="1"/>
  <c r="AB10"/>
  <c r="K13"/>
  <c r="N14" s="1"/>
  <c r="X14"/>
  <c r="AA15" s="1"/>
  <c r="T14"/>
  <c r="W15" s="1"/>
  <c r="G11"/>
  <c r="J12" s="1"/>
  <c r="F12" l="1"/>
  <c r="C12" s="1"/>
  <c r="F13" s="1"/>
  <c r="C13" s="1"/>
  <c r="F14" s="1"/>
  <c r="O11"/>
  <c r="AC10"/>
  <c r="S12"/>
  <c r="P12" s="1"/>
  <c r="AB11"/>
  <c r="X15"/>
  <c r="AA16" s="1"/>
  <c r="T15"/>
  <c r="W16" s="1"/>
  <c r="G12"/>
  <c r="J13" s="1"/>
  <c r="K14"/>
  <c r="N15" s="1"/>
  <c r="AC11" l="1"/>
  <c r="AB12"/>
  <c r="S13"/>
  <c r="P13" s="1"/>
  <c r="O12"/>
  <c r="K15"/>
  <c r="N16" s="1"/>
  <c r="X16"/>
  <c r="AA17" s="1"/>
  <c r="T16"/>
  <c r="W17" s="1"/>
  <c r="C14"/>
  <c r="F15" s="1"/>
  <c r="G13"/>
  <c r="J14" s="1"/>
  <c r="AC12" l="1"/>
  <c r="AB13"/>
  <c r="S14"/>
  <c r="P14" s="1"/>
  <c r="O13"/>
  <c r="K16"/>
  <c r="N17" s="1"/>
  <c r="X17"/>
  <c r="AA18" s="1"/>
  <c r="T17"/>
  <c r="W18" s="1"/>
  <c r="C15"/>
  <c r="F16" s="1"/>
  <c r="G14"/>
  <c r="J15" s="1"/>
  <c r="AC13" l="1"/>
  <c r="AB14"/>
  <c r="S15"/>
  <c r="P15" s="1"/>
  <c r="O14"/>
  <c r="K17"/>
  <c r="N18" s="1"/>
  <c r="X18"/>
  <c r="AA19" s="1"/>
  <c r="T18"/>
  <c r="W19" s="1"/>
  <c r="G15"/>
  <c r="J16" s="1"/>
  <c r="C16"/>
  <c r="F17" s="1"/>
  <c r="AC14" l="1"/>
  <c r="AB15"/>
  <c r="S16"/>
  <c r="P16" s="1"/>
  <c r="O15"/>
  <c r="K18"/>
  <c r="N19" s="1"/>
  <c r="X19"/>
  <c r="AA20" s="1"/>
  <c r="T19"/>
  <c r="W20" s="1"/>
  <c r="G16"/>
  <c r="J17" s="1"/>
  <c r="C17"/>
  <c r="F18" s="1"/>
  <c r="AC15" l="1"/>
  <c r="AB16"/>
  <c r="S17"/>
  <c r="P17" s="1"/>
  <c r="O16"/>
  <c r="K19"/>
  <c r="N20" s="1"/>
  <c r="X20"/>
  <c r="AA21" s="1"/>
  <c r="T20"/>
  <c r="W21" s="1"/>
  <c r="G17"/>
  <c r="J18" s="1"/>
  <c r="C18"/>
  <c r="F19" s="1"/>
  <c r="AC16" l="1"/>
  <c r="AB17"/>
  <c r="S18"/>
  <c r="P18" s="1"/>
  <c r="O17"/>
  <c r="K20"/>
  <c r="N21" s="1"/>
  <c r="X21"/>
  <c r="AA22" s="1"/>
  <c r="T21"/>
  <c r="W22" s="1"/>
  <c r="C19"/>
  <c r="F20" s="1"/>
  <c r="G18"/>
  <c r="J19" s="1"/>
  <c r="AC17" l="1"/>
  <c r="AB18"/>
  <c r="S19"/>
  <c r="P19" s="1"/>
  <c r="O18"/>
  <c r="X22"/>
  <c r="AA23" s="1"/>
  <c r="T22"/>
  <c r="W23" s="1"/>
  <c r="K21"/>
  <c r="N22" s="1"/>
  <c r="C20"/>
  <c r="F21" s="1"/>
  <c r="G19"/>
  <c r="J20" s="1"/>
  <c r="AC18" l="1"/>
  <c r="S20"/>
  <c r="P20" s="1"/>
  <c r="AB19"/>
  <c r="O19"/>
  <c r="C21"/>
  <c r="X23"/>
  <c r="AA24" s="1"/>
  <c r="T23"/>
  <c r="W24" s="1"/>
  <c r="K22"/>
  <c r="N23" s="1"/>
  <c r="G20"/>
  <c r="AC19" l="1"/>
  <c r="AB20"/>
  <c r="S21"/>
  <c r="P21" s="1"/>
  <c r="O20"/>
  <c r="J21"/>
  <c r="G21" s="1"/>
  <c r="J22" s="1"/>
  <c r="F22"/>
  <c r="C22" s="1"/>
  <c r="F23" s="1"/>
  <c r="C23" s="1"/>
  <c r="F24" s="1"/>
  <c r="X24"/>
  <c r="AA25" s="1"/>
  <c r="T24"/>
  <c r="W25" s="1"/>
  <c r="K23"/>
  <c r="N24" s="1"/>
  <c r="AC20" l="1"/>
  <c r="AB21"/>
  <c r="S22"/>
  <c r="P22" s="1"/>
  <c r="G22"/>
  <c r="J23" s="1"/>
  <c r="O21"/>
  <c r="X25"/>
  <c r="AA26" s="1"/>
  <c r="T25"/>
  <c r="W26" s="1"/>
  <c r="C24"/>
  <c r="F25" s="1"/>
  <c r="K24"/>
  <c r="N25" s="1"/>
  <c r="AC21" l="1"/>
  <c r="AB22"/>
  <c r="S23"/>
  <c r="P23" s="1"/>
  <c r="G23"/>
  <c r="J24" s="1"/>
  <c r="O22"/>
  <c r="X26"/>
  <c r="AA27" s="1"/>
  <c r="T26"/>
  <c r="W27" s="1"/>
  <c r="C25"/>
  <c r="F26" s="1"/>
  <c r="K25"/>
  <c r="N26" s="1"/>
  <c r="AC22" l="1"/>
  <c r="S24"/>
  <c r="P24" s="1"/>
  <c r="AB23"/>
  <c r="G24"/>
  <c r="J25" s="1"/>
  <c r="O23"/>
  <c r="C26"/>
  <c r="X27"/>
  <c r="AA28" s="1"/>
  <c r="T27"/>
  <c r="W28" s="1"/>
  <c r="K26"/>
  <c r="N27" s="1"/>
  <c r="AC23" l="1"/>
  <c r="AB24"/>
  <c r="S25"/>
  <c r="P25" s="1"/>
  <c r="F27"/>
  <c r="C27" s="1"/>
  <c r="F28" s="1"/>
  <c r="C28" s="1"/>
  <c r="F29" s="1"/>
  <c r="G25"/>
  <c r="J26" s="1"/>
  <c r="O24"/>
  <c r="X28"/>
  <c r="AA29" s="1"/>
  <c r="T28"/>
  <c r="W29" s="1"/>
  <c r="K27"/>
  <c r="N28" s="1"/>
  <c r="AB25" l="1"/>
  <c r="S26"/>
  <c r="P26" s="1"/>
  <c r="AC24"/>
  <c r="G26"/>
  <c r="J27" s="1"/>
  <c r="O25"/>
  <c r="X29"/>
  <c r="AA30" s="1"/>
  <c r="T29"/>
  <c r="W30" s="1"/>
  <c r="C29"/>
  <c r="F30" s="1"/>
  <c r="K28"/>
  <c r="N29" s="1"/>
  <c r="AC25" l="1"/>
  <c r="AB26"/>
  <c r="S27"/>
  <c r="P27" s="1"/>
  <c r="G27"/>
  <c r="J28" s="1"/>
  <c r="O26"/>
  <c r="X30"/>
  <c r="AA31" s="1"/>
  <c r="T30"/>
  <c r="W31" s="1"/>
  <c r="C30"/>
  <c r="F31" s="1"/>
  <c r="K29"/>
  <c r="N30" s="1"/>
  <c r="AC26" l="1"/>
  <c r="S28"/>
  <c r="P28" s="1"/>
  <c r="AB27"/>
  <c r="G28"/>
  <c r="J29" s="1"/>
  <c r="O27"/>
  <c r="X31"/>
  <c r="AA32" s="1"/>
  <c r="T31"/>
  <c r="W32" s="1"/>
  <c r="C31"/>
  <c r="F32" s="1"/>
  <c r="K30"/>
  <c r="N31" s="1"/>
  <c r="AC27" l="1"/>
  <c r="S29"/>
  <c r="P29" s="1"/>
  <c r="AB28"/>
  <c r="G29"/>
  <c r="J30" s="1"/>
  <c r="O28"/>
  <c r="X32"/>
  <c r="AA33" s="1"/>
  <c r="T32"/>
  <c r="W33" s="1"/>
  <c r="C32"/>
  <c r="F33" s="1"/>
  <c r="K31"/>
  <c r="N32" s="1"/>
  <c r="AC28" l="1"/>
  <c r="AB29"/>
  <c r="S30"/>
  <c r="P30" s="1"/>
  <c r="G30"/>
  <c r="J31" s="1"/>
  <c r="O29"/>
  <c r="X33"/>
  <c r="AA34" s="1"/>
  <c r="T33"/>
  <c r="W34" s="1"/>
  <c r="C33"/>
  <c r="F34" s="1"/>
  <c r="K32"/>
  <c r="N33" s="1"/>
  <c r="AC29" l="1"/>
  <c r="AB30"/>
  <c r="S31"/>
  <c r="P31" s="1"/>
  <c r="G31"/>
  <c r="J32" s="1"/>
  <c r="O30"/>
  <c r="X34"/>
  <c r="AA35" s="1"/>
  <c r="T34"/>
  <c r="W35" s="1"/>
  <c r="C34"/>
  <c r="F35" s="1"/>
  <c r="K33"/>
  <c r="N34" s="1"/>
  <c r="AC30" l="1"/>
  <c r="S32"/>
  <c r="P32" s="1"/>
  <c r="AB31"/>
  <c r="G32"/>
  <c r="J33" s="1"/>
  <c r="O31"/>
  <c r="X35"/>
  <c r="AA36" s="1"/>
  <c r="T35"/>
  <c r="W36" s="1"/>
  <c r="C35"/>
  <c r="F36" s="1"/>
  <c r="K34"/>
  <c r="N35" s="1"/>
  <c r="AC31" l="1"/>
  <c r="AB32"/>
  <c r="S33"/>
  <c r="P33" s="1"/>
  <c r="G33"/>
  <c r="J34" s="1"/>
  <c r="O32"/>
  <c r="X36"/>
  <c r="AA37" s="1"/>
  <c r="T36"/>
  <c r="W37" s="1"/>
  <c r="C36"/>
  <c r="F37" s="1"/>
  <c r="K35"/>
  <c r="N36" s="1"/>
  <c r="AC32" l="1"/>
  <c r="AB33"/>
  <c r="S34"/>
  <c r="P34" s="1"/>
  <c r="G34"/>
  <c r="J35" s="1"/>
  <c r="O33"/>
  <c r="X37"/>
  <c r="AA38" s="1"/>
  <c r="T37"/>
  <c r="W38" s="1"/>
  <c r="C37"/>
  <c r="F38" s="1"/>
  <c r="K36"/>
  <c r="N37" s="1"/>
  <c r="AC33" l="1"/>
  <c r="AB34"/>
  <c r="S35"/>
  <c r="P35" s="1"/>
  <c r="G35"/>
  <c r="J36" s="1"/>
  <c r="O34"/>
  <c r="X38"/>
  <c r="AA39" s="1"/>
  <c r="T38"/>
  <c r="W39" s="1"/>
  <c r="C38"/>
  <c r="F39" s="1"/>
  <c r="K37"/>
  <c r="N38" s="1"/>
  <c r="AC34" l="1"/>
  <c r="S36"/>
  <c r="P36" s="1"/>
  <c r="AB35"/>
  <c r="G36"/>
  <c r="J37" s="1"/>
  <c r="O35"/>
  <c r="X39"/>
  <c r="AA40" s="1"/>
  <c r="T39"/>
  <c r="W40" s="1"/>
  <c r="C39"/>
  <c r="F40" s="1"/>
  <c r="K38"/>
  <c r="N39" s="1"/>
  <c r="AC35" l="1"/>
  <c r="AB36"/>
  <c r="S37"/>
  <c r="P37" s="1"/>
  <c r="G37"/>
  <c r="J38" s="1"/>
  <c r="O36"/>
  <c r="X40"/>
  <c r="AA41" s="1"/>
  <c r="T40"/>
  <c r="W41" s="1"/>
  <c r="C40"/>
  <c r="F41" s="1"/>
  <c r="K39"/>
  <c r="N40" s="1"/>
  <c r="AC36" l="1"/>
  <c r="AB37"/>
  <c r="S38"/>
  <c r="P38" s="1"/>
  <c r="G38"/>
  <c r="J39" s="1"/>
  <c r="O37"/>
  <c r="X41"/>
  <c r="AA42" s="1"/>
  <c r="T41"/>
  <c r="W42" s="1"/>
  <c r="C41"/>
  <c r="F42" s="1"/>
  <c r="K40"/>
  <c r="N41" s="1"/>
  <c r="AC37" l="1"/>
  <c r="AB38"/>
  <c r="S39"/>
  <c r="P39" s="1"/>
  <c r="G39"/>
  <c r="J40" s="1"/>
  <c r="O38"/>
  <c r="X42"/>
  <c r="AA43" s="1"/>
  <c r="T42"/>
  <c r="W43" s="1"/>
  <c r="C42"/>
  <c r="F43" s="1"/>
  <c r="K41"/>
  <c r="N42" s="1"/>
  <c r="AC38" l="1"/>
  <c r="S40"/>
  <c r="P40" s="1"/>
  <c r="AB39"/>
  <c r="G40"/>
  <c r="J41" s="1"/>
  <c r="O39"/>
  <c r="X43"/>
  <c r="AA44" s="1"/>
  <c r="T43"/>
  <c r="W44" s="1"/>
  <c r="C43"/>
  <c r="F44" s="1"/>
  <c r="K42"/>
  <c r="N43" s="1"/>
  <c r="AC39" l="1"/>
  <c r="AB40"/>
  <c r="S41"/>
  <c r="P41" s="1"/>
  <c r="G41"/>
  <c r="J42" s="1"/>
  <c r="O40"/>
  <c r="X44"/>
  <c r="AA45" s="1"/>
  <c r="T44"/>
  <c r="W45" s="1"/>
  <c r="C44"/>
  <c r="F45" s="1"/>
  <c r="K43"/>
  <c r="N44" s="1"/>
  <c r="AC40" l="1"/>
  <c r="AB41"/>
  <c r="S42"/>
  <c r="P42" s="1"/>
  <c r="G42"/>
  <c r="J43" s="1"/>
  <c r="O41"/>
  <c r="X45"/>
  <c r="AA46" s="1"/>
  <c r="T45"/>
  <c r="W46" s="1"/>
  <c r="C45"/>
  <c r="F46" s="1"/>
  <c r="K44"/>
  <c r="N45" s="1"/>
  <c r="AC41" l="1"/>
  <c r="AB42"/>
  <c r="S43"/>
  <c r="P43" s="1"/>
  <c r="G43"/>
  <c r="J44" s="1"/>
  <c r="O42"/>
  <c r="X46"/>
  <c r="AA47" s="1"/>
  <c r="T46"/>
  <c r="W47" s="1"/>
  <c r="C46"/>
  <c r="F47" s="1"/>
  <c r="K45"/>
  <c r="N46" s="1"/>
  <c r="AC42" l="1"/>
  <c r="S44"/>
  <c r="P44" s="1"/>
  <c r="AB43"/>
  <c r="G44"/>
  <c r="J45" s="1"/>
  <c r="O43"/>
  <c r="X47"/>
  <c r="AA48" s="1"/>
  <c r="T47"/>
  <c r="W48" s="1"/>
  <c r="C47"/>
  <c r="F48" s="1"/>
  <c r="K46"/>
  <c r="N47" s="1"/>
  <c r="AC43" l="1"/>
  <c r="AB44"/>
  <c r="S45"/>
  <c r="P45" s="1"/>
  <c r="G45"/>
  <c r="J46" s="1"/>
  <c r="O44"/>
  <c r="X48"/>
  <c r="AA49" s="1"/>
  <c r="T48"/>
  <c r="W49" s="1"/>
  <c r="C48"/>
  <c r="F49" s="1"/>
  <c r="K47"/>
  <c r="N48" s="1"/>
  <c r="AC44" l="1"/>
  <c r="AB45"/>
  <c r="S46"/>
  <c r="P46" s="1"/>
  <c r="G46"/>
  <c r="J47" s="1"/>
  <c r="O45"/>
  <c r="X49"/>
  <c r="AA50" s="1"/>
  <c r="T49"/>
  <c r="W50" s="1"/>
  <c r="C49"/>
  <c r="F50" s="1"/>
  <c r="K48"/>
  <c r="N49" s="1"/>
  <c r="AC45" l="1"/>
  <c r="AB46"/>
  <c r="S47"/>
  <c r="P47" s="1"/>
  <c r="G47"/>
  <c r="J48" s="1"/>
  <c r="O46"/>
  <c r="X50"/>
  <c r="AA51" s="1"/>
  <c r="T50"/>
  <c r="W51" s="1"/>
  <c r="C50"/>
  <c r="F51" s="1"/>
  <c r="K49"/>
  <c r="N50" s="1"/>
  <c r="AC46" l="1"/>
  <c r="S48"/>
  <c r="P48" s="1"/>
  <c r="AB47"/>
  <c r="G48"/>
  <c r="J49" s="1"/>
  <c r="O47"/>
  <c r="X51"/>
  <c r="AA52" s="1"/>
  <c r="T51"/>
  <c r="W52" s="1"/>
  <c r="C51"/>
  <c r="F52" s="1"/>
  <c r="K50"/>
  <c r="N51" s="1"/>
  <c r="AC47" l="1"/>
  <c r="AB48"/>
  <c r="S49"/>
  <c r="P49" s="1"/>
  <c r="G49"/>
  <c r="J50" s="1"/>
  <c r="O48"/>
  <c r="X52"/>
  <c r="AA53" s="1"/>
  <c r="T52"/>
  <c r="W53" s="1"/>
  <c r="C52"/>
  <c r="F53" s="1"/>
  <c r="K51"/>
  <c r="N52" s="1"/>
  <c r="AC48" l="1"/>
  <c r="AB49"/>
  <c r="S50"/>
  <c r="P50" s="1"/>
  <c r="G50"/>
  <c r="J51" s="1"/>
  <c r="O49"/>
  <c r="X53"/>
  <c r="AA54" s="1"/>
  <c r="T53"/>
  <c r="W54" s="1"/>
  <c r="C53"/>
  <c r="F54" s="1"/>
  <c r="K52"/>
  <c r="N53" s="1"/>
  <c r="AC49" l="1"/>
  <c r="AB50"/>
  <c r="S51"/>
  <c r="P51" s="1"/>
  <c r="G51"/>
  <c r="J52" s="1"/>
  <c r="O50"/>
  <c r="X54"/>
  <c r="AA55" s="1"/>
  <c r="T54"/>
  <c r="W55" s="1"/>
  <c r="C54"/>
  <c r="F55" s="1"/>
  <c r="K53"/>
  <c r="N54" s="1"/>
  <c r="AC50" l="1"/>
  <c r="S52"/>
  <c r="P52" s="1"/>
  <c r="AB51"/>
  <c r="G52"/>
  <c r="J53" s="1"/>
  <c r="O51"/>
  <c r="X55"/>
  <c r="AA56" s="1"/>
  <c r="T55"/>
  <c r="W56" s="1"/>
  <c r="C55"/>
  <c r="F56" s="1"/>
  <c r="K54"/>
  <c r="N55" s="1"/>
  <c r="AC51" l="1"/>
  <c r="AB52"/>
  <c r="S53"/>
  <c r="P53" s="1"/>
  <c r="G53"/>
  <c r="J54" s="1"/>
  <c r="O52"/>
  <c r="X56"/>
  <c r="AA57" s="1"/>
  <c r="T56"/>
  <c r="W57" s="1"/>
  <c r="C56"/>
  <c r="F57" s="1"/>
  <c r="K55"/>
  <c r="N56" s="1"/>
  <c r="AC52" l="1"/>
  <c r="AB53"/>
  <c r="S54"/>
  <c r="P54" s="1"/>
  <c r="G54"/>
  <c r="J55" s="1"/>
  <c r="O53"/>
  <c r="X57"/>
  <c r="AA58" s="1"/>
  <c r="T57"/>
  <c r="W58" s="1"/>
  <c r="C57"/>
  <c r="F58" s="1"/>
  <c r="K56"/>
  <c r="N57" s="1"/>
  <c r="AC53" l="1"/>
  <c r="AB54"/>
  <c r="S55"/>
  <c r="P55" s="1"/>
  <c r="G55"/>
  <c r="J56" s="1"/>
  <c r="O54"/>
  <c r="X58"/>
  <c r="AA59" s="1"/>
  <c r="T58"/>
  <c r="W59" s="1"/>
  <c r="C58"/>
  <c r="F59" s="1"/>
  <c r="K57"/>
  <c r="N58" s="1"/>
  <c r="AC54" l="1"/>
  <c r="S56"/>
  <c r="P56" s="1"/>
  <c r="AB55"/>
  <c r="G56"/>
  <c r="J57" s="1"/>
  <c r="O55"/>
  <c r="X59"/>
  <c r="AA60" s="1"/>
  <c r="T59"/>
  <c r="W60" s="1"/>
  <c r="C59"/>
  <c r="F60" s="1"/>
  <c r="K58"/>
  <c r="N59" s="1"/>
  <c r="AC55" l="1"/>
  <c r="AB56"/>
  <c r="S57"/>
  <c r="P57" s="1"/>
  <c r="G57"/>
  <c r="J58" s="1"/>
  <c r="O56"/>
  <c r="X60"/>
  <c r="AA61" s="1"/>
  <c r="T60"/>
  <c r="W61" s="1"/>
  <c r="C60"/>
  <c r="F61" s="1"/>
  <c r="K59"/>
  <c r="N60" s="1"/>
  <c r="AC56" l="1"/>
  <c r="AB57"/>
  <c r="S58"/>
  <c r="P58" s="1"/>
  <c r="G58"/>
  <c r="J59" s="1"/>
  <c r="O57"/>
  <c r="X61"/>
  <c r="AA62" s="1"/>
  <c r="T61"/>
  <c r="W62" s="1"/>
  <c r="C61"/>
  <c r="F62" s="1"/>
  <c r="K60"/>
  <c r="N61" s="1"/>
  <c r="AC57" l="1"/>
  <c r="AB58"/>
  <c r="S59"/>
  <c r="P59" s="1"/>
  <c r="G59"/>
  <c r="J60" s="1"/>
  <c r="O58"/>
  <c r="X62"/>
  <c r="AA63" s="1"/>
  <c r="T62"/>
  <c r="W63" s="1"/>
  <c r="C62"/>
  <c r="F63" s="1"/>
  <c r="K61"/>
  <c r="N62" s="1"/>
  <c r="AC58" l="1"/>
  <c r="S60"/>
  <c r="P60" s="1"/>
  <c r="AB59"/>
  <c r="G60"/>
  <c r="J61" s="1"/>
  <c r="O59"/>
  <c r="X63"/>
  <c r="AA64" s="1"/>
  <c r="T63"/>
  <c r="W64" s="1"/>
  <c r="C63"/>
  <c r="F64" s="1"/>
  <c r="K62"/>
  <c r="N63" s="1"/>
  <c r="AC59" l="1"/>
  <c r="AB60"/>
  <c r="S61"/>
  <c r="P61" s="1"/>
  <c r="G61"/>
  <c r="J62" s="1"/>
  <c r="O60"/>
  <c r="X64"/>
  <c r="AA65" s="1"/>
  <c r="T64"/>
  <c r="W65" s="1"/>
  <c r="C64"/>
  <c r="F65" s="1"/>
  <c r="K63"/>
  <c r="N64" s="1"/>
  <c r="AC60" l="1"/>
  <c r="AB61"/>
  <c r="S62"/>
  <c r="P62" s="1"/>
  <c r="G62"/>
  <c r="J63" s="1"/>
  <c r="O61"/>
  <c r="X65"/>
  <c r="AA66" s="1"/>
  <c r="T65"/>
  <c r="W66" s="1"/>
  <c r="C65"/>
  <c r="F66" s="1"/>
  <c r="K64"/>
  <c r="N65" s="1"/>
  <c r="AC61" l="1"/>
  <c r="AB62"/>
  <c r="S63"/>
  <c r="P63" s="1"/>
  <c r="G63"/>
  <c r="J64" s="1"/>
  <c r="O62"/>
  <c r="X66"/>
  <c r="AA67" s="1"/>
  <c r="T66"/>
  <c r="W67" s="1"/>
  <c r="C66"/>
  <c r="F67" s="1"/>
  <c r="K65"/>
  <c r="N66" s="1"/>
  <c r="AC62" l="1"/>
  <c r="S64"/>
  <c r="P64" s="1"/>
  <c r="AB63"/>
  <c r="G64"/>
  <c r="J65" s="1"/>
  <c r="O63"/>
  <c r="X67"/>
  <c r="AA68" s="1"/>
  <c r="T67"/>
  <c r="W68" s="1"/>
  <c r="C67"/>
  <c r="F68" s="1"/>
  <c r="K66"/>
  <c r="N67" s="1"/>
  <c r="AC63" l="1"/>
  <c r="AB64"/>
  <c r="S65"/>
  <c r="P65" s="1"/>
  <c r="G65"/>
  <c r="J66" s="1"/>
  <c r="O64"/>
  <c r="X68"/>
  <c r="AA69" s="1"/>
  <c r="T68"/>
  <c r="W69" s="1"/>
  <c r="C68"/>
  <c r="F69" s="1"/>
  <c r="K67"/>
  <c r="N68" s="1"/>
  <c r="AC64" l="1"/>
  <c r="AB65"/>
  <c r="S66"/>
  <c r="P66" s="1"/>
  <c r="G66"/>
  <c r="J67" s="1"/>
  <c r="O65"/>
  <c r="X69"/>
  <c r="AA70" s="1"/>
  <c r="T69"/>
  <c r="W70" s="1"/>
  <c r="C69"/>
  <c r="F70" s="1"/>
  <c r="K68"/>
  <c r="N69" s="1"/>
  <c r="AC65" l="1"/>
  <c r="AB66"/>
  <c r="S67"/>
  <c r="P67" s="1"/>
  <c r="G67"/>
  <c r="J68" s="1"/>
  <c r="O66"/>
  <c r="X70"/>
  <c r="AA71" s="1"/>
  <c r="T70"/>
  <c r="W71" s="1"/>
  <c r="C70"/>
  <c r="F71" s="1"/>
  <c r="K69"/>
  <c r="N70" s="1"/>
  <c r="AC66" l="1"/>
  <c r="S68"/>
  <c r="P68" s="1"/>
  <c r="AB67"/>
  <c r="G68"/>
  <c r="J69" s="1"/>
  <c r="O67"/>
  <c r="X71"/>
  <c r="AA72" s="1"/>
  <c r="T71"/>
  <c r="W72" s="1"/>
  <c r="C71"/>
  <c r="F72" s="1"/>
  <c r="K70"/>
  <c r="N71" s="1"/>
  <c r="AC67" l="1"/>
  <c r="AB68"/>
  <c r="S69"/>
  <c r="P69" s="1"/>
  <c r="G69"/>
  <c r="J70" s="1"/>
  <c r="O68"/>
  <c r="X72"/>
  <c r="AA73" s="1"/>
  <c r="T72"/>
  <c r="W73" s="1"/>
  <c r="C72"/>
  <c r="F73" s="1"/>
  <c r="K71"/>
  <c r="N72" s="1"/>
  <c r="AC68" l="1"/>
  <c r="AB69"/>
  <c r="S70"/>
  <c r="P70" s="1"/>
  <c r="G70"/>
  <c r="J71" s="1"/>
  <c r="O69"/>
  <c r="X73"/>
  <c r="AA74" s="1"/>
  <c r="T73"/>
  <c r="W74" s="1"/>
  <c r="C73"/>
  <c r="F74" s="1"/>
  <c r="K72"/>
  <c r="N73" s="1"/>
  <c r="AC69" l="1"/>
  <c r="AB70"/>
  <c r="S71"/>
  <c r="P71" s="1"/>
  <c r="G71"/>
  <c r="J72" s="1"/>
  <c r="O70"/>
  <c r="X74"/>
  <c r="AA75" s="1"/>
  <c r="T74"/>
  <c r="W75" s="1"/>
  <c r="C74"/>
  <c r="F75" s="1"/>
  <c r="K73"/>
  <c r="N74" s="1"/>
  <c r="AC70" l="1"/>
  <c r="S72"/>
  <c r="P72" s="1"/>
  <c r="AB71"/>
  <c r="G72"/>
  <c r="J73" s="1"/>
  <c r="O71"/>
  <c r="X75"/>
  <c r="AA76" s="1"/>
  <c r="T75"/>
  <c r="W76" s="1"/>
  <c r="C75"/>
  <c r="F76" s="1"/>
  <c r="K74"/>
  <c r="N75" s="1"/>
  <c r="AC71" l="1"/>
  <c r="AB72"/>
  <c r="S73"/>
  <c r="P73" s="1"/>
  <c r="G73"/>
  <c r="J74" s="1"/>
  <c r="O72"/>
  <c r="X76"/>
  <c r="AA77" s="1"/>
  <c r="T76"/>
  <c r="W77" s="1"/>
  <c r="C76"/>
  <c r="F77" s="1"/>
  <c r="K75"/>
  <c r="N76" s="1"/>
  <c r="AC72" l="1"/>
  <c r="AB73"/>
  <c r="S74"/>
  <c r="P74" s="1"/>
  <c r="G74"/>
  <c r="J75" s="1"/>
  <c r="O73"/>
  <c r="X77"/>
  <c r="AA78" s="1"/>
  <c r="T77"/>
  <c r="W78" s="1"/>
  <c r="C77"/>
  <c r="F78" s="1"/>
  <c r="K76"/>
  <c r="N77" s="1"/>
  <c r="AC73" l="1"/>
  <c r="AB74"/>
  <c r="S75"/>
  <c r="P75" s="1"/>
  <c r="G75"/>
  <c r="J76" s="1"/>
  <c r="O74"/>
  <c r="X78"/>
  <c r="AA79" s="1"/>
  <c r="T78"/>
  <c r="W79" s="1"/>
  <c r="C78"/>
  <c r="F79" s="1"/>
  <c r="K77"/>
  <c r="N78" s="1"/>
  <c r="AC74" l="1"/>
  <c r="S76"/>
  <c r="P76" s="1"/>
  <c r="AB75"/>
  <c r="G76"/>
  <c r="J77" s="1"/>
  <c r="O75"/>
  <c r="X79"/>
  <c r="AA80" s="1"/>
  <c r="T79"/>
  <c r="W80" s="1"/>
  <c r="C79"/>
  <c r="F80" s="1"/>
  <c r="K78"/>
  <c r="N79" s="1"/>
  <c r="AC75" l="1"/>
  <c r="AB76"/>
  <c r="S77"/>
  <c r="P77" s="1"/>
  <c r="G77"/>
  <c r="J78" s="1"/>
  <c r="O76"/>
  <c r="X80"/>
  <c r="AA81" s="1"/>
  <c r="T80"/>
  <c r="W81" s="1"/>
  <c r="C80"/>
  <c r="F81" s="1"/>
  <c r="K79"/>
  <c r="N80" s="1"/>
  <c r="AC76" l="1"/>
  <c r="AB77"/>
  <c r="S78"/>
  <c r="P78" s="1"/>
  <c r="G78"/>
  <c r="J79" s="1"/>
  <c r="O77"/>
  <c r="X81"/>
  <c r="AA82" s="1"/>
  <c r="T81"/>
  <c r="W82" s="1"/>
  <c r="C81"/>
  <c r="F82" s="1"/>
  <c r="K80"/>
  <c r="N81" s="1"/>
  <c r="AC77" l="1"/>
  <c r="AB78"/>
  <c r="S79"/>
  <c r="P79" s="1"/>
  <c r="G79"/>
  <c r="J80" s="1"/>
  <c r="O78"/>
  <c r="X82"/>
  <c r="AA83" s="1"/>
  <c r="T82"/>
  <c r="W83" s="1"/>
  <c r="C82"/>
  <c r="F83" s="1"/>
  <c r="K81"/>
  <c r="N82" s="1"/>
  <c r="AC78" l="1"/>
  <c r="S80"/>
  <c r="P80" s="1"/>
  <c r="AB79"/>
  <c r="G80"/>
  <c r="J81" s="1"/>
  <c r="O79"/>
  <c r="X83"/>
  <c r="AA84" s="1"/>
  <c r="T83"/>
  <c r="W84" s="1"/>
  <c r="C83"/>
  <c r="F84" s="1"/>
  <c r="K82"/>
  <c r="N83" s="1"/>
  <c r="AC79" l="1"/>
  <c r="AB80"/>
  <c r="S81"/>
  <c r="P81" s="1"/>
  <c r="G81"/>
  <c r="J82" s="1"/>
  <c r="O80"/>
  <c r="X84"/>
  <c r="AA85" s="1"/>
  <c r="T84"/>
  <c r="W85" s="1"/>
  <c r="C84"/>
  <c r="F85" s="1"/>
  <c r="K83"/>
  <c r="N84" s="1"/>
  <c r="AC80" l="1"/>
  <c r="AB81"/>
  <c r="S82"/>
  <c r="P82" s="1"/>
  <c r="G82"/>
  <c r="J83" s="1"/>
  <c r="O81"/>
  <c r="X85"/>
  <c r="AA86" s="1"/>
  <c r="T85"/>
  <c r="W86" s="1"/>
  <c r="C85"/>
  <c r="F86" s="1"/>
  <c r="K84"/>
  <c r="N85" s="1"/>
  <c r="AC81" l="1"/>
  <c r="AB82"/>
  <c r="S83"/>
  <c r="P83" s="1"/>
  <c r="G83"/>
  <c r="J84" s="1"/>
  <c r="O82"/>
  <c r="X86"/>
  <c r="AA87" s="1"/>
  <c r="T86"/>
  <c r="W87" s="1"/>
  <c r="C86"/>
  <c r="F87" s="1"/>
  <c r="K85"/>
  <c r="N86" s="1"/>
  <c r="AC82" l="1"/>
  <c r="S84"/>
  <c r="P84" s="1"/>
  <c r="AB83"/>
  <c r="G84"/>
  <c r="J85" s="1"/>
  <c r="O83"/>
  <c r="X87"/>
  <c r="AA88" s="1"/>
  <c r="T87"/>
  <c r="W88" s="1"/>
  <c r="C87"/>
  <c r="F88" s="1"/>
  <c r="K86"/>
  <c r="N87" s="1"/>
  <c r="AC83" l="1"/>
  <c r="AB84"/>
  <c r="S85"/>
  <c r="P85" s="1"/>
  <c r="G85"/>
  <c r="J86" s="1"/>
  <c r="O84"/>
  <c r="X88"/>
  <c r="AA89" s="1"/>
  <c r="T88"/>
  <c r="W89" s="1"/>
  <c r="C88"/>
  <c r="F89" s="1"/>
  <c r="K87"/>
  <c r="N88" s="1"/>
  <c r="AC84" l="1"/>
  <c r="AB85"/>
  <c r="S86"/>
  <c r="P86" s="1"/>
  <c r="G86"/>
  <c r="J87" s="1"/>
  <c r="O85"/>
  <c r="X89"/>
  <c r="AA90" s="1"/>
  <c r="T89"/>
  <c r="W90" s="1"/>
  <c r="C89"/>
  <c r="F90" s="1"/>
  <c r="K88"/>
  <c r="N89" s="1"/>
  <c r="AC85" l="1"/>
  <c r="AB86"/>
  <c r="S87"/>
  <c r="P87" s="1"/>
  <c r="G87"/>
  <c r="J88" s="1"/>
  <c r="O86"/>
  <c r="X90"/>
  <c r="AA91" s="1"/>
  <c r="T90"/>
  <c r="W91" s="1"/>
  <c r="C90"/>
  <c r="F91" s="1"/>
  <c r="K89"/>
  <c r="N90" s="1"/>
  <c r="AC86" l="1"/>
  <c r="S88"/>
  <c r="P88" s="1"/>
  <c r="AB87"/>
  <c r="G88"/>
  <c r="J89" s="1"/>
  <c r="O87"/>
  <c r="X91"/>
  <c r="AA92" s="1"/>
  <c r="T91"/>
  <c r="W92" s="1"/>
  <c r="C91"/>
  <c r="F92" s="1"/>
  <c r="K90"/>
  <c r="N91" s="1"/>
  <c r="AC87" l="1"/>
  <c r="AB88"/>
  <c r="S89"/>
  <c r="P89" s="1"/>
  <c r="G89"/>
  <c r="J90" s="1"/>
  <c r="O88"/>
  <c r="X92"/>
  <c r="AA93" s="1"/>
  <c r="T92"/>
  <c r="W93" s="1"/>
  <c r="C92"/>
  <c r="F93" s="1"/>
  <c r="K91"/>
  <c r="N92" s="1"/>
  <c r="AC88" l="1"/>
  <c r="AB89"/>
  <c r="S90"/>
  <c r="P90" s="1"/>
  <c r="G90"/>
  <c r="J91" s="1"/>
  <c r="O89"/>
  <c r="X93"/>
  <c r="AA94" s="1"/>
  <c r="T93"/>
  <c r="W94" s="1"/>
  <c r="C93"/>
  <c r="F94" s="1"/>
  <c r="K92"/>
  <c r="N93" s="1"/>
  <c r="AC89" l="1"/>
  <c r="AB90"/>
  <c r="S91"/>
  <c r="P91" s="1"/>
  <c r="G91"/>
  <c r="J92" s="1"/>
  <c r="O90"/>
  <c r="X94"/>
  <c r="AA95" s="1"/>
  <c r="T94"/>
  <c r="W95" s="1"/>
  <c r="C94"/>
  <c r="F95" s="1"/>
  <c r="K93"/>
  <c r="N94" s="1"/>
  <c r="AC90" l="1"/>
  <c r="S92"/>
  <c r="P92" s="1"/>
  <c r="AB91"/>
  <c r="G92"/>
  <c r="J93" s="1"/>
  <c r="O91"/>
  <c r="X95"/>
  <c r="AA96" s="1"/>
  <c r="T95"/>
  <c r="W96" s="1"/>
  <c r="C95"/>
  <c r="F96" s="1"/>
  <c r="K94"/>
  <c r="N95" s="1"/>
  <c r="AC91" l="1"/>
  <c r="AB92"/>
  <c r="S93"/>
  <c r="P93" s="1"/>
  <c r="G93"/>
  <c r="J94" s="1"/>
  <c r="O92"/>
  <c r="X96"/>
  <c r="AA97" s="1"/>
  <c r="T96"/>
  <c r="W97" s="1"/>
  <c r="C96"/>
  <c r="F97" s="1"/>
  <c r="K95"/>
  <c r="N96" s="1"/>
  <c r="AC92" l="1"/>
  <c r="AB93"/>
  <c r="S94"/>
  <c r="P94" s="1"/>
  <c r="G94"/>
  <c r="J95" s="1"/>
  <c r="O93"/>
  <c r="X97"/>
  <c r="AA98" s="1"/>
  <c r="T97"/>
  <c r="W98" s="1"/>
  <c r="C97"/>
  <c r="F98" s="1"/>
  <c r="K96"/>
  <c r="N97" s="1"/>
  <c r="AC93" l="1"/>
  <c r="AB94"/>
  <c r="S95"/>
  <c r="P95" s="1"/>
  <c r="G95"/>
  <c r="J96" s="1"/>
  <c r="O94"/>
  <c r="X98"/>
  <c r="AA99" s="1"/>
  <c r="T98"/>
  <c r="W99" s="1"/>
  <c r="C98"/>
  <c r="F99" s="1"/>
  <c r="K97"/>
  <c r="N98" s="1"/>
  <c r="AC94" l="1"/>
  <c r="S96"/>
  <c r="P96" s="1"/>
  <c r="AB95"/>
  <c r="G96"/>
  <c r="J97" s="1"/>
  <c r="O95"/>
  <c r="X99"/>
  <c r="T99"/>
  <c r="C99"/>
  <c r="F100" s="1"/>
  <c r="K98"/>
  <c r="N99" s="1"/>
  <c r="AC95" l="1"/>
  <c r="AB96"/>
  <c r="S97"/>
  <c r="P97" s="1"/>
  <c r="AA100"/>
  <c r="X100" s="1"/>
  <c r="AA101" s="1"/>
  <c r="X101" s="1"/>
  <c r="W100"/>
  <c r="T100" s="1"/>
  <c r="W101" s="1"/>
  <c r="T101" s="1"/>
  <c r="W102" s="1"/>
  <c r="T102" s="1"/>
  <c r="G97"/>
  <c r="J98" s="1"/>
  <c r="O96"/>
  <c r="C100"/>
  <c r="K99"/>
  <c r="N100" s="1"/>
  <c r="AC96" l="1"/>
  <c r="AB97"/>
  <c r="S98"/>
  <c r="P98" s="1"/>
  <c r="AA102"/>
  <c r="X102" s="1"/>
  <c r="W103"/>
  <c r="T103" s="1"/>
  <c r="F101"/>
  <c r="C101" s="1"/>
  <c r="G98"/>
  <c r="J99" s="1"/>
  <c r="O97"/>
  <c r="K100"/>
  <c r="N101" s="1"/>
  <c r="AC97" l="1"/>
  <c r="AB98"/>
  <c r="S99"/>
  <c r="P99" s="1"/>
  <c r="AA103"/>
  <c r="X103" s="1"/>
  <c r="W104"/>
  <c r="T104" s="1"/>
  <c r="F102"/>
  <c r="C102" s="1"/>
  <c r="G99"/>
  <c r="J100" s="1"/>
  <c r="O98"/>
  <c r="K101"/>
  <c r="N102" s="1"/>
  <c r="AC98" l="1"/>
  <c r="S100"/>
  <c r="P100" s="1"/>
  <c r="AB99"/>
  <c r="AA104"/>
  <c r="X104" s="1"/>
  <c r="W105"/>
  <c r="T105" s="1"/>
  <c r="F103"/>
  <c r="C103" s="1"/>
  <c r="G100"/>
  <c r="J101" s="1"/>
  <c r="O99"/>
  <c r="K102"/>
  <c r="N103" s="1"/>
  <c r="AC99" l="1"/>
  <c r="AB100"/>
  <c r="S101"/>
  <c r="P101" s="1"/>
  <c r="AA105"/>
  <c r="X105" s="1"/>
  <c r="W106"/>
  <c r="T106" s="1"/>
  <c r="F104"/>
  <c r="C104" s="1"/>
  <c r="G101"/>
  <c r="J102" s="1"/>
  <c r="O100"/>
  <c r="K103"/>
  <c r="N104" s="1"/>
  <c r="AC100" l="1"/>
  <c r="S102"/>
  <c r="P102" s="1"/>
  <c r="AB101"/>
  <c r="AA106"/>
  <c r="X106" s="1"/>
  <c r="W107"/>
  <c r="T107" s="1"/>
  <c r="F105"/>
  <c r="C105" s="1"/>
  <c r="G102"/>
  <c r="J103" s="1"/>
  <c r="O101"/>
  <c r="K104"/>
  <c r="N105" s="1"/>
  <c r="AC101" l="1"/>
  <c r="AB102"/>
  <c r="S103"/>
  <c r="P103" s="1"/>
  <c r="AA107"/>
  <c r="X107" s="1"/>
  <c r="W108"/>
  <c r="T108" s="1"/>
  <c r="F106"/>
  <c r="C106" s="1"/>
  <c r="G103"/>
  <c r="J104" s="1"/>
  <c r="O102"/>
  <c r="K105"/>
  <c r="N106" s="1"/>
  <c r="AC102" l="1"/>
  <c r="AB103"/>
  <c r="S104"/>
  <c r="P104" s="1"/>
  <c r="AA108"/>
  <c r="X108" s="1"/>
  <c r="W109"/>
  <c r="T109" s="1"/>
  <c r="F107"/>
  <c r="C107" s="1"/>
  <c r="G104"/>
  <c r="J105" s="1"/>
  <c r="O103"/>
  <c r="K106"/>
  <c r="N107" s="1"/>
  <c r="AC103" l="1"/>
  <c r="AB104"/>
  <c r="S105"/>
  <c r="P105" s="1"/>
  <c r="AA109"/>
  <c r="X109" s="1"/>
  <c r="W110"/>
  <c r="T110" s="1"/>
  <c r="F108"/>
  <c r="C108" s="1"/>
  <c r="G105"/>
  <c r="J106" s="1"/>
  <c r="O104"/>
  <c r="K107"/>
  <c r="N108" s="1"/>
  <c r="AC104" l="1"/>
  <c r="AB105"/>
  <c r="S106"/>
  <c r="P106" s="1"/>
  <c r="AA110"/>
  <c r="X110" s="1"/>
  <c r="W111"/>
  <c r="T111" s="1"/>
  <c r="F109"/>
  <c r="C109" s="1"/>
  <c r="G106"/>
  <c r="J107" s="1"/>
  <c r="O105"/>
  <c r="K108"/>
  <c r="N109" s="1"/>
  <c r="AC105" l="1"/>
  <c r="AB106"/>
  <c r="S107"/>
  <c r="P107" s="1"/>
  <c r="AA111"/>
  <c r="X111" s="1"/>
  <c r="W112"/>
  <c r="T112" s="1"/>
  <c r="F110"/>
  <c r="C110" s="1"/>
  <c r="G107"/>
  <c r="J108" s="1"/>
  <c r="O106"/>
  <c r="K109"/>
  <c r="N110" s="1"/>
  <c r="AC106" l="1"/>
  <c r="AB107"/>
  <c r="S108"/>
  <c r="P108" s="1"/>
  <c r="AA112"/>
  <c r="X112" s="1"/>
  <c r="W113"/>
  <c r="T113" s="1"/>
  <c r="F111"/>
  <c r="C111" s="1"/>
  <c r="G108"/>
  <c r="J109" s="1"/>
  <c r="O107"/>
  <c r="K110"/>
  <c r="N111" s="1"/>
  <c r="AC107" l="1"/>
  <c r="AB108"/>
  <c r="S109"/>
  <c r="P109" s="1"/>
  <c r="AA113"/>
  <c r="X113" s="1"/>
  <c r="W114"/>
  <c r="T114" s="1"/>
  <c r="F112"/>
  <c r="C112" s="1"/>
  <c r="G109"/>
  <c r="J110" s="1"/>
  <c r="O108"/>
  <c r="K111"/>
  <c r="N112" s="1"/>
  <c r="AC108" l="1"/>
  <c r="AB109"/>
  <c r="S110"/>
  <c r="P110" s="1"/>
  <c r="AA114"/>
  <c r="X114" s="1"/>
  <c r="W115"/>
  <c r="T115" s="1"/>
  <c r="F113"/>
  <c r="C113" s="1"/>
  <c r="G110"/>
  <c r="J111" s="1"/>
  <c r="O109"/>
  <c r="K112"/>
  <c r="N113" s="1"/>
  <c r="AC109" l="1"/>
  <c r="AB110"/>
  <c r="S111"/>
  <c r="P111" s="1"/>
  <c r="AA115"/>
  <c r="X115" s="1"/>
  <c r="W116"/>
  <c r="T116" s="1"/>
  <c r="F114"/>
  <c r="C114" s="1"/>
  <c r="G111"/>
  <c r="J112" s="1"/>
  <c r="O110"/>
  <c r="K113"/>
  <c r="N114" s="1"/>
  <c r="AC110" l="1"/>
  <c r="AB111"/>
  <c r="S112"/>
  <c r="P112" s="1"/>
  <c r="AA116"/>
  <c r="X116" s="1"/>
  <c r="W117"/>
  <c r="T117" s="1"/>
  <c r="F115"/>
  <c r="C115" s="1"/>
  <c r="G112"/>
  <c r="J113" s="1"/>
  <c r="O111"/>
  <c r="K114"/>
  <c r="N115" s="1"/>
  <c r="AC111" l="1"/>
  <c r="AB112"/>
  <c r="S113"/>
  <c r="P113" s="1"/>
  <c r="AA117"/>
  <c r="X117" s="1"/>
  <c r="W118"/>
  <c r="T118" s="1"/>
  <c r="F116"/>
  <c r="C116" s="1"/>
  <c r="G113"/>
  <c r="J114" s="1"/>
  <c r="O112"/>
  <c r="K115"/>
  <c r="N116" s="1"/>
  <c r="AC112" l="1"/>
  <c r="AB113"/>
  <c r="S114"/>
  <c r="P114" s="1"/>
  <c r="AA118"/>
  <c r="X118" s="1"/>
  <c r="W119"/>
  <c r="T119" s="1"/>
  <c r="F117"/>
  <c r="C117" s="1"/>
  <c r="G114"/>
  <c r="J115" s="1"/>
  <c r="O113"/>
  <c r="K116"/>
  <c r="N117" s="1"/>
  <c r="AC113" l="1"/>
  <c r="AB114"/>
  <c r="S115"/>
  <c r="P115" s="1"/>
  <c r="AA119"/>
  <c r="X119" s="1"/>
  <c r="W120"/>
  <c r="T120" s="1"/>
  <c r="F118"/>
  <c r="C118" s="1"/>
  <c r="G115"/>
  <c r="J116" s="1"/>
  <c r="O114"/>
  <c r="K117"/>
  <c r="N118" s="1"/>
  <c r="AC114" l="1"/>
  <c r="S116"/>
  <c r="P116" s="1"/>
  <c r="AB115"/>
  <c r="AA120"/>
  <c r="X120" s="1"/>
  <c r="W121"/>
  <c r="T121" s="1"/>
  <c r="F119"/>
  <c r="C119" s="1"/>
  <c r="G116"/>
  <c r="J117" s="1"/>
  <c r="O115"/>
  <c r="K118"/>
  <c r="N119" s="1"/>
  <c r="AC115" l="1"/>
  <c r="AB116"/>
  <c r="S117"/>
  <c r="P117" s="1"/>
  <c r="AA121"/>
  <c r="X121" s="1"/>
  <c r="W122"/>
  <c r="T122" s="1"/>
  <c r="F120"/>
  <c r="C120" s="1"/>
  <c r="G117"/>
  <c r="J118" s="1"/>
  <c r="O116"/>
  <c r="K119"/>
  <c r="N120" s="1"/>
  <c r="AC116" l="1"/>
  <c r="AB117"/>
  <c r="S118"/>
  <c r="P118" s="1"/>
  <c r="AA122"/>
  <c r="X122" s="1"/>
  <c r="W123"/>
  <c r="T123" s="1"/>
  <c r="F121"/>
  <c r="C121" s="1"/>
  <c r="G118"/>
  <c r="J119" s="1"/>
  <c r="O117"/>
  <c r="K120"/>
  <c r="N121" s="1"/>
  <c r="AC117" l="1"/>
  <c r="AB118"/>
  <c r="S119"/>
  <c r="P119" s="1"/>
  <c r="AA123"/>
  <c r="X123" s="1"/>
  <c r="W124"/>
  <c r="T124" s="1"/>
  <c r="F122"/>
  <c r="C122" s="1"/>
  <c r="G119"/>
  <c r="J120" s="1"/>
  <c r="O118"/>
  <c r="K121"/>
  <c r="N122" s="1"/>
  <c r="AC118" l="1"/>
  <c r="AB119"/>
  <c r="S120"/>
  <c r="P120" s="1"/>
  <c r="S121" s="1"/>
  <c r="AA124"/>
  <c r="X124" s="1"/>
  <c r="W125"/>
  <c r="T125" s="1"/>
  <c r="F123"/>
  <c r="C123" s="1"/>
  <c r="G120"/>
  <c r="J121" s="1"/>
  <c r="O119"/>
  <c r="K122"/>
  <c r="N123" s="1"/>
  <c r="AC119" l="1"/>
  <c r="AB120"/>
  <c r="P121"/>
  <c r="AA125"/>
  <c r="X125" s="1"/>
  <c r="W126"/>
  <c r="T126" s="1"/>
  <c r="F124"/>
  <c r="C124" s="1"/>
  <c r="G121"/>
  <c r="J122" s="1"/>
  <c r="O120"/>
  <c r="K123"/>
  <c r="N124" s="1"/>
  <c r="AC120" l="1"/>
  <c r="AB121"/>
  <c r="S122"/>
  <c r="P122" s="1"/>
  <c r="AA126"/>
  <c r="X126" s="1"/>
  <c r="W127"/>
  <c r="T127" s="1"/>
  <c r="F125"/>
  <c r="C125" s="1"/>
  <c r="G122"/>
  <c r="J123" s="1"/>
  <c r="O121"/>
  <c r="K124"/>
  <c r="N125" s="1"/>
  <c r="AC121" l="1"/>
  <c r="AB122"/>
  <c r="S123"/>
  <c r="P123" s="1"/>
  <c r="AA127"/>
  <c r="X127" s="1"/>
  <c r="W128"/>
  <c r="T128" s="1"/>
  <c r="F126"/>
  <c r="C126" s="1"/>
  <c r="G123"/>
  <c r="J124" s="1"/>
  <c r="O122"/>
  <c r="K125"/>
  <c r="N126" s="1"/>
  <c r="AC122" l="1"/>
  <c r="AB123"/>
  <c r="S124"/>
  <c r="P124" s="1"/>
  <c r="AA128"/>
  <c r="X128" s="1"/>
  <c r="W129"/>
  <c r="T129" s="1"/>
  <c r="F127"/>
  <c r="C127" s="1"/>
  <c r="G124"/>
  <c r="J125" s="1"/>
  <c r="O123"/>
  <c r="K126"/>
  <c r="N127" s="1"/>
  <c r="AC123" l="1"/>
  <c r="AB124"/>
  <c r="S125"/>
  <c r="P125" s="1"/>
  <c r="AA129"/>
  <c r="X129" s="1"/>
  <c r="W130"/>
  <c r="T130" s="1"/>
  <c r="F128"/>
  <c r="C128" s="1"/>
  <c r="G125"/>
  <c r="J126" s="1"/>
  <c r="O124"/>
  <c r="K127"/>
  <c r="N128" s="1"/>
  <c r="AC124" l="1"/>
  <c r="AB125"/>
  <c r="S126"/>
  <c r="P126" s="1"/>
  <c r="AA130"/>
  <c r="X130" s="1"/>
  <c r="W131"/>
  <c r="T131" s="1"/>
  <c r="F129"/>
  <c r="C129" s="1"/>
  <c r="G126"/>
  <c r="J127" s="1"/>
  <c r="O125"/>
  <c r="K128"/>
  <c r="N129" s="1"/>
  <c r="AC125" l="1"/>
  <c r="AB126"/>
  <c r="S127"/>
  <c r="P127" s="1"/>
  <c r="AA131"/>
  <c r="X131" s="1"/>
  <c r="W132"/>
  <c r="T132" s="1"/>
  <c r="F130"/>
  <c r="C130" s="1"/>
  <c r="G127"/>
  <c r="J128" s="1"/>
  <c r="O126"/>
  <c r="K129"/>
  <c r="N130" s="1"/>
  <c r="AC126" l="1"/>
  <c r="AB127"/>
  <c r="S128"/>
  <c r="P128" s="1"/>
  <c r="AA132"/>
  <c r="X132" s="1"/>
  <c r="W133"/>
  <c r="T133" s="1"/>
  <c r="F131"/>
  <c r="C131" s="1"/>
  <c r="G128"/>
  <c r="J129" s="1"/>
  <c r="O127"/>
  <c r="K130"/>
  <c r="N131" s="1"/>
  <c r="AC127" l="1"/>
  <c r="AB128"/>
  <c r="S129"/>
  <c r="P129" s="1"/>
  <c r="AA133"/>
  <c r="X133" s="1"/>
  <c r="W134"/>
  <c r="T134" s="1"/>
  <c r="F132"/>
  <c r="C132" s="1"/>
  <c r="G129"/>
  <c r="J130" s="1"/>
  <c r="O128"/>
  <c r="K131"/>
  <c r="N132" s="1"/>
  <c r="AC128" l="1"/>
  <c r="AB129"/>
  <c r="S130"/>
  <c r="P130" s="1"/>
  <c r="AA134"/>
  <c r="X134" s="1"/>
  <c r="W135"/>
  <c r="T135" s="1"/>
  <c r="F133"/>
  <c r="C133" s="1"/>
  <c r="G130"/>
  <c r="J131" s="1"/>
  <c r="O129"/>
  <c r="K132"/>
  <c r="N133" s="1"/>
  <c r="AC129" l="1"/>
  <c r="AB130"/>
  <c r="S131"/>
  <c r="P131" s="1"/>
  <c r="AA135"/>
  <c r="X135" s="1"/>
  <c r="W136"/>
  <c r="T136" s="1"/>
  <c r="F134"/>
  <c r="C134" s="1"/>
  <c r="G131"/>
  <c r="J132" s="1"/>
  <c r="O130"/>
  <c r="K133"/>
  <c r="N134" s="1"/>
  <c r="AC130" l="1"/>
  <c r="AB131"/>
  <c r="S132"/>
  <c r="P132" s="1"/>
  <c r="AA136"/>
  <c r="X136" s="1"/>
  <c r="W137"/>
  <c r="T137" s="1"/>
  <c r="F135"/>
  <c r="C135" s="1"/>
  <c r="G132"/>
  <c r="J133" s="1"/>
  <c r="O131"/>
  <c r="K134"/>
  <c r="N135" s="1"/>
  <c r="AC131" l="1"/>
  <c r="AB132"/>
  <c r="S133"/>
  <c r="P133" s="1"/>
  <c r="AA137"/>
  <c r="X137" s="1"/>
  <c r="W138"/>
  <c r="T138" s="1"/>
  <c r="F136"/>
  <c r="C136" s="1"/>
  <c r="G133"/>
  <c r="J134" s="1"/>
  <c r="O132"/>
  <c r="K135"/>
  <c r="N136" s="1"/>
  <c r="AC132" l="1"/>
  <c r="AB133"/>
  <c r="S134"/>
  <c r="P134" s="1"/>
  <c r="AA138"/>
  <c r="X138" s="1"/>
  <c r="W139"/>
  <c r="T139" s="1"/>
  <c r="F137"/>
  <c r="C137" s="1"/>
  <c r="G134"/>
  <c r="J135" s="1"/>
  <c r="O133"/>
  <c r="K136"/>
  <c r="N137" s="1"/>
  <c r="AC133" l="1"/>
  <c r="AB134"/>
  <c r="S135"/>
  <c r="P135" s="1"/>
  <c r="AA139"/>
  <c r="X139" s="1"/>
  <c r="W140"/>
  <c r="T140" s="1"/>
  <c r="F138"/>
  <c r="C138" s="1"/>
  <c r="G135"/>
  <c r="J136" s="1"/>
  <c r="O134"/>
  <c r="K137"/>
  <c r="N138" s="1"/>
  <c r="AC134" l="1"/>
  <c r="S136"/>
  <c r="P136" s="1"/>
  <c r="AB135"/>
  <c r="AA140"/>
  <c r="X140" s="1"/>
  <c r="W141"/>
  <c r="T141" s="1"/>
  <c r="F139"/>
  <c r="C139" s="1"/>
  <c r="G136"/>
  <c r="J137" s="1"/>
  <c r="O135"/>
  <c r="K138"/>
  <c r="N139" s="1"/>
  <c r="AC135" l="1"/>
  <c r="AB136"/>
  <c r="S137"/>
  <c r="P137" s="1"/>
  <c r="AA141"/>
  <c r="X141" s="1"/>
  <c r="W142"/>
  <c r="T142" s="1"/>
  <c r="F140"/>
  <c r="C140" s="1"/>
  <c r="G137"/>
  <c r="J138" s="1"/>
  <c r="O136"/>
  <c r="K139"/>
  <c r="N140" s="1"/>
  <c r="AC136" l="1"/>
  <c r="AB137"/>
  <c r="S138"/>
  <c r="P138" s="1"/>
  <c r="AA142"/>
  <c r="X142" s="1"/>
  <c r="W143"/>
  <c r="T143" s="1"/>
  <c r="F141"/>
  <c r="C141" s="1"/>
  <c r="G138"/>
  <c r="J139" s="1"/>
  <c r="O137"/>
  <c r="K140"/>
  <c r="N141" s="1"/>
  <c r="AC137" l="1"/>
  <c r="AB138"/>
  <c r="S139"/>
  <c r="P139" s="1"/>
  <c r="AA143"/>
  <c r="X143" s="1"/>
  <c r="W144"/>
  <c r="T144" s="1"/>
  <c r="F142"/>
  <c r="C142" s="1"/>
  <c r="G139"/>
  <c r="J140" s="1"/>
  <c r="O138"/>
  <c r="K141"/>
  <c r="N142" s="1"/>
  <c r="AC138" l="1"/>
  <c r="AB139"/>
  <c r="S140"/>
  <c r="P140" s="1"/>
  <c r="AA144"/>
  <c r="X144" s="1"/>
  <c r="W145"/>
  <c r="T145" s="1"/>
  <c r="F143"/>
  <c r="C143" s="1"/>
  <c r="G140"/>
  <c r="J141" s="1"/>
  <c r="O139"/>
  <c r="K142"/>
  <c r="N143" s="1"/>
  <c r="AC139" l="1"/>
  <c r="AB140"/>
  <c r="S141"/>
  <c r="P141" s="1"/>
  <c r="AA145"/>
  <c r="X145" s="1"/>
  <c r="W146"/>
  <c r="T146" s="1"/>
  <c r="F144"/>
  <c r="C144" s="1"/>
  <c r="G141"/>
  <c r="J142" s="1"/>
  <c r="O140"/>
  <c r="K143"/>
  <c r="N144" s="1"/>
  <c r="AC140" l="1"/>
  <c r="AB141"/>
  <c r="S142"/>
  <c r="P142" s="1"/>
  <c r="AA146"/>
  <c r="X146" s="1"/>
  <c r="W147"/>
  <c r="T147" s="1"/>
  <c r="F145"/>
  <c r="C145" s="1"/>
  <c r="G142"/>
  <c r="J143" s="1"/>
  <c r="O141"/>
  <c r="K144"/>
  <c r="N145" s="1"/>
  <c r="AC141" l="1"/>
  <c r="AB142"/>
  <c r="S143"/>
  <c r="P143" s="1"/>
  <c r="AA147"/>
  <c r="X147" s="1"/>
  <c r="W148"/>
  <c r="T148" s="1"/>
  <c r="F146"/>
  <c r="C146" s="1"/>
  <c r="G143"/>
  <c r="J144" s="1"/>
  <c r="O142"/>
  <c r="K145"/>
  <c r="N146" s="1"/>
  <c r="AC142" l="1"/>
  <c r="AB143"/>
  <c r="S144"/>
  <c r="P144" s="1"/>
  <c r="AA148"/>
  <c r="X148" s="1"/>
  <c r="W149"/>
  <c r="T149" s="1"/>
  <c r="F147"/>
  <c r="C147" s="1"/>
  <c r="G144"/>
  <c r="J145" s="1"/>
  <c r="O143"/>
  <c r="K146"/>
  <c r="N147" s="1"/>
  <c r="AC143" l="1"/>
  <c r="AB144"/>
  <c r="S145"/>
  <c r="P145" s="1"/>
  <c r="AA149"/>
  <c r="X149" s="1"/>
  <c r="W150"/>
  <c r="T150" s="1"/>
  <c r="F148"/>
  <c r="C148" s="1"/>
  <c r="G145"/>
  <c r="J146" s="1"/>
  <c r="O144"/>
  <c r="K147"/>
  <c r="N148" s="1"/>
  <c r="AC144" l="1"/>
  <c r="AB145"/>
  <c r="S146"/>
  <c r="P146" s="1"/>
  <c r="AA150"/>
  <c r="X150" s="1"/>
  <c r="AA151" s="1"/>
  <c r="X151" s="1"/>
  <c r="W151"/>
  <c r="T151" s="1"/>
  <c r="F149"/>
  <c r="C149" s="1"/>
  <c r="G146"/>
  <c r="J147" s="1"/>
  <c r="O145"/>
  <c r="K148"/>
  <c r="N149" s="1"/>
  <c r="AC145" l="1"/>
  <c r="AB146"/>
  <c r="S147"/>
  <c r="P147" s="1"/>
  <c r="AA152"/>
  <c r="X152" s="1"/>
  <c r="W152"/>
  <c r="T152" s="1"/>
  <c r="F150"/>
  <c r="C150" s="1"/>
  <c r="G147"/>
  <c r="J148" s="1"/>
  <c r="O146"/>
  <c r="K149"/>
  <c r="N150" s="1"/>
  <c r="AC146" l="1"/>
  <c r="AB147"/>
  <c r="S148"/>
  <c r="P148" s="1"/>
  <c r="AA153"/>
  <c r="X153" s="1"/>
  <c r="W153"/>
  <c r="T153" s="1"/>
  <c r="F151"/>
  <c r="C151" s="1"/>
  <c r="G148"/>
  <c r="J149" s="1"/>
  <c r="O147"/>
  <c r="K150"/>
  <c r="N151" s="1"/>
  <c r="AC147" l="1"/>
  <c r="S149"/>
  <c r="P149" s="1"/>
  <c r="AB148"/>
  <c r="AA154"/>
  <c r="X154" s="1"/>
  <c r="W154"/>
  <c r="T154" s="1"/>
  <c r="F152"/>
  <c r="C152" s="1"/>
  <c r="G149"/>
  <c r="J150" s="1"/>
  <c r="O148"/>
  <c r="K151"/>
  <c r="N152" s="1"/>
  <c r="AC148" l="1"/>
  <c r="AB149"/>
  <c r="S150"/>
  <c r="P150" s="1"/>
  <c r="AA155"/>
  <c r="X155" s="1"/>
  <c r="W155"/>
  <c r="T155" s="1"/>
  <c r="F153"/>
  <c r="C153" s="1"/>
  <c r="G150"/>
  <c r="J151" s="1"/>
  <c r="O149"/>
  <c r="K152"/>
  <c r="N153" s="1"/>
  <c r="AC149" l="1"/>
  <c r="AB150"/>
  <c r="S151"/>
  <c r="P151" s="1"/>
  <c r="AA156"/>
  <c r="X156" s="1"/>
  <c r="W156"/>
  <c r="T156" s="1"/>
  <c r="F154"/>
  <c r="C154" s="1"/>
  <c r="G151"/>
  <c r="J152" s="1"/>
  <c r="O150"/>
  <c r="K153"/>
  <c r="N154" s="1"/>
  <c r="AC150" l="1"/>
  <c r="AB151"/>
  <c r="S152"/>
  <c r="P152" s="1"/>
  <c r="AA157"/>
  <c r="X157" s="1"/>
  <c r="W157"/>
  <c r="T157" s="1"/>
  <c r="F155"/>
  <c r="C155" s="1"/>
  <c r="G152"/>
  <c r="J153" s="1"/>
  <c r="O151"/>
  <c r="K154"/>
  <c r="N155" s="1"/>
  <c r="AC151" l="1"/>
  <c r="AB152"/>
  <c r="S153"/>
  <c r="P153" s="1"/>
  <c r="AA158"/>
  <c r="X158" s="1"/>
  <c r="W158"/>
  <c r="T158" s="1"/>
  <c r="F156"/>
  <c r="C156" s="1"/>
  <c r="G153"/>
  <c r="J154" s="1"/>
  <c r="O152"/>
  <c r="K155"/>
  <c r="N156" s="1"/>
  <c r="AC152" l="1"/>
  <c r="AB153"/>
  <c r="S154"/>
  <c r="P154" s="1"/>
  <c r="AA159"/>
  <c r="X159" s="1"/>
  <c r="W159"/>
  <c r="T159" s="1"/>
  <c r="F157"/>
  <c r="C157" s="1"/>
  <c r="G154"/>
  <c r="J155" s="1"/>
  <c r="O153"/>
  <c r="K156"/>
  <c r="N157" s="1"/>
  <c r="AC153" l="1"/>
  <c r="AB154"/>
  <c r="S155"/>
  <c r="P155" s="1"/>
  <c r="AA160"/>
  <c r="X160" s="1"/>
  <c r="W160"/>
  <c r="T160" s="1"/>
  <c r="F158"/>
  <c r="C158" s="1"/>
  <c r="G155"/>
  <c r="J156" s="1"/>
  <c r="O154"/>
  <c r="K157"/>
  <c r="N158" s="1"/>
  <c r="AC154" l="1"/>
  <c r="AB155"/>
  <c r="S156"/>
  <c r="P156" s="1"/>
  <c r="AA161"/>
  <c r="X161" s="1"/>
  <c r="W161"/>
  <c r="T161" s="1"/>
  <c r="F159"/>
  <c r="C159" s="1"/>
  <c r="G156"/>
  <c r="J157" s="1"/>
  <c r="O155"/>
  <c r="K158"/>
  <c r="N159" s="1"/>
  <c r="AC155" l="1"/>
  <c r="AB156"/>
  <c r="S157"/>
  <c r="P157" s="1"/>
  <c r="AA162"/>
  <c r="X162" s="1"/>
  <c r="W162"/>
  <c r="T162" s="1"/>
  <c r="F160"/>
  <c r="C160" s="1"/>
  <c r="G157"/>
  <c r="J158" s="1"/>
  <c r="O156"/>
  <c r="K159"/>
  <c r="N160" s="1"/>
  <c r="AC156" l="1"/>
  <c r="AB157"/>
  <c r="S158"/>
  <c r="P158" s="1"/>
  <c r="AA163"/>
  <c r="X163" s="1"/>
  <c r="W163"/>
  <c r="T163" s="1"/>
  <c r="F161"/>
  <c r="C161" s="1"/>
  <c r="G158"/>
  <c r="J159" s="1"/>
  <c r="O157"/>
  <c r="K160"/>
  <c r="N161" s="1"/>
  <c r="AC157" l="1"/>
  <c r="AB158"/>
  <c r="S159"/>
  <c r="P159" s="1"/>
  <c r="AA164"/>
  <c r="X164" s="1"/>
  <c r="W164"/>
  <c r="T164" s="1"/>
  <c r="F162"/>
  <c r="C162" s="1"/>
  <c r="G159"/>
  <c r="J160" s="1"/>
  <c r="O158"/>
  <c r="K161"/>
  <c r="N162" s="1"/>
  <c r="AC158" l="1"/>
  <c r="AB159"/>
  <c r="S160"/>
  <c r="P160" s="1"/>
  <c r="AA165"/>
  <c r="X165" s="1"/>
  <c r="W165"/>
  <c r="T165" s="1"/>
  <c r="F163"/>
  <c r="C163" s="1"/>
  <c r="G160"/>
  <c r="J161" s="1"/>
  <c r="O159"/>
  <c r="K162"/>
  <c r="N163" s="1"/>
  <c r="AC159" l="1"/>
  <c r="AB160"/>
  <c r="S161"/>
  <c r="P161" s="1"/>
  <c r="AA166"/>
  <c r="X166" s="1"/>
  <c r="W166"/>
  <c r="T166" s="1"/>
  <c r="F164"/>
  <c r="C164" s="1"/>
  <c r="G161"/>
  <c r="J162" s="1"/>
  <c r="O160"/>
  <c r="K163"/>
  <c r="N164" s="1"/>
  <c r="AC160" l="1"/>
  <c r="AB161"/>
  <c r="S162"/>
  <c r="P162" s="1"/>
  <c r="AA167"/>
  <c r="X167" s="1"/>
  <c r="W167"/>
  <c r="T167" s="1"/>
  <c r="F165"/>
  <c r="C165" s="1"/>
  <c r="G162"/>
  <c r="J163" s="1"/>
  <c r="O161"/>
  <c r="K164"/>
  <c r="N165" s="1"/>
  <c r="AC161" l="1"/>
  <c r="AB162"/>
  <c r="S163"/>
  <c r="P163" s="1"/>
  <c r="AA168"/>
  <c r="X168" s="1"/>
  <c r="W168"/>
  <c r="T168" s="1"/>
  <c r="F166"/>
  <c r="C166" s="1"/>
  <c r="G163"/>
  <c r="J164" s="1"/>
  <c r="O162"/>
  <c r="K165"/>
  <c r="N166" s="1"/>
  <c r="AC162" l="1"/>
  <c r="AB163"/>
  <c r="S164"/>
  <c r="P164" s="1"/>
  <c r="AA169"/>
  <c r="X169" s="1"/>
  <c r="W169"/>
  <c r="T169" s="1"/>
  <c r="F167"/>
  <c r="C167" s="1"/>
  <c r="G164"/>
  <c r="J165" s="1"/>
  <c r="O163"/>
  <c r="K166"/>
  <c r="N167" s="1"/>
  <c r="AC163" l="1"/>
  <c r="AB164"/>
  <c r="S165"/>
  <c r="P165" s="1"/>
  <c r="AA170"/>
  <c r="X170" s="1"/>
  <c r="W170"/>
  <c r="T170" s="1"/>
  <c r="F168"/>
  <c r="C168" s="1"/>
  <c r="G165"/>
  <c r="J166" s="1"/>
  <c r="O164"/>
  <c r="K167"/>
  <c r="N168" s="1"/>
  <c r="AC164" l="1"/>
  <c r="AB165"/>
  <c r="S166"/>
  <c r="P166" s="1"/>
  <c r="AA171"/>
  <c r="X171" s="1"/>
  <c r="W171"/>
  <c r="T171" s="1"/>
  <c r="F169"/>
  <c r="C169" s="1"/>
  <c r="G166"/>
  <c r="J167" s="1"/>
  <c r="O165"/>
  <c r="K168"/>
  <c r="N169" s="1"/>
  <c r="AC165" l="1"/>
  <c r="AB166"/>
  <c r="S167"/>
  <c r="P167" s="1"/>
  <c r="AA172"/>
  <c r="X172" s="1"/>
  <c r="W172"/>
  <c r="T172" s="1"/>
  <c r="F170"/>
  <c r="C170" s="1"/>
  <c r="G167"/>
  <c r="J168" s="1"/>
  <c r="O166"/>
  <c r="K169"/>
  <c r="N170" s="1"/>
  <c r="AC166" l="1"/>
  <c r="AB167"/>
  <c r="S168"/>
  <c r="P168" s="1"/>
  <c r="AA173"/>
  <c r="X173" s="1"/>
  <c r="W173"/>
  <c r="T173" s="1"/>
  <c r="F171"/>
  <c r="C171" s="1"/>
  <c r="G168"/>
  <c r="J169" s="1"/>
  <c r="O167"/>
  <c r="K170"/>
  <c r="N171" s="1"/>
  <c r="AC167" l="1"/>
  <c r="AB168"/>
  <c r="S169"/>
  <c r="P169" s="1"/>
  <c r="AA174"/>
  <c r="X174" s="1"/>
  <c r="W174"/>
  <c r="T174" s="1"/>
  <c r="F172"/>
  <c r="C172" s="1"/>
  <c r="G169"/>
  <c r="J170" s="1"/>
  <c r="O168"/>
  <c r="K171"/>
  <c r="N172" s="1"/>
  <c r="AC168" l="1"/>
  <c r="AB169"/>
  <c r="S170"/>
  <c r="P170" s="1"/>
  <c r="AA175"/>
  <c r="X175" s="1"/>
  <c r="W175"/>
  <c r="T175" s="1"/>
  <c r="F173"/>
  <c r="C173" s="1"/>
  <c r="G170"/>
  <c r="J171" s="1"/>
  <c r="O169"/>
  <c r="K172"/>
  <c r="N173" s="1"/>
  <c r="AC169" l="1"/>
  <c r="AB170"/>
  <c r="S171"/>
  <c r="P171" s="1"/>
  <c r="AA176"/>
  <c r="X176" s="1"/>
  <c r="W176"/>
  <c r="T176" s="1"/>
  <c r="F174"/>
  <c r="C174" s="1"/>
  <c r="G171"/>
  <c r="J172" s="1"/>
  <c r="O170"/>
  <c r="K173"/>
  <c r="N174" s="1"/>
  <c r="AC170" l="1"/>
  <c r="AB171"/>
  <c r="S172"/>
  <c r="P172" s="1"/>
  <c r="AA177"/>
  <c r="X177" s="1"/>
  <c r="W177"/>
  <c r="T177" s="1"/>
  <c r="F175"/>
  <c r="C175" s="1"/>
  <c r="G172"/>
  <c r="J173" s="1"/>
  <c r="O171"/>
  <c r="K174"/>
  <c r="N175" s="1"/>
  <c r="AC171" l="1"/>
  <c r="AB172"/>
  <c r="S173"/>
  <c r="P173" s="1"/>
  <c r="AA178"/>
  <c r="X178" s="1"/>
  <c r="W178"/>
  <c r="T178" s="1"/>
  <c r="F176"/>
  <c r="C176" s="1"/>
  <c r="G173"/>
  <c r="J174" s="1"/>
  <c r="O172"/>
  <c r="K175"/>
  <c r="N176" s="1"/>
  <c r="AC172" l="1"/>
  <c r="AB173"/>
  <c r="S174"/>
  <c r="P174" s="1"/>
  <c r="AA179"/>
  <c r="X179" s="1"/>
  <c r="W179"/>
  <c r="T179" s="1"/>
  <c r="F177"/>
  <c r="C177" s="1"/>
  <c r="G174"/>
  <c r="J175" s="1"/>
  <c r="O173"/>
  <c r="K176"/>
  <c r="N177" s="1"/>
  <c r="AC173" l="1"/>
  <c r="AB174"/>
  <c r="S175"/>
  <c r="P175" s="1"/>
  <c r="AA180"/>
  <c r="X180" s="1"/>
  <c r="W180"/>
  <c r="T180" s="1"/>
  <c r="F178"/>
  <c r="C178" s="1"/>
  <c r="G175"/>
  <c r="J176" s="1"/>
  <c r="O174"/>
  <c r="K177"/>
  <c r="N178" s="1"/>
  <c r="AC174" l="1"/>
  <c r="AB175"/>
  <c r="S176"/>
  <c r="P176" s="1"/>
  <c r="AA181"/>
  <c r="X181" s="1"/>
  <c r="W181"/>
  <c r="T181" s="1"/>
  <c r="F179"/>
  <c r="C179" s="1"/>
  <c r="G176"/>
  <c r="J177" s="1"/>
  <c r="O175"/>
  <c r="K178"/>
  <c r="N179" s="1"/>
  <c r="AC175" l="1"/>
  <c r="AB176"/>
  <c r="S177"/>
  <c r="P177" s="1"/>
  <c r="AA182"/>
  <c r="X182" s="1"/>
  <c r="W182"/>
  <c r="T182" s="1"/>
  <c r="F180"/>
  <c r="C180" s="1"/>
  <c r="G177"/>
  <c r="J178" s="1"/>
  <c r="O176"/>
  <c r="K179"/>
  <c r="N180" s="1"/>
  <c r="AC176" l="1"/>
  <c r="AB177"/>
  <c r="S178"/>
  <c r="P178" s="1"/>
  <c r="AA183"/>
  <c r="X183" s="1"/>
  <c r="W183"/>
  <c r="T183" s="1"/>
  <c r="F181"/>
  <c r="C181" s="1"/>
  <c r="G178"/>
  <c r="J179" s="1"/>
  <c r="O177"/>
  <c r="K180"/>
  <c r="N181" s="1"/>
  <c r="AC177" l="1"/>
  <c r="AB178"/>
  <c r="S179"/>
  <c r="P179" s="1"/>
  <c r="AA184"/>
  <c r="X184" s="1"/>
  <c r="W184"/>
  <c r="T184" s="1"/>
  <c r="F182"/>
  <c r="C182" s="1"/>
  <c r="G179"/>
  <c r="J180" s="1"/>
  <c r="O178"/>
  <c r="K181"/>
  <c r="N182" s="1"/>
  <c r="AC178" l="1"/>
  <c r="AB179"/>
  <c r="S180"/>
  <c r="P180" s="1"/>
  <c r="AA185"/>
  <c r="X185" s="1"/>
  <c r="W185"/>
  <c r="T185" s="1"/>
  <c r="F183"/>
  <c r="C183" s="1"/>
  <c r="G180"/>
  <c r="J181" s="1"/>
  <c r="O179"/>
  <c r="K182"/>
  <c r="N183" s="1"/>
  <c r="AC179" l="1"/>
  <c r="S181"/>
  <c r="P181" s="1"/>
  <c r="AB180"/>
  <c r="AA186"/>
  <c r="X186" s="1"/>
  <c r="W186"/>
  <c r="T186" s="1"/>
  <c r="F184"/>
  <c r="C184" s="1"/>
  <c r="G181"/>
  <c r="J182" s="1"/>
  <c r="O180"/>
  <c r="K183"/>
  <c r="N184" s="1"/>
  <c r="AC180" l="1"/>
  <c r="AB181"/>
  <c r="S182"/>
  <c r="P182" s="1"/>
  <c r="AA187"/>
  <c r="X187" s="1"/>
  <c r="W187"/>
  <c r="T187" s="1"/>
  <c r="F185"/>
  <c r="C185" s="1"/>
  <c r="G182"/>
  <c r="J183" s="1"/>
  <c r="O181"/>
  <c r="K184"/>
  <c r="N185" s="1"/>
  <c r="AC181" l="1"/>
  <c r="AB182"/>
  <c r="S183"/>
  <c r="P183" s="1"/>
  <c r="AA188"/>
  <c r="X188" s="1"/>
  <c r="W188"/>
  <c r="T188" s="1"/>
  <c r="F186"/>
  <c r="C186" s="1"/>
  <c r="G183"/>
  <c r="J184" s="1"/>
  <c r="O182"/>
  <c r="K185"/>
  <c r="N186" s="1"/>
  <c r="AC182" l="1"/>
  <c r="AB183"/>
  <c r="S184"/>
  <c r="P184" s="1"/>
  <c r="AA189"/>
  <c r="X189" s="1"/>
  <c r="W189"/>
  <c r="T189" s="1"/>
  <c r="F187"/>
  <c r="C187" s="1"/>
  <c r="G184"/>
  <c r="J185" s="1"/>
  <c r="O183"/>
  <c r="K186"/>
  <c r="N187" s="1"/>
  <c r="AC183" l="1"/>
  <c r="AB184"/>
  <c r="S185"/>
  <c r="P185" s="1"/>
  <c r="AA190"/>
  <c r="X190" s="1"/>
  <c r="W190"/>
  <c r="T190" s="1"/>
  <c r="F188"/>
  <c r="C188" s="1"/>
  <c r="G185"/>
  <c r="J186" s="1"/>
  <c r="O184"/>
  <c r="K187"/>
  <c r="N188" s="1"/>
  <c r="AC184" l="1"/>
  <c r="AB185"/>
  <c r="S186"/>
  <c r="P186" s="1"/>
  <c r="AA191"/>
  <c r="X191" s="1"/>
  <c r="W191"/>
  <c r="T191" s="1"/>
  <c r="F189"/>
  <c r="C189" s="1"/>
  <c r="G186"/>
  <c r="J187" s="1"/>
  <c r="O185"/>
  <c r="K188"/>
  <c r="N189" s="1"/>
  <c r="AC185" l="1"/>
  <c r="AB186"/>
  <c r="S187"/>
  <c r="P187" s="1"/>
  <c r="AA192"/>
  <c r="X192" s="1"/>
  <c r="W192"/>
  <c r="T192" s="1"/>
  <c r="F190"/>
  <c r="C190" s="1"/>
  <c r="G187"/>
  <c r="J188" s="1"/>
  <c r="O186"/>
  <c r="K189"/>
  <c r="N190" s="1"/>
  <c r="AC186" l="1"/>
  <c r="AB187"/>
  <c r="S188"/>
  <c r="P188" s="1"/>
  <c r="AA193"/>
  <c r="X193" s="1"/>
  <c r="W193"/>
  <c r="T193" s="1"/>
  <c r="F191"/>
  <c r="C191" s="1"/>
  <c r="G188"/>
  <c r="J189" s="1"/>
  <c r="O187"/>
  <c r="K190"/>
  <c r="N191" s="1"/>
  <c r="AC187" l="1"/>
  <c r="AB188"/>
  <c r="S189"/>
  <c r="P189" s="1"/>
  <c r="AA194"/>
  <c r="X194" s="1"/>
  <c r="W194"/>
  <c r="T194" s="1"/>
  <c r="F192"/>
  <c r="C192" s="1"/>
  <c r="G189"/>
  <c r="J190" s="1"/>
  <c r="O188"/>
  <c r="K191"/>
  <c r="N192" s="1"/>
  <c r="AC188" l="1"/>
  <c r="AB189"/>
  <c r="S190"/>
  <c r="P190" s="1"/>
  <c r="AA195"/>
  <c r="X195" s="1"/>
  <c r="W195"/>
  <c r="T195" s="1"/>
  <c r="F193"/>
  <c r="C193" s="1"/>
  <c r="G190"/>
  <c r="J191" s="1"/>
  <c r="O189"/>
  <c r="K192"/>
  <c r="N193" s="1"/>
  <c r="AC189" l="1"/>
  <c r="AB190"/>
  <c r="S191"/>
  <c r="P191" s="1"/>
  <c r="AA196"/>
  <c r="X196" s="1"/>
  <c r="W196"/>
  <c r="T196" s="1"/>
  <c r="F194"/>
  <c r="C194" s="1"/>
  <c r="G191"/>
  <c r="J192" s="1"/>
  <c r="O190"/>
  <c r="K193"/>
  <c r="N194" s="1"/>
  <c r="AC190" l="1"/>
  <c r="AB191"/>
  <c r="S192"/>
  <c r="P192" s="1"/>
  <c r="AA197"/>
  <c r="X197" s="1"/>
  <c r="W197"/>
  <c r="T197" s="1"/>
  <c r="F195"/>
  <c r="C195" s="1"/>
  <c r="F196" s="1"/>
  <c r="C196" s="1"/>
  <c r="F197" s="1"/>
  <c r="C197" s="1"/>
  <c r="F198" s="1"/>
  <c r="C198" s="1"/>
  <c r="F199" s="1"/>
  <c r="C199" s="1"/>
  <c r="F200" s="1"/>
  <c r="C200" s="1"/>
  <c r="F201" s="1"/>
  <c r="C201" s="1"/>
  <c r="F202" s="1"/>
  <c r="C202" s="1"/>
  <c r="F203" s="1"/>
  <c r="C203" s="1"/>
  <c r="F204" s="1"/>
  <c r="C204" s="1"/>
  <c r="F205" s="1"/>
  <c r="C205" s="1"/>
  <c r="F206" s="1"/>
  <c r="C206" s="1"/>
  <c r="F207" s="1"/>
  <c r="C207" s="1"/>
  <c r="F208" s="1"/>
  <c r="C208" s="1"/>
  <c r="F209" s="1"/>
  <c r="C209" s="1"/>
  <c r="F210" s="1"/>
  <c r="C210" s="1"/>
  <c r="F211" s="1"/>
  <c r="C211" s="1"/>
  <c r="F212" s="1"/>
  <c r="C212" s="1"/>
  <c r="F213" s="1"/>
  <c r="C213" s="1"/>
  <c r="F214" s="1"/>
  <c r="C214" s="1"/>
  <c r="F215" s="1"/>
  <c r="C215" s="1"/>
  <c r="F216" s="1"/>
  <c r="C216" s="1"/>
  <c r="F217" s="1"/>
  <c r="C217" s="1"/>
  <c r="F218" s="1"/>
  <c r="C218" s="1"/>
  <c r="F219" s="1"/>
  <c r="C219" s="1"/>
  <c r="F220" s="1"/>
  <c r="C220" s="1"/>
  <c r="F221" s="1"/>
  <c r="C221" s="1"/>
  <c r="F222" s="1"/>
  <c r="C222" s="1"/>
  <c r="F223" s="1"/>
  <c r="C223" s="1"/>
  <c r="F224" s="1"/>
  <c r="C224" s="1"/>
  <c r="F225" s="1"/>
  <c r="C225" s="1"/>
  <c r="F226" s="1"/>
  <c r="C226" s="1"/>
  <c r="F227" s="1"/>
  <c r="C227" s="1"/>
  <c r="F228" s="1"/>
  <c r="C228" s="1"/>
  <c r="F229" s="1"/>
  <c r="C229" s="1"/>
  <c r="F230" s="1"/>
  <c r="C230" s="1"/>
  <c r="F231" s="1"/>
  <c r="C231" s="1"/>
  <c r="F232" s="1"/>
  <c r="C232" s="1"/>
  <c r="F233" s="1"/>
  <c r="C233" s="1"/>
  <c r="F234" s="1"/>
  <c r="C234" s="1"/>
  <c r="F235" s="1"/>
  <c r="C235" s="1"/>
  <c r="F236" s="1"/>
  <c r="C236" s="1"/>
  <c r="F237" s="1"/>
  <c r="C237" s="1"/>
  <c r="F238" s="1"/>
  <c r="C238" s="1"/>
  <c r="F239" s="1"/>
  <c r="C239" s="1"/>
  <c r="F240" s="1"/>
  <c r="C240" s="1"/>
  <c r="F241" s="1"/>
  <c r="C241" s="1"/>
  <c r="F242" s="1"/>
  <c r="C242" s="1"/>
  <c r="F243" s="1"/>
  <c r="C243" s="1"/>
  <c r="F244" s="1"/>
  <c r="C244" s="1"/>
  <c r="F245" s="1"/>
  <c r="C245" s="1"/>
  <c r="F246" s="1"/>
  <c r="C246" s="1"/>
  <c r="F247" s="1"/>
  <c r="C247" s="1"/>
  <c r="F248" s="1"/>
  <c r="C248" s="1"/>
  <c r="F249" s="1"/>
  <c r="C249" s="1"/>
  <c r="F250" s="1"/>
  <c r="C250" s="1"/>
  <c r="F251" s="1"/>
  <c r="C251" s="1"/>
  <c r="F252" s="1"/>
  <c r="C252" s="1"/>
  <c r="F253" s="1"/>
  <c r="C253" s="1"/>
  <c r="F254" s="1"/>
  <c r="C254" s="1"/>
  <c r="F255" s="1"/>
  <c r="C255" s="1"/>
  <c r="F256" s="1"/>
  <c r="C256" s="1"/>
  <c r="F257" s="1"/>
  <c r="C257" s="1"/>
  <c r="F258" s="1"/>
  <c r="C258" s="1"/>
  <c r="F259" s="1"/>
  <c r="C259" s="1"/>
  <c r="F260" s="1"/>
  <c r="C260" s="1"/>
  <c r="F261" s="1"/>
  <c r="C261" s="1"/>
  <c r="F262" s="1"/>
  <c r="C262" s="1"/>
  <c r="F263" s="1"/>
  <c r="C263" s="1"/>
  <c r="F264" s="1"/>
  <c r="C264" s="1"/>
  <c r="F265" s="1"/>
  <c r="C265" s="1"/>
  <c r="F266" s="1"/>
  <c r="C266" s="1"/>
  <c r="F267" s="1"/>
  <c r="C267" s="1"/>
  <c r="F268" s="1"/>
  <c r="C268" s="1"/>
  <c r="F269" s="1"/>
  <c r="C269" s="1"/>
  <c r="F270" s="1"/>
  <c r="C270" s="1"/>
  <c r="F271" s="1"/>
  <c r="C271" s="1"/>
  <c r="F272" s="1"/>
  <c r="C272" s="1"/>
  <c r="F273" s="1"/>
  <c r="C273" s="1"/>
  <c r="F274" s="1"/>
  <c r="C274" s="1"/>
  <c r="F275" s="1"/>
  <c r="C275" s="1"/>
  <c r="F276" s="1"/>
  <c r="C276" s="1"/>
  <c r="F277" s="1"/>
  <c r="C277" s="1"/>
  <c r="F278" s="1"/>
  <c r="C278" s="1"/>
  <c r="F279" s="1"/>
  <c r="C279" s="1"/>
  <c r="F280" s="1"/>
  <c r="C280" s="1"/>
  <c r="F281" s="1"/>
  <c r="C281" s="1"/>
  <c r="F282" s="1"/>
  <c r="C282" s="1"/>
  <c r="F283" s="1"/>
  <c r="C283" s="1"/>
  <c r="F284" s="1"/>
  <c r="C284" s="1"/>
  <c r="F285" s="1"/>
  <c r="C285" s="1"/>
  <c r="F286" s="1"/>
  <c r="C286" s="1"/>
  <c r="F287" s="1"/>
  <c r="C287" s="1"/>
  <c r="F288" s="1"/>
  <c r="C288" s="1"/>
  <c r="F289" s="1"/>
  <c r="C289" s="1"/>
  <c r="F290" s="1"/>
  <c r="C290" s="1"/>
  <c r="F291" s="1"/>
  <c r="G192"/>
  <c r="J193" s="1"/>
  <c r="O191"/>
  <c r="K194"/>
  <c r="N195" s="1"/>
  <c r="AC191" l="1"/>
  <c r="AB192"/>
  <c r="S193"/>
  <c r="P193" s="1"/>
  <c r="AA198"/>
  <c r="X198" s="1"/>
  <c r="W198"/>
  <c r="T198" s="1"/>
  <c r="G193"/>
  <c r="J194" s="1"/>
  <c r="O192"/>
  <c r="K195"/>
  <c r="N196" s="1"/>
  <c r="C291"/>
  <c r="F292" s="1"/>
  <c r="AC192" l="1"/>
  <c r="AB193"/>
  <c r="S194"/>
  <c r="P194" s="1"/>
  <c r="AA199"/>
  <c r="X199" s="1"/>
  <c r="W199"/>
  <c r="T199" s="1"/>
  <c r="G194"/>
  <c r="J195" s="1"/>
  <c r="O193"/>
  <c r="K196"/>
  <c r="N197" s="1"/>
  <c r="C292"/>
  <c r="F293" s="1"/>
  <c r="AC193" l="1"/>
  <c r="AB194"/>
  <c r="S195"/>
  <c r="P195" s="1"/>
  <c r="AA200"/>
  <c r="X200" s="1"/>
  <c r="W200"/>
  <c r="T200" s="1"/>
  <c r="G195"/>
  <c r="J196" s="1"/>
  <c r="O194"/>
  <c r="K197"/>
  <c r="N198" s="1"/>
  <c r="C293"/>
  <c r="F294" s="1"/>
  <c r="AC194" l="1"/>
  <c r="S196"/>
  <c r="P196" s="1"/>
  <c r="AB195"/>
  <c r="AA201"/>
  <c r="X201" s="1"/>
  <c r="W201"/>
  <c r="T201" s="1"/>
  <c r="G196"/>
  <c r="J197" s="1"/>
  <c r="O195"/>
  <c r="K198"/>
  <c r="N199" s="1"/>
  <c r="C294"/>
  <c r="F295" s="1"/>
  <c r="AC195" l="1"/>
  <c r="AB196"/>
  <c r="S197"/>
  <c r="P197" s="1"/>
  <c r="AA202"/>
  <c r="X202" s="1"/>
  <c r="W202"/>
  <c r="T202" s="1"/>
  <c r="G197"/>
  <c r="J198" s="1"/>
  <c r="O196"/>
  <c r="K199"/>
  <c r="N200" s="1"/>
  <c r="C295"/>
  <c r="F296" s="1"/>
  <c r="AC196" l="1"/>
  <c r="AB197"/>
  <c r="S198"/>
  <c r="P198" s="1"/>
  <c r="AA203"/>
  <c r="X203" s="1"/>
  <c r="W203"/>
  <c r="T203" s="1"/>
  <c r="G198"/>
  <c r="J199" s="1"/>
  <c r="O197"/>
  <c r="K200"/>
  <c r="N201" s="1"/>
  <c r="C296"/>
  <c r="F297" s="1"/>
  <c r="AB198" l="1"/>
  <c r="S199"/>
  <c r="P199" s="1"/>
  <c r="AC197"/>
  <c r="AA204"/>
  <c r="X204" s="1"/>
  <c r="W204"/>
  <c r="T204" s="1"/>
  <c r="G199"/>
  <c r="J200" s="1"/>
  <c r="O198"/>
  <c r="K201"/>
  <c r="N202" s="1"/>
  <c r="C297"/>
  <c r="F298" s="1"/>
  <c r="AC198" l="1"/>
  <c r="AB199"/>
  <c r="S200"/>
  <c r="P200" s="1"/>
  <c r="AA205"/>
  <c r="X205" s="1"/>
  <c r="W205"/>
  <c r="T205" s="1"/>
  <c r="G200"/>
  <c r="J201" s="1"/>
  <c r="O199"/>
  <c r="K202"/>
  <c r="N203" s="1"/>
  <c r="C298"/>
  <c r="F299" s="1"/>
  <c r="S201" l="1"/>
  <c r="P201" s="1"/>
  <c r="AB200"/>
  <c r="AC199"/>
  <c r="AA206"/>
  <c r="X206" s="1"/>
  <c r="W206"/>
  <c r="T206" s="1"/>
  <c r="G201"/>
  <c r="J202" s="1"/>
  <c r="O200"/>
  <c r="K203"/>
  <c r="N204" s="1"/>
  <c r="C299"/>
  <c r="F300" s="1"/>
  <c r="AC200" l="1"/>
  <c r="AB201"/>
  <c r="S202"/>
  <c r="P202" s="1"/>
  <c r="AA207"/>
  <c r="X207" s="1"/>
  <c r="W207"/>
  <c r="T207" s="1"/>
  <c r="G202"/>
  <c r="J203" s="1"/>
  <c r="O201"/>
  <c r="K204"/>
  <c r="N205" s="1"/>
  <c r="C300"/>
  <c r="F301" s="1"/>
  <c r="AB202" l="1"/>
  <c r="S203"/>
  <c r="P203" s="1"/>
  <c r="AC201"/>
  <c r="AA208"/>
  <c r="X208" s="1"/>
  <c r="W208"/>
  <c r="T208" s="1"/>
  <c r="G203"/>
  <c r="J204" s="1"/>
  <c r="O202"/>
  <c r="K205"/>
  <c r="N206" s="1"/>
  <c r="C301"/>
  <c r="F302" s="1"/>
  <c r="AC202" l="1"/>
  <c r="AB203"/>
  <c r="S204"/>
  <c r="P204" s="1"/>
  <c r="AA209"/>
  <c r="X209" s="1"/>
  <c r="W209"/>
  <c r="T209" s="1"/>
  <c r="G204"/>
  <c r="J205" s="1"/>
  <c r="O203"/>
  <c r="K206"/>
  <c r="N207" s="1"/>
  <c r="C302"/>
  <c r="F303" s="1"/>
  <c r="AC203" l="1"/>
  <c r="AB204"/>
  <c r="S205"/>
  <c r="P205" s="1"/>
  <c r="AA210"/>
  <c r="X210" s="1"/>
  <c r="W210"/>
  <c r="T210" s="1"/>
  <c r="G205"/>
  <c r="J206" s="1"/>
  <c r="O204"/>
  <c r="K207"/>
  <c r="N208" s="1"/>
  <c r="C303"/>
  <c r="F304" s="1"/>
  <c r="AC204" l="1"/>
  <c r="AB205"/>
  <c r="S206"/>
  <c r="P206" s="1"/>
  <c r="AA211"/>
  <c r="X211" s="1"/>
  <c r="W211"/>
  <c r="T211" s="1"/>
  <c r="G206"/>
  <c r="J207" s="1"/>
  <c r="O205"/>
  <c r="K208"/>
  <c r="N209" s="1"/>
  <c r="C304"/>
  <c r="F305" s="1"/>
  <c r="AC205" l="1"/>
  <c r="AB206"/>
  <c r="S207"/>
  <c r="P207" s="1"/>
  <c r="AA212"/>
  <c r="X212" s="1"/>
  <c r="W212"/>
  <c r="T212" s="1"/>
  <c r="G207"/>
  <c r="J208" s="1"/>
  <c r="O206"/>
  <c r="K209"/>
  <c r="N210" s="1"/>
  <c r="C305"/>
  <c r="F306" s="1"/>
  <c r="AC206" l="1"/>
  <c r="AB207"/>
  <c r="S208"/>
  <c r="P208" s="1"/>
  <c r="AA213"/>
  <c r="X213" s="1"/>
  <c r="W213"/>
  <c r="T213" s="1"/>
  <c r="G208"/>
  <c r="J209" s="1"/>
  <c r="O207"/>
  <c r="K210"/>
  <c r="N211" s="1"/>
  <c r="C306"/>
  <c r="F307" s="1"/>
  <c r="AC207" l="1"/>
  <c r="AB208"/>
  <c r="S209"/>
  <c r="P209" s="1"/>
  <c r="AA214"/>
  <c r="X214" s="1"/>
  <c r="W214"/>
  <c r="T214" s="1"/>
  <c r="G209"/>
  <c r="J210" s="1"/>
  <c r="O208"/>
  <c r="K211"/>
  <c r="N212" s="1"/>
  <c r="C307"/>
  <c r="F308" s="1"/>
  <c r="AC208" l="1"/>
  <c r="AB209"/>
  <c r="S210"/>
  <c r="P210" s="1"/>
  <c r="AA215"/>
  <c r="X215" s="1"/>
  <c r="W215"/>
  <c r="T215" s="1"/>
  <c r="G210"/>
  <c r="J211" s="1"/>
  <c r="O209"/>
  <c r="K212"/>
  <c r="N213" s="1"/>
  <c r="C308"/>
  <c r="F309" s="1"/>
  <c r="AC209" l="1"/>
  <c r="AB210"/>
  <c r="S211"/>
  <c r="P211" s="1"/>
  <c r="AA216"/>
  <c r="X216" s="1"/>
  <c r="W216"/>
  <c r="T216" s="1"/>
  <c r="G211"/>
  <c r="J212" s="1"/>
  <c r="O210"/>
  <c r="K213"/>
  <c r="N214" s="1"/>
  <c r="C309"/>
  <c r="F310" s="1"/>
  <c r="AC210" l="1"/>
  <c r="AB211"/>
  <c r="S212"/>
  <c r="P212" s="1"/>
  <c r="AA217"/>
  <c r="X217" s="1"/>
  <c r="W217"/>
  <c r="T217" s="1"/>
  <c r="G212"/>
  <c r="J213" s="1"/>
  <c r="O211"/>
  <c r="K214"/>
  <c r="N215" s="1"/>
  <c r="C310"/>
  <c r="F311" s="1"/>
  <c r="AC211" l="1"/>
  <c r="AB212"/>
  <c r="S213"/>
  <c r="P213" s="1"/>
  <c r="AA218"/>
  <c r="X218" s="1"/>
  <c r="W218"/>
  <c r="T218" s="1"/>
  <c r="G213"/>
  <c r="J214" s="1"/>
  <c r="O212"/>
  <c r="K215"/>
  <c r="N216" s="1"/>
  <c r="C311"/>
  <c r="F312" s="1"/>
  <c r="AC212" l="1"/>
  <c r="AB213"/>
  <c r="S214"/>
  <c r="P214" s="1"/>
  <c r="AA219"/>
  <c r="X219" s="1"/>
  <c r="W219"/>
  <c r="T219" s="1"/>
  <c r="G214"/>
  <c r="J215" s="1"/>
  <c r="O213"/>
  <c r="K216"/>
  <c r="N217" s="1"/>
  <c r="C312"/>
  <c r="F313" s="1"/>
  <c r="AC213" l="1"/>
  <c r="AB214"/>
  <c r="S215"/>
  <c r="P215" s="1"/>
  <c r="AA220"/>
  <c r="X220" s="1"/>
  <c r="W220"/>
  <c r="T220" s="1"/>
  <c r="G215"/>
  <c r="J216" s="1"/>
  <c r="O214"/>
  <c r="K217"/>
  <c r="N218" s="1"/>
  <c r="C313"/>
  <c r="F314" s="1"/>
  <c r="AC214" l="1"/>
  <c r="AB215"/>
  <c r="S216"/>
  <c r="P216" s="1"/>
  <c r="AA221"/>
  <c r="X221" s="1"/>
  <c r="W221"/>
  <c r="T221" s="1"/>
  <c r="G216"/>
  <c r="J217" s="1"/>
  <c r="O215"/>
  <c r="K218"/>
  <c r="N219" s="1"/>
  <c r="C314"/>
  <c r="F315" s="1"/>
  <c r="AC215" l="1"/>
  <c r="AB216"/>
  <c r="S217"/>
  <c r="P217" s="1"/>
  <c r="AA222"/>
  <c r="X222" s="1"/>
  <c r="W222"/>
  <c r="T222" s="1"/>
  <c r="G217"/>
  <c r="J218" s="1"/>
  <c r="O216"/>
  <c r="K219"/>
  <c r="N220" s="1"/>
  <c r="C315"/>
  <c r="F316" s="1"/>
  <c r="AC216" l="1"/>
  <c r="AB217"/>
  <c r="S218"/>
  <c r="P218" s="1"/>
  <c r="AA223"/>
  <c r="X223" s="1"/>
  <c r="W223"/>
  <c r="T223" s="1"/>
  <c r="G218"/>
  <c r="J219" s="1"/>
  <c r="O217"/>
  <c r="K220"/>
  <c r="N221" s="1"/>
  <c r="C316"/>
  <c r="F317" s="1"/>
  <c r="AC217" l="1"/>
  <c r="AB218"/>
  <c r="S219"/>
  <c r="P219" s="1"/>
  <c r="AA224"/>
  <c r="X224" s="1"/>
  <c r="W224"/>
  <c r="T224" s="1"/>
  <c r="G219"/>
  <c r="J220" s="1"/>
  <c r="O218"/>
  <c r="K221"/>
  <c r="N222" s="1"/>
  <c r="C317"/>
  <c r="F318" s="1"/>
  <c r="AC218" l="1"/>
  <c r="AB219"/>
  <c r="S220"/>
  <c r="P220" s="1"/>
  <c r="AA225"/>
  <c r="X225" s="1"/>
  <c r="W225"/>
  <c r="T225" s="1"/>
  <c r="G220"/>
  <c r="J221" s="1"/>
  <c r="O219"/>
  <c r="K222"/>
  <c r="N223" s="1"/>
  <c r="C318"/>
  <c r="F319" s="1"/>
  <c r="AC219" l="1"/>
  <c r="AB220"/>
  <c r="S221"/>
  <c r="P221" s="1"/>
  <c r="AA226"/>
  <c r="X226" s="1"/>
  <c r="W226"/>
  <c r="T226" s="1"/>
  <c r="G221"/>
  <c r="J222" s="1"/>
  <c r="O220"/>
  <c r="K223"/>
  <c r="N224" s="1"/>
  <c r="C319"/>
  <c r="F320" s="1"/>
  <c r="AC220" l="1"/>
  <c r="AB221"/>
  <c r="S222"/>
  <c r="P222" s="1"/>
  <c r="AA227"/>
  <c r="X227" s="1"/>
  <c r="W227"/>
  <c r="T227" s="1"/>
  <c r="G222"/>
  <c r="J223" s="1"/>
  <c r="O221"/>
  <c r="K224"/>
  <c r="N225" s="1"/>
  <c r="C320"/>
  <c r="F321" s="1"/>
  <c r="AC221" l="1"/>
  <c r="AB222"/>
  <c r="S223"/>
  <c r="P223" s="1"/>
  <c r="AA228"/>
  <c r="X228" s="1"/>
  <c r="W228"/>
  <c r="T228" s="1"/>
  <c r="G223"/>
  <c r="J224" s="1"/>
  <c r="O222"/>
  <c r="K225"/>
  <c r="N226" s="1"/>
  <c r="C321"/>
  <c r="F322" s="1"/>
  <c r="AC222" l="1"/>
  <c r="AB223"/>
  <c r="S224"/>
  <c r="P224" s="1"/>
  <c r="AA229"/>
  <c r="X229" s="1"/>
  <c r="W229"/>
  <c r="T229" s="1"/>
  <c r="G224"/>
  <c r="J225" s="1"/>
  <c r="O223"/>
  <c r="K226"/>
  <c r="N227" s="1"/>
  <c r="C322"/>
  <c r="F323" s="1"/>
  <c r="AC223" l="1"/>
  <c r="AB224"/>
  <c r="S225"/>
  <c r="P225" s="1"/>
  <c r="AA230"/>
  <c r="X230" s="1"/>
  <c r="W230"/>
  <c r="T230" s="1"/>
  <c r="G225"/>
  <c r="J226" s="1"/>
  <c r="O224"/>
  <c r="K227"/>
  <c r="N228" s="1"/>
  <c r="C323"/>
  <c r="F324" s="1"/>
  <c r="AC224" l="1"/>
  <c r="AB225"/>
  <c r="S226"/>
  <c r="P226" s="1"/>
  <c r="AA231"/>
  <c r="X231" s="1"/>
  <c r="W231"/>
  <c r="T231" s="1"/>
  <c r="G226"/>
  <c r="J227" s="1"/>
  <c r="O225"/>
  <c r="K228"/>
  <c r="N229" s="1"/>
  <c r="C324"/>
  <c r="F325" s="1"/>
  <c r="AC225" l="1"/>
  <c r="AB226"/>
  <c r="S227"/>
  <c r="P227" s="1"/>
  <c r="AA232"/>
  <c r="X232" s="1"/>
  <c r="W232"/>
  <c r="T232" s="1"/>
  <c r="G227"/>
  <c r="J228" s="1"/>
  <c r="O226"/>
  <c r="K229"/>
  <c r="N230" s="1"/>
  <c r="C325"/>
  <c r="F326" s="1"/>
  <c r="AC226" l="1"/>
  <c r="AB227"/>
  <c r="S228"/>
  <c r="P228" s="1"/>
  <c r="AA233"/>
  <c r="X233" s="1"/>
  <c r="W233"/>
  <c r="T233" s="1"/>
  <c r="G228"/>
  <c r="J229" s="1"/>
  <c r="O227"/>
  <c r="K230"/>
  <c r="N231" s="1"/>
  <c r="C326"/>
  <c r="F327" s="1"/>
  <c r="AC227" l="1"/>
  <c r="AB228"/>
  <c r="S229"/>
  <c r="P229" s="1"/>
  <c r="AA234"/>
  <c r="X234" s="1"/>
  <c r="W234"/>
  <c r="T234" s="1"/>
  <c r="G229"/>
  <c r="J230" s="1"/>
  <c r="O228"/>
  <c r="K231"/>
  <c r="N232" s="1"/>
  <c r="C327"/>
  <c r="F328" s="1"/>
  <c r="AC228" l="1"/>
  <c r="AB229"/>
  <c r="S230"/>
  <c r="P230" s="1"/>
  <c r="AA235"/>
  <c r="X235" s="1"/>
  <c r="W235"/>
  <c r="T235" s="1"/>
  <c r="G230"/>
  <c r="J231" s="1"/>
  <c r="O229"/>
  <c r="K232"/>
  <c r="N233" s="1"/>
  <c r="C328"/>
  <c r="F329" s="1"/>
  <c r="AC229" l="1"/>
  <c r="AB230"/>
  <c r="S231"/>
  <c r="P231" s="1"/>
  <c r="AA236"/>
  <c r="X236" s="1"/>
  <c r="W236"/>
  <c r="T236" s="1"/>
  <c r="G231"/>
  <c r="J232" s="1"/>
  <c r="O230"/>
  <c r="K233"/>
  <c r="N234" s="1"/>
  <c r="C329"/>
  <c r="F330" s="1"/>
  <c r="AC230" l="1"/>
  <c r="AB231"/>
  <c r="S232"/>
  <c r="P232" s="1"/>
  <c r="AA237"/>
  <c r="X237" s="1"/>
  <c r="W237"/>
  <c r="T237" s="1"/>
  <c r="G232"/>
  <c r="J233" s="1"/>
  <c r="O231"/>
  <c r="K234"/>
  <c r="N235" s="1"/>
  <c r="C330"/>
  <c r="F331" s="1"/>
  <c r="AC231" l="1"/>
  <c r="AB232"/>
  <c r="S233"/>
  <c r="P233" s="1"/>
  <c r="AA238"/>
  <c r="X238" s="1"/>
  <c r="W238"/>
  <c r="T238" s="1"/>
  <c r="G233"/>
  <c r="J234" s="1"/>
  <c r="O232"/>
  <c r="K235"/>
  <c r="N236" s="1"/>
  <c r="C331"/>
  <c r="F332" s="1"/>
  <c r="AC232" l="1"/>
  <c r="AB233"/>
  <c r="S234"/>
  <c r="P234" s="1"/>
  <c r="AA239"/>
  <c r="X239" s="1"/>
  <c r="W239"/>
  <c r="T239" s="1"/>
  <c r="G234"/>
  <c r="J235" s="1"/>
  <c r="O233"/>
  <c r="K236"/>
  <c r="N237" s="1"/>
  <c r="C332"/>
  <c r="F333" s="1"/>
  <c r="AC233" l="1"/>
  <c r="AB234"/>
  <c r="S235"/>
  <c r="P235" s="1"/>
  <c r="AA240"/>
  <c r="X240" s="1"/>
  <c r="W240"/>
  <c r="T240" s="1"/>
  <c r="G235"/>
  <c r="J236" s="1"/>
  <c r="O234"/>
  <c r="K237"/>
  <c r="N238" s="1"/>
  <c r="C333"/>
  <c r="F334" s="1"/>
  <c r="AC234" l="1"/>
  <c r="AB235"/>
  <c r="S236"/>
  <c r="P236" s="1"/>
  <c r="AA241"/>
  <c r="X241" s="1"/>
  <c r="W241"/>
  <c r="T241" s="1"/>
  <c r="G236"/>
  <c r="J237" s="1"/>
  <c r="O235"/>
  <c r="K238"/>
  <c r="N239" s="1"/>
  <c r="C334"/>
  <c r="F335" s="1"/>
  <c r="AC235" l="1"/>
  <c r="AB236"/>
  <c r="S237"/>
  <c r="P237" s="1"/>
  <c r="AA242"/>
  <c r="X242" s="1"/>
  <c r="W242"/>
  <c r="T242" s="1"/>
  <c r="G237"/>
  <c r="J238" s="1"/>
  <c r="O236"/>
  <c r="K239"/>
  <c r="N240" s="1"/>
  <c r="C335"/>
  <c r="F336" s="1"/>
  <c r="AC236" l="1"/>
  <c r="AB237"/>
  <c r="S238"/>
  <c r="P238" s="1"/>
  <c r="AA243"/>
  <c r="X243" s="1"/>
  <c r="W243"/>
  <c r="T243" s="1"/>
  <c r="G238"/>
  <c r="J239" s="1"/>
  <c r="O237"/>
  <c r="K240"/>
  <c r="N241" s="1"/>
  <c r="C336"/>
  <c r="F337" s="1"/>
  <c r="AC237" l="1"/>
  <c r="AB238"/>
  <c r="S239"/>
  <c r="P239" s="1"/>
  <c r="AA244"/>
  <c r="X244" s="1"/>
  <c r="W244"/>
  <c r="T244" s="1"/>
  <c r="G239"/>
  <c r="J240" s="1"/>
  <c r="O238"/>
  <c r="K241"/>
  <c r="N242" s="1"/>
  <c r="C337"/>
  <c r="F338" s="1"/>
  <c r="AC238" l="1"/>
  <c r="AB239"/>
  <c r="S240"/>
  <c r="P240" s="1"/>
  <c r="AA245"/>
  <c r="X245" s="1"/>
  <c r="W245"/>
  <c r="T245" s="1"/>
  <c r="G240"/>
  <c r="J241" s="1"/>
  <c r="O239"/>
  <c r="K242"/>
  <c r="N243" s="1"/>
  <c r="C338"/>
  <c r="F339" s="1"/>
  <c r="AC239" l="1"/>
  <c r="AB240"/>
  <c r="S241"/>
  <c r="P241" s="1"/>
  <c r="AA246"/>
  <c r="X246" s="1"/>
  <c r="W246"/>
  <c r="T246" s="1"/>
  <c r="G241"/>
  <c r="J242" s="1"/>
  <c r="O240"/>
  <c r="K243"/>
  <c r="N244" s="1"/>
  <c r="C339"/>
  <c r="F340" s="1"/>
  <c r="AC240" l="1"/>
  <c r="AB241"/>
  <c r="S242"/>
  <c r="P242" s="1"/>
  <c r="AA247"/>
  <c r="X247" s="1"/>
  <c r="W247"/>
  <c r="T247" s="1"/>
  <c r="G242"/>
  <c r="J243" s="1"/>
  <c r="O241"/>
  <c r="K244"/>
  <c r="N245" s="1"/>
  <c r="C340"/>
  <c r="F341" s="1"/>
  <c r="AC241" l="1"/>
  <c r="AB242"/>
  <c r="S243"/>
  <c r="P243" s="1"/>
  <c r="AA248"/>
  <c r="X248" s="1"/>
  <c r="W248"/>
  <c r="T248" s="1"/>
  <c r="G243"/>
  <c r="J244" s="1"/>
  <c r="O242"/>
  <c r="K245"/>
  <c r="N246" s="1"/>
  <c r="C341"/>
  <c r="F342" s="1"/>
  <c r="AC242" l="1"/>
  <c r="AB243"/>
  <c r="S244"/>
  <c r="P244" s="1"/>
  <c r="AA249"/>
  <c r="X249" s="1"/>
  <c r="W249"/>
  <c r="T249" s="1"/>
  <c r="G244"/>
  <c r="J245" s="1"/>
  <c r="O243"/>
  <c r="K246"/>
  <c r="N247" s="1"/>
  <c r="C342"/>
  <c r="F343" s="1"/>
  <c r="AC243" l="1"/>
  <c r="AB244"/>
  <c r="S245"/>
  <c r="P245" s="1"/>
  <c r="AA250"/>
  <c r="X250" s="1"/>
  <c r="W250"/>
  <c r="T250" s="1"/>
  <c r="G245"/>
  <c r="J246" s="1"/>
  <c r="O244"/>
  <c r="K247"/>
  <c r="N248" s="1"/>
  <c r="C343"/>
  <c r="F344" s="1"/>
  <c r="AC244" l="1"/>
  <c r="AB245"/>
  <c r="S246"/>
  <c r="P246" s="1"/>
  <c r="AA251"/>
  <c r="X251" s="1"/>
  <c r="W251"/>
  <c r="T251" s="1"/>
  <c r="G246"/>
  <c r="J247" s="1"/>
  <c r="O245"/>
  <c r="K248"/>
  <c r="N249" s="1"/>
  <c r="C344"/>
  <c r="F345" s="1"/>
  <c r="AC245" l="1"/>
  <c r="AB246"/>
  <c r="S247"/>
  <c r="P247" s="1"/>
  <c r="AA252"/>
  <c r="X252" s="1"/>
  <c r="W252"/>
  <c r="T252" s="1"/>
  <c r="G247"/>
  <c r="J248" s="1"/>
  <c r="O246"/>
  <c r="K249"/>
  <c r="N250" s="1"/>
  <c r="C345"/>
  <c r="F346" s="1"/>
  <c r="AC246" l="1"/>
  <c r="AB247"/>
  <c r="S248"/>
  <c r="P248" s="1"/>
  <c r="AA253"/>
  <c r="X253" s="1"/>
  <c r="W253"/>
  <c r="T253" s="1"/>
  <c r="G248"/>
  <c r="J249" s="1"/>
  <c r="O247"/>
  <c r="K250"/>
  <c r="N251" s="1"/>
  <c r="C346"/>
  <c r="F347" s="1"/>
  <c r="AC247" l="1"/>
  <c r="AB248"/>
  <c r="S249"/>
  <c r="P249" s="1"/>
  <c r="AA254"/>
  <c r="X254" s="1"/>
  <c r="W254"/>
  <c r="T254" s="1"/>
  <c r="G249"/>
  <c r="J250" s="1"/>
  <c r="O248"/>
  <c r="K251"/>
  <c r="N252" s="1"/>
  <c r="C347"/>
  <c r="F348" s="1"/>
  <c r="AC248" l="1"/>
  <c r="AB249"/>
  <c r="S250"/>
  <c r="P250" s="1"/>
  <c r="AA255"/>
  <c r="X255" s="1"/>
  <c r="W255"/>
  <c r="T255" s="1"/>
  <c r="G250"/>
  <c r="J251" s="1"/>
  <c r="O249"/>
  <c r="K252"/>
  <c r="N253" s="1"/>
  <c r="C348"/>
  <c r="F349" s="1"/>
  <c r="AC249" l="1"/>
  <c r="AB250"/>
  <c r="S251"/>
  <c r="P251" s="1"/>
  <c r="AA256"/>
  <c r="X256" s="1"/>
  <c r="W256"/>
  <c r="T256" s="1"/>
  <c r="G251"/>
  <c r="J252" s="1"/>
  <c r="O250"/>
  <c r="K253"/>
  <c r="N254" s="1"/>
  <c r="C349"/>
  <c r="F350" s="1"/>
  <c r="AC250" l="1"/>
  <c r="AB251"/>
  <c r="S252"/>
  <c r="P252" s="1"/>
  <c r="AA257"/>
  <c r="X257" s="1"/>
  <c r="W257"/>
  <c r="T257" s="1"/>
  <c r="G252"/>
  <c r="J253" s="1"/>
  <c r="O251"/>
  <c r="K254"/>
  <c r="N255" s="1"/>
  <c r="C350"/>
  <c r="F351" s="1"/>
  <c r="AC251" l="1"/>
  <c r="AB252"/>
  <c r="S253"/>
  <c r="P253" s="1"/>
  <c r="AA258"/>
  <c r="X258" s="1"/>
  <c r="W258"/>
  <c r="T258" s="1"/>
  <c r="G253"/>
  <c r="J254" s="1"/>
  <c r="O252"/>
  <c r="K255"/>
  <c r="N256" s="1"/>
  <c r="C351"/>
  <c r="F352" s="1"/>
  <c r="AC252" l="1"/>
  <c r="AB253"/>
  <c r="S254"/>
  <c r="P254" s="1"/>
  <c r="AA259"/>
  <c r="X259" s="1"/>
  <c r="W259"/>
  <c r="T259" s="1"/>
  <c r="G254"/>
  <c r="J255" s="1"/>
  <c r="O253"/>
  <c r="K256"/>
  <c r="N257" s="1"/>
  <c r="C352"/>
  <c r="F353" s="1"/>
  <c r="AC253" l="1"/>
  <c r="AB254"/>
  <c r="S255"/>
  <c r="P255" s="1"/>
  <c r="AA260"/>
  <c r="X260" s="1"/>
  <c r="W260"/>
  <c r="T260" s="1"/>
  <c r="G255"/>
  <c r="J256" s="1"/>
  <c r="O254"/>
  <c r="K257"/>
  <c r="N258" s="1"/>
  <c r="C353"/>
  <c r="F354" s="1"/>
  <c r="AC254" l="1"/>
  <c r="AB255"/>
  <c r="S256"/>
  <c r="P256" s="1"/>
  <c r="AA261"/>
  <c r="X261" s="1"/>
  <c r="W261"/>
  <c r="T261" s="1"/>
  <c r="G256"/>
  <c r="J257" s="1"/>
  <c r="O255"/>
  <c r="K258"/>
  <c r="N259" s="1"/>
  <c r="C354"/>
  <c r="F355" s="1"/>
  <c r="AC255" l="1"/>
  <c r="AB256"/>
  <c r="S257"/>
  <c r="P257" s="1"/>
  <c r="AA262"/>
  <c r="X262" s="1"/>
  <c r="W262"/>
  <c r="T262" s="1"/>
  <c r="G257"/>
  <c r="J258" s="1"/>
  <c r="O256"/>
  <c r="K259"/>
  <c r="N260" s="1"/>
  <c r="C355"/>
  <c r="F356" s="1"/>
  <c r="AC256" l="1"/>
  <c r="AB257"/>
  <c r="S258"/>
  <c r="P258" s="1"/>
  <c r="AA263"/>
  <c r="X263" s="1"/>
  <c r="W263"/>
  <c r="T263" s="1"/>
  <c r="G258"/>
  <c r="J259" s="1"/>
  <c r="O257"/>
  <c r="K260"/>
  <c r="N261" s="1"/>
  <c r="C356"/>
  <c r="F357" s="1"/>
  <c r="AC257" l="1"/>
  <c r="AB258"/>
  <c r="S259"/>
  <c r="P259" s="1"/>
  <c r="AA264"/>
  <c r="X264" s="1"/>
  <c r="W264"/>
  <c r="T264" s="1"/>
  <c r="G259"/>
  <c r="J260" s="1"/>
  <c r="O258"/>
  <c r="K261"/>
  <c r="N262" s="1"/>
  <c r="C357"/>
  <c r="F358" s="1"/>
  <c r="AC258" l="1"/>
  <c r="AB259"/>
  <c r="S260"/>
  <c r="P260" s="1"/>
  <c r="AA265"/>
  <c r="X265" s="1"/>
  <c r="W265"/>
  <c r="T265" s="1"/>
  <c r="G260"/>
  <c r="J261" s="1"/>
  <c r="O259"/>
  <c r="K262"/>
  <c r="N263" s="1"/>
  <c r="C358"/>
  <c r="F359" s="1"/>
  <c r="AC259" l="1"/>
  <c r="AB260"/>
  <c r="S261"/>
  <c r="P261" s="1"/>
  <c r="AA266"/>
  <c r="X266" s="1"/>
  <c r="W266"/>
  <c r="T266" s="1"/>
  <c r="G261"/>
  <c r="J262" s="1"/>
  <c r="O260"/>
  <c r="K263"/>
  <c r="N264" s="1"/>
  <c r="C359"/>
  <c r="F360" s="1"/>
  <c r="AC260" l="1"/>
  <c r="AB261"/>
  <c r="S262"/>
  <c r="P262" s="1"/>
  <c r="AA267"/>
  <c r="X267" s="1"/>
  <c r="W267"/>
  <c r="T267" s="1"/>
  <c r="G262"/>
  <c r="J263" s="1"/>
  <c r="O261"/>
  <c r="K264"/>
  <c r="N265" s="1"/>
  <c r="C360"/>
  <c r="F361" s="1"/>
  <c r="AC261" l="1"/>
  <c r="AB262"/>
  <c r="S263"/>
  <c r="P263" s="1"/>
  <c r="AA268"/>
  <c r="X268" s="1"/>
  <c r="W268"/>
  <c r="T268" s="1"/>
  <c r="G263"/>
  <c r="J264" s="1"/>
  <c r="O262"/>
  <c r="K265"/>
  <c r="N266" s="1"/>
  <c r="C361"/>
  <c r="F362" s="1"/>
  <c r="AC262" l="1"/>
  <c r="AB263"/>
  <c r="S264"/>
  <c r="P264" s="1"/>
  <c r="AA269"/>
  <c r="X269" s="1"/>
  <c r="W269"/>
  <c r="T269" s="1"/>
  <c r="G264"/>
  <c r="J265" s="1"/>
  <c r="O263"/>
  <c r="K266"/>
  <c r="N267" s="1"/>
  <c r="C362"/>
  <c r="F363" s="1"/>
  <c r="AC263" l="1"/>
  <c r="AB264"/>
  <c r="S265"/>
  <c r="P265" s="1"/>
  <c r="AA270"/>
  <c r="X270" s="1"/>
  <c r="W270"/>
  <c r="T270" s="1"/>
  <c r="G265"/>
  <c r="J266" s="1"/>
  <c r="O264"/>
  <c r="K267"/>
  <c r="N268" s="1"/>
  <c r="C363"/>
  <c r="F364" s="1"/>
  <c r="AC264" l="1"/>
  <c r="AB265"/>
  <c r="S266"/>
  <c r="P266" s="1"/>
  <c r="AA271"/>
  <c r="X271" s="1"/>
  <c r="W271"/>
  <c r="T271" s="1"/>
  <c r="G266"/>
  <c r="J267" s="1"/>
  <c r="O265"/>
  <c r="K268"/>
  <c r="N269" s="1"/>
  <c r="C364"/>
  <c r="F365" s="1"/>
  <c r="AC265" l="1"/>
  <c r="AB266"/>
  <c r="S267"/>
  <c r="P267" s="1"/>
  <c r="AA272"/>
  <c r="X272" s="1"/>
  <c r="W272"/>
  <c r="T272" s="1"/>
  <c r="G267"/>
  <c r="J268" s="1"/>
  <c r="O266"/>
  <c r="K269"/>
  <c r="N270" s="1"/>
  <c r="C365"/>
  <c r="F366" s="1"/>
  <c r="AC266" l="1"/>
  <c r="AB267"/>
  <c r="S268"/>
  <c r="P268" s="1"/>
  <c r="AA273"/>
  <c r="X273" s="1"/>
  <c r="W273"/>
  <c r="T273" s="1"/>
  <c r="G268"/>
  <c r="J269" s="1"/>
  <c r="O267"/>
  <c r="K270"/>
  <c r="N271" s="1"/>
  <c r="C366"/>
  <c r="F367" s="1"/>
  <c r="AC267" l="1"/>
  <c r="AB268"/>
  <c r="S269"/>
  <c r="P269" s="1"/>
  <c r="AA274"/>
  <c r="X274" s="1"/>
  <c r="W274"/>
  <c r="T274" s="1"/>
  <c r="G269"/>
  <c r="J270" s="1"/>
  <c r="O268"/>
  <c r="K271"/>
  <c r="N272" s="1"/>
  <c r="C367"/>
  <c r="F368" s="1"/>
  <c r="AC268" l="1"/>
  <c r="AB269"/>
  <c r="S270"/>
  <c r="P270" s="1"/>
  <c r="AA275"/>
  <c r="X275" s="1"/>
  <c r="W275"/>
  <c r="T275" s="1"/>
  <c r="G270"/>
  <c r="J271" s="1"/>
  <c r="O269"/>
  <c r="K272"/>
  <c r="N273" s="1"/>
  <c r="C368"/>
  <c r="F369" s="1"/>
  <c r="AC269" l="1"/>
  <c r="AB270"/>
  <c r="S271"/>
  <c r="P271" s="1"/>
  <c r="AA276"/>
  <c r="X276" s="1"/>
  <c r="W276"/>
  <c r="T276" s="1"/>
  <c r="G271"/>
  <c r="J272" s="1"/>
  <c r="O270"/>
  <c r="K273"/>
  <c r="N274" s="1"/>
  <c r="C369"/>
  <c r="F370" s="1"/>
  <c r="AC270" l="1"/>
  <c r="AB271"/>
  <c r="S272"/>
  <c r="P272" s="1"/>
  <c r="AA277"/>
  <c r="X277" s="1"/>
  <c r="W277"/>
  <c r="T277" s="1"/>
  <c r="G272"/>
  <c r="J273" s="1"/>
  <c r="O271"/>
  <c r="K274"/>
  <c r="N275" s="1"/>
  <c r="C370"/>
  <c r="F371" s="1"/>
  <c r="AC271" l="1"/>
  <c r="AB272"/>
  <c r="S273"/>
  <c r="P273" s="1"/>
  <c r="AA278"/>
  <c r="X278" s="1"/>
  <c r="W278"/>
  <c r="T278" s="1"/>
  <c r="G273"/>
  <c r="J274" s="1"/>
  <c r="O272"/>
  <c r="K275"/>
  <c r="N276" s="1"/>
  <c r="C371"/>
  <c r="F372" s="1"/>
  <c r="AC272" l="1"/>
  <c r="AB273"/>
  <c r="S274"/>
  <c r="P274" s="1"/>
  <c r="AA279"/>
  <c r="X279" s="1"/>
  <c r="W279"/>
  <c r="T279" s="1"/>
  <c r="G274"/>
  <c r="J275" s="1"/>
  <c r="O273"/>
  <c r="K276"/>
  <c r="N277" s="1"/>
  <c r="C372"/>
  <c r="F373" s="1"/>
  <c r="AC273" l="1"/>
  <c r="AB274"/>
  <c r="S275"/>
  <c r="P275" s="1"/>
  <c r="AA280"/>
  <c r="X280" s="1"/>
  <c r="W280"/>
  <c r="T280" s="1"/>
  <c r="G275"/>
  <c r="J276" s="1"/>
  <c r="O274"/>
  <c r="K277"/>
  <c r="N278" s="1"/>
  <c r="C373"/>
  <c r="F374" s="1"/>
  <c r="AC274" l="1"/>
  <c r="AB275"/>
  <c r="S276"/>
  <c r="P276" s="1"/>
  <c r="AA281"/>
  <c r="X281" s="1"/>
  <c r="W281"/>
  <c r="T281" s="1"/>
  <c r="G276"/>
  <c r="J277" s="1"/>
  <c r="O275"/>
  <c r="K278"/>
  <c r="N279" s="1"/>
  <c r="C374"/>
  <c r="F375" s="1"/>
  <c r="AC275" l="1"/>
  <c r="AB276"/>
  <c r="S277"/>
  <c r="P277" s="1"/>
  <c r="AA282"/>
  <c r="X282" s="1"/>
  <c r="W282"/>
  <c r="T282" s="1"/>
  <c r="G277"/>
  <c r="J278" s="1"/>
  <c r="O276"/>
  <c r="K279"/>
  <c r="N280" s="1"/>
  <c r="C375"/>
  <c r="F376" s="1"/>
  <c r="AC276" l="1"/>
  <c r="AB277"/>
  <c r="S278"/>
  <c r="P278" s="1"/>
  <c r="AA283"/>
  <c r="X283" s="1"/>
  <c r="W283"/>
  <c r="T283" s="1"/>
  <c r="G278"/>
  <c r="J279" s="1"/>
  <c r="O277"/>
  <c r="K280"/>
  <c r="N281" s="1"/>
  <c r="C376"/>
  <c r="F377" s="1"/>
  <c r="AC277" l="1"/>
  <c r="AB278"/>
  <c r="S279"/>
  <c r="P279" s="1"/>
  <c r="AA284"/>
  <c r="X284" s="1"/>
  <c r="W284"/>
  <c r="T284" s="1"/>
  <c r="G279"/>
  <c r="J280" s="1"/>
  <c r="O278"/>
  <c r="K281"/>
  <c r="N282" s="1"/>
  <c r="C377"/>
  <c r="F378" s="1"/>
  <c r="AC278" l="1"/>
  <c r="AB279"/>
  <c r="S280"/>
  <c r="P280" s="1"/>
  <c r="AA285"/>
  <c r="X285" s="1"/>
  <c r="W285"/>
  <c r="T285" s="1"/>
  <c r="G280"/>
  <c r="J281" s="1"/>
  <c r="O279"/>
  <c r="K282"/>
  <c r="N283" s="1"/>
  <c r="C378"/>
  <c r="F379" s="1"/>
  <c r="AC279" l="1"/>
  <c r="AB280"/>
  <c r="S281"/>
  <c r="P281" s="1"/>
  <c r="AA286"/>
  <c r="X286" s="1"/>
  <c r="W286"/>
  <c r="T286" s="1"/>
  <c r="G281"/>
  <c r="J282" s="1"/>
  <c r="O280"/>
  <c r="K283"/>
  <c r="N284" s="1"/>
  <c r="C379"/>
  <c r="F380" s="1"/>
  <c r="AC280" l="1"/>
  <c r="AB281"/>
  <c r="S282"/>
  <c r="P282" s="1"/>
  <c r="AA287"/>
  <c r="X287" s="1"/>
  <c r="W287"/>
  <c r="T287" s="1"/>
  <c r="G282"/>
  <c r="J283" s="1"/>
  <c r="O281"/>
  <c r="K284"/>
  <c r="N285" s="1"/>
  <c r="C380"/>
  <c r="F381" s="1"/>
  <c r="AC281" l="1"/>
  <c r="AB282"/>
  <c r="S283"/>
  <c r="P283" s="1"/>
  <c r="AA288"/>
  <c r="X288" s="1"/>
  <c r="W288"/>
  <c r="T288" s="1"/>
  <c r="G283"/>
  <c r="J284" s="1"/>
  <c r="O282"/>
  <c r="K285"/>
  <c r="N286" s="1"/>
  <c r="C381"/>
  <c r="F382" s="1"/>
  <c r="AC282" l="1"/>
  <c r="AB283"/>
  <c r="S284"/>
  <c r="P284" s="1"/>
  <c r="AA289"/>
  <c r="X289" s="1"/>
  <c r="W289"/>
  <c r="T289" s="1"/>
  <c r="G284"/>
  <c r="J285" s="1"/>
  <c r="O283"/>
  <c r="K286"/>
  <c r="N287" s="1"/>
  <c r="C382"/>
  <c r="F383" s="1"/>
  <c r="AC283" l="1"/>
  <c r="AB284"/>
  <c r="S285"/>
  <c r="P285" s="1"/>
  <c r="AA290"/>
  <c r="X290" s="1"/>
  <c r="W290"/>
  <c r="T290" s="1"/>
  <c r="G285"/>
  <c r="J286" s="1"/>
  <c r="O284"/>
  <c r="K287"/>
  <c r="N288" s="1"/>
  <c r="C383"/>
  <c r="F384" s="1"/>
  <c r="AC284" l="1"/>
  <c r="AB285"/>
  <c r="S286"/>
  <c r="P286" s="1"/>
  <c r="AA291"/>
  <c r="X291" s="1"/>
  <c r="W291"/>
  <c r="T291" s="1"/>
  <c r="G286"/>
  <c r="J287" s="1"/>
  <c r="O285"/>
  <c r="K288"/>
  <c r="N289" s="1"/>
  <c r="C384"/>
  <c r="F385" s="1"/>
  <c r="AC285" l="1"/>
  <c r="AB286"/>
  <c r="S287"/>
  <c r="P287" s="1"/>
  <c r="AA292"/>
  <c r="X292" s="1"/>
  <c r="W292"/>
  <c r="T292" s="1"/>
  <c r="G287"/>
  <c r="J288" s="1"/>
  <c r="O286"/>
  <c r="K289"/>
  <c r="N290" s="1"/>
  <c r="C385"/>
  <c r="F386" s="1"/>
  <c r="AC286" l="1"/>
  <c r="AB287"/>
  <c r="S288"/>
  <c r="P288" s="1"/>
  <c r="AA293"/>
  <c r="X293" s="1"/>
  <c r="W293"/>
  <c r="T293" s="1"/>
  <c r="G288"/>
  <c r="J289" s="1"/>
  <c r="O287"/>
  <c r="K290"/>
  <c r="N291" s="1"/>
  <c r="C386"/>
  <c r="F387" s="1"/>
  <c r="AC287" l="1"/>
  <c r="AB288"/>
  <c r="S289"/>
  <c r="P289" s="1"/>
  <c r="AA294"/>
  <c r="X294" s="1"/>
  <c r="W294"/>
  <c r="T294" s="1"/>
  <c r="G289"/>
  <c r="J290" s="1"/>
  <c r="O288"/>
  <c r="K291"/>
  <c r="N292" s="1"/>
  <c r="C387"/>
  <c r="F388" s="1"/>
  <c r="AC288" l="1"/>
  <c r="AB289"/>
  <c r="S290"/>
  <c r="P290" s="1"/>
  <c r="AA295"/>
  <c r="X295" s="1"/>
  <c r="W295"/>
  <c r="T295" s="1"/>
  <c r="G290"/>
  <c r="J291" s="1"/>
  <c r="O289"/>
  <c r="K292"/>
  <c r="N293" s="1"/>
  <c r="C388"/>
  <c r="F389" s="1"/>
  <c r="AC289" l="1"/>
  <c r="AB290"/>
  <c r="S291"/>
  <c r="P291" s="1"/>
  <c r="AA296"/>
  <c r="X296" s="1"/>
  <c r="W296"/>
  <c r="T296" s="1"/>
  <c r="G291"/>
  <c r="J292" s="1"/>
  <c r="O290"/>
  <c r="K293"/>
  <c r="N294" s="1"/>
  <c r="C389"/>
  <c r="F390" s="1"/>
  <c r="AC290" l="1"/>
  <c r="AB291"/>
  <c r="S292"/>
  <c r="P292" s="1"/>
  <c r="AA297"/>
  <c r="X297" s="1"/>
  <c r="W297"/>
  <c r="T297" s="1"/>
  <c r="G292"/>
  <c r="J293" s="1"/>
  <c r="O291"/>
  <c r="K294"/>
  <c r="N295" s="1"/>
  <c r="C390"/>
  <c r="F391" s="1"/>
  <c r="AC291" l="1"/>
  <c r="AB292"/>
  <c r="S293"/>
  <c r="P293" s="1"/>
  <c r="AA298"/>
  <c r="X298" s="1"/>
  <c r="W298"/>
  <c r="T298" s="1"/>
  <c r="G293"/>
  <c r="J294" s="1"/>
  <c r="O292"/>
  <c r="K295"/>
  <c r="N296" s="1"/>
  <c r="C391"/>
  <c r="F392" s="1"/>
  <c r="AC292" l="1"/>
  <c r="AB293"/>
  <c r="S294"/>
  <c r="P294" s="1"/>
  <c r="AA299"/>
  <c r="X299" s="1"/>
  <c r="W299"/>
  <c r="T299" s="1"/>
  <c r="G294"/>
  <c r="J295" s="1"/>
  <c r="O293"/>
  <c r="K296"/>
  <c r="N297" s="1"/>
  <c r="C392"/>
  <c r="F393" s="1"/>
  <c r="AC293" l="1"/>
  <c r="AB294"/>
  <c r="S295"/>
  <c r="P295" s="1"/>
  <c r="AA300"/>
  <c r="X300" s="1"/>
  <c r="W300"/>
  <c r="T300" s="1"/>
  <c r="G295"/>
  <c r="J296" s="1"/>
  <c r="O294"/>
  <c r="K297"/>
  <c r="N298" s="1"/>
  <c r="C393"/>
  <c r="F394" s="1"/>
  <c r="AC294" l="1"/>
  <c r="AB295"/>
  <c r="S296"/>
  <c r="P296" s="1"/>
  <c r="AA301"/>
  <c r="X301" s="1"/>
  <c r="W301"/>
  <c r="T301" s="1"/>
  <c r="G296"/>
  <c r="J297" s="1"/>
  <c r="O295"/>
  <c r="K298"/>
  <c r="N299" s="1"/>
  <c r="C394"/>
  <c r="F395" s="1"/>
  <c r="AC295" l="1"/>
  <c r="AB296"/>
  <c r="S297"/>
  <c r="P297" s="1"/>
  <c r="AA302"/>
  <c r="X302" s="1"/>
  <c r="W302"/>
  <c r="T302" s="1"/>
  <c r="G297"/>
  <c r="J298" s="1"/>
  <c r="O296"/>
  <c r="K299"/>
  <c r="N300" s="1"/>
  <c r="C395"/>
  <c r="F396" s="1"/>
  <c r="AC296" l="1"/>
  <c r="AB297"/>
  <c r="S298"/>
  <c r="P298" s="1"/>
  <c r="AA303"/>
  <c r="X303" s="1"/>
  <c r="W303"/>
  <c r="T303" s="1"/>
  <c r="G298"/>
  <c r="J299" s="1"/>
  <c r="O297"/>
  <c r="K300"/>
  <c r="N301" s="1"/>
  <c r="C396"/>
  <c r="F397" s="1"/>
  <c r="AC297" l="1"/>
  <c r="AB298"/>
  <c r="S299"/>
  <c r="P299" s="1"/>
  <c r="AA304"/>
  <c r="X304" s="1"/>
  <c r="W304"/>
  <c r="T304" s="1"/>
  <c r="G299"/>
  <c r="J300" s="1"/>
  <c r="O298"/>
  <c r="K301"/>
  <c r="N302" s="1"/>
  <c r="C397"/>
  <c r="F398" s="1"/>
  <c r="AC298" l="1"/>
  <c r="AB299"/>
  <c r="S300"/>
  <c r="P300" s="1"/>
  <c r="AA305"/>
  <c r="X305" s="1"/>
  <c r="W305"/>
  <c r="T305" s="1"/>
  <c r="G300"/>
  <c r="J301" s="1"/>
  <c r="O299"/>
  <c r="K302"/>
  <c r="N303" s="1"/>
  <c r="C398"/>
  <c r="F399" s="1"/>
  <c r="AC299" l="1"/>
  <c r="AB300"/>
  <c r="S301"/>
  <c r="P301" s="1"/>
  <c r="AA306"/>
  <c r="X306" s="1"/>
  <c r="W306"/>
  <c r="T306" s="1"/>
  <c r="G301"/>
  <c r="J302" s="1"/>
  <c r="O300"/>
  <c r="K303"/>
  <c r="N304" s="1"/>
  <c r="C399"/>
  <c r="F400" s="1"/>
  <c r="AC300" l="1"/>
  <c r="AB301"/>
  <c r="S302"/>
  <c r="P302" s="1"/>
  <c r="AA307"/>
  <c r="X307" s="1"/>
  <c r="W307"/>
  <c r="T307" s="1"/>
  <c r="G302"/>
  <c r="J303" s="1"/>
  <c r="O301"/>
  <c r="K304"/>
  <c r="N305" s="1"/>
  <c r="C400"/>
  <c r="F401" s="1"/>
  <c r="AC301" l="1"/>
  <c r="AB302"/>
  <c r="S303"/>
  <c r="P303" s="1"/>
  <c r="AA308"/>
  <c r="X308" s="1"/>
  <c r="W308"/>
  <c r="T308" s="1"/>
  <c r="G303"/>
  <c r="J304" s="1"/>
  <c r="O302"/>
  <c r="K305"/>
  <c r="N306" s="1"/>
  <c r="C401"/>
  <c r="F402" s="1"/>
  <c r="AC302" l="1"/>
  <c r="AB303"/>
  <c r="S304"/>
  <c r="P304" s="1"/>
  <c r="AA309"/>
  <c r="X309" s="1"/>
  <c r="W309"/>
  <c r="T309" s="1"/>
  <c r="G304"/>
  <c r="J305" s="1"/>
  <c r="O303"/>
  <c r="K306"/>
  <c r="N307" s="1"/>
  <c r="C402"/>
  <c r="F403" s="1"/>
  <c r="AC303" l="1"/>
  <c r="AB304"/>
  <c r="S305"/>
  <c r="P305" s="1"/>
  <c r="AA310"/>
  <c r="X310" s="1"/>
  <c r="W310"/>
  <c r="T310" s="1"/>
  <c r="G305"/>
  <c r="J306" s="1"/>
  <c r="O304"/>
  <c r="K307"/>
  <c r="N308" s="1"/>
  <c r="C403"/>
  <c r="F404" s="1"/>
  <c r="AC304" l="1"/>
  <c r="AB305"/>
  <c r="S306"/>
  <c r="P306" s="1"/>
  <c r="AA311"/>
  <c r="X311" s="1"/>
  <c r="W311"/>
  <c r="T311" s="1"/>
  <c r="G306"/>
  <c r="J307" s="1"/>
  <c r="O305"/>
  <c r="K308"/>
  <c r="N309" s="1"/>
  <c r="C404"/>
  <c r="F405" s="1"/>
  <c r="AC305" l="1"/>
  <c r="AB306"/>
  <c r="S307"/>
  <c r="P307" s="1"/>
  <c r="AA312"/>
  <c r="X312" s="1"/>
  <c r="W312"/>
  <c r="T312" s="1"/>
  <c r="G307"/>
  <c r="J308" s="1"/>
  <c r="O306"/>
  <c r="K309"/>
  <c r="N310" s="1"/>
  <c r="C405"/>
  <c r="F406" s="1"/>
  <c r="AC306" l="1"/>
  <c r="AB307"/>
  <c r="S308"/>
  <c r="P308" s="1"/>
  <c r="AA313"/>
  <c r="X313" s="1"/>
  <c r="W313"/>
  <c r="T313" s="1"/>
  <c r="G308"/>
  <c r="J309" s="1"/>
  <c r="O307"/>
  <c r="K310"/>
  <c r="N311" s="1"/>
  <c r="C406"/>
  <c r="F407" s="1"/>
  <c r="AC307" l="1"/>
  <c r="AB308"/>
  <c r="S309"/>
  <c r="P309" s="1"/>
  <c r="AA314"/>
  <c r="X314" s="1"/>
  <c r="W314"/>
  <c r="T314" s="1"/>
  <c r="G309"/>
  <c r="J310" s="1"/>
  <c r="O308"/>
  <c r="K311"/>
  <c r="N312" s="1"/>
  <c r="C407"/>
  <c r="F408" s="1"/>
  <c r="AC308" l="1"/>
  <c r="AB309"/>
  <c r="S310"/>
  <c r="P310" s="1"/>
  <c r="AA315"/>
  <c r="X315" s="1"/>
  <c r="W315"/>
  <c r="T315" s="1"/>
  <c r="G310"/>
  <c r="J311" s="1"/>
  <c r="O309"/>
  <c r="K312"/>
  <c r="N313" s="1"/>
  <c r="C408"/>
  <c r="F409" s="1"/>
  <c r="AC309" l="1"/>
  <c r="AB310"/>
  <c r="S311"/>
  <c r="P311" s="1"/>
  <c r="AA316"/>
  <c r="X316" s="1"/>
  <c r="W316"/>
  <c r="T316" s="1"/>
  <c r="G311"/>
  <c r="J312" s="1"/>
  <c r="O310"/>
  <c r="K313"/>
  <c r="N314" s="1"/>
  <c r="C409"/>
  <c r="F410" s="1"/>
  <c r="AC310" l="1"/>
  <c r="AB311"/>
  <c r="S312"/>
  <c r="P312" s="1"/>
  <c r="AA317"/>
  <c r="X317" s="1"/>
  <c r="W317"/>
  <c r="T317" s="1"/>
  <c r="G312"/>
  <c r="J313" s="1"/>
  <c r="O311"/>
  <c r="K314"/>
  <c r="N315" s="1"/>
  <c r="C410"/>
  <c r="F411" s="1"/>
  <c r="AC311" l="1"/>
  <c r="AB312"/>
  <c r="S313"/>
  <c r="P313" s="1"/>
  <c r="AA318"/>
  <c r="X318" s="1"/>
  <c r="W318"/>
  <c r="T318" s="1"/>
  <c r="G313"/>
  <c r="J314" s="1"/>
  <c r="O312"/>
  <c r="K315"/>
  <c r="N316" s="1"/>
  <c r="C411"/>
  <c r="F412" s="1"/>
  <c r="AC312" l="1"/>
  <c r="AB313"/>
  <c r="S314"/>
  <c r="P314" s="1"/>
  <c r="AA319"/>
  <c r="X319" s="1"/>
  <c r="W319"/>
  <c r="T319" s="1"/>
  <c r="G314"/>
  <c r="J315" s="1"/>
  <c r="O313"/>
  <c r="K316"/>
  <c r="N317" s="1"/>
  <c r="C412"/>
  <c r="F413" s="1"/>
  <c r="AC313" l="1"/>
  <c r="AB314"/>
  <c r="S315"/>
  <c r="P315" s="1"/>
  <c r="AA320"/>
  <c r="X320" s="1"/>
  <c r="W320"/>
  <c r="T320" s="1"/>
  <c r="G315"/>
  <c r="J316" s="1"/>
  <c r="O314"/>
  <c r="K317"/>
  <c r="N318" s="1"/>
  <c r="C413"/>
  <c r="F414" s="1"/>
  <c r="AC314" l="1"/>
  <c r="AB315"/>
  <c r="S316"/>
  <c r="P316" s="1"/>
  <c r="AA321"/>
  <c r="X321" s="1"/>
  <c r="W321"/>
  <c r="T321" s="1"/>
  <c r="G316"/>
  <c r="J317" s="1"/>
  <c r="O315"/>
  <c r="K318"/>
  <c r="N319" s="1"/>
  <c r="C414"/>
  <c r="F415" s="1"/>
  <c r="AC315" l="1"/>
  <c r="AB316"/>
  <c r="S317"/>
  <c r="P317" s="1"/>
  <c r="AA322"/>
  <c r="X322" s="1"/>
  <c r="W322"/>
  <c r="T322" s="1"/>
  <c r="G317"/>
  <c r="J318" s="1"/>
  <c r="O316"/>
  <c r="K319"/>
  <c r="N320" s="1"/>
  <c r="C415"/>
  <c r="F416" s="1"/>
  <c r="AC316" l="1"/>
  <c r="AB317"/>
  <c r="S318"/>
  <c r="P318" s="1"/>
  <c r="AA323"/>
  <c r="X323" s="1"/>
  <c r="W323"/>
  <c r="T323" s="1"/>
  <c r="G318"/>
  <c r="J319" s="1"/>
  <c r="O317"/>
  <c r="K320"/>
  <c r="N321" s="1"/>
  <c r="C416"/>
  <c r="F417" s="1"/>
  <c r="AC317" l="1"/>
  <c r="AB318"/>
  <c r="S319"/>
  <c r="P319" s="1"/>
  <c r="AA324"/>
  <c r="X324" s="1"/>
  <c r="W324"/>
  <c r="T324" s="1"/>
  <c r="G319"/>
  <c r="J320" s="1"/>
  <c r="O318"/>
  <c r="K321"/>
  <c r="N322" s="1"/>
  <c r="C417"/>
  <c r="F418" s="1"/>
  <c r="AC318" l="1"/>
  <c r="AB319"/>
  <c r="S320"/>
  <c r="P320" s="1"/>
  <c r="AA325"/>
  <c r="X325" s="1"/>
  <c r="W325"/>
  <c r="T325" s="1"/>
  <c r="G320"/>
  <c r="J321" s="1"/>
  <c r="O319"/>
  <c r="K322"/>
  <c r="N323" s="1"/>
  <c r="C418"/>
  <c r="F419" s="1"/>
  <c r="AC319" l="1"/>
  <c r="AB320"/>
  <c r="S321"/>
  <c r="P321" s="1"/>
  <c r="AA326"/>
  <c r="X326" s="1"/>
  <c r="W326"/>
  <c r="T326" s="1"/>
  <c r="G321"/>
  <c r="J322" s="1"/>
  <c r="O320"/>
  <c r="K323"/>
  <c r="N324" s="1"/>
  <c r="C419"/>
  <c r="F420" s="1"/>
  <c r="AC320" l="1"/>
  <c r="AB321"/>
  <c r="S322"/>
  <c r="P322" s="1"/>
  <c r="AA327"/>
  <c r="X327" s="1"/>
  <c r="W327"/>
  <c r="T327" s="1"/>
  <c r="G322"/>
  <c r="J323" s="1"/>
  <c r="O321"/>
  <c r="K324"/>
  <c r="N325" s="1"/>
  <c r="C420"/>
  <c r="F421" s="1"/>
  <c r="AC321" l="1"/>
  <c r="AB322"/>
  <c r="S323"/>
  <c r="P323" s="1"/>
  <c r="AA328"/>
  <c r="X328" s="1"/>
  <c r="W328"/>
  <c r="T328" s="1"/>
  <c r="G323"/>
  <c r="J324" s="1"/>
  <c r="O322"/>
  <c r="K325"/>
  <c r="N326" s="1"/>
  <c r="C421"/>
  <c r="F422" s="1"/>
  <c r="AC322" l="1"/>
  <c r="AB323"/>
  <c r="S324"/>
  <c r="P324" s="1"/>
  <c r="AA329"/>
  <c r="X329" s="1"/>
  <c r="W329"/>
  <c r="T329" s="1"/>
  <c r="G324"/>
  <c r="J325" s="1"/>
  <c r="O323"/>
  <c r="K326"/>
  <c r="N327" s="1"/>
  <c r="C422"/>
  <c r="F423" s="1"/>
  <c r="AC323" l="1"/>
  <c r="AB324"/>
  <c r="S325"/>
  <c r="P325" s="1"/>
  <c r="AA330"/>
  <c r="X330" s="1"/>
  <c r="W330"/>
  <c r="T330" s="1"/>
  <c r="G325"/>
  <c r="J326" s="1"/>
  <c r="O324"/>
  <c r="K327"/>
  <c r="N328" s="1"/>
  <c r="C423"/>
  <c r="F424" s="1"/>
  <c r="AC324" l="1"/>
  <c r="AB325"/>
  <c r="S326"/>
  <c r="P326" s="1"/>
  <c r="AA331"/>
  <c r="X331" s="1"/>
  <c r="W331"/>
  <c r="T331" s="1"/>
  <c r="G326"/>
  <c r="J327" s="1"/>
  <c r="O325"/>
  <c r="K328"/>
  <c r="N329" s="1"/>
  <c r="C424"/>
  <c r="F425" s="1"/>
  <c r="AC325" l="1"/>
  <c r="AB326"/>
  <c r="S327"/>
  <c r="P327" s="1"/>
  <c r="AA332"/>
  <c r="X332" s="1"/>
  <c r="W332"/>
  <c r="T332" s="1"/>
  <c r="G327"/>
  <c r="J328" s="1"/>
  <c r="O326"/>
  <c r="K329"/>
  <c r="N330" s="1"/>
  <c r="C425"/>
  <c r="F426" s="1"/>
  <c r="AC326" l="1"/>
  <c r="AB327"/>
  <c r="S328"/>
  <c r="P328" s="1"/>
  <c r="AA333"/>
  <c r="X333" s="1"/>
  <c r="W333"/>
  <c r="T333" s="1"/>
  <c r="G328"/>
  <c r="J329" s="1"/>
  <c r="O327"/>
  <c r="K330"/>
  <c r="N331" s="1"/>
  <c r="C426"/>
  <c r="F427" s="1"/>
  <c r="AC327" l="1"/>
  <c r="AB328"/>
  <c r="S329"/>
  <c r="P329" s="1"/>
  <c r="AA334"/>
  <c r="X334" s="1"/>
  <c r="W334"/>
  <c r="T334" s="1"/>
  <c r="G329"/>
  <c r="J330" s="1"/>
  <c r="O328"/>
  <c r="K331"/>
  <c r="N332" s="1"/>
  <c r="C427"/>
  <c r="F428" s="1"/>
  <c r="AC328" l="1"/>
  <c r="AB329"/>
  <c r="S330"/>
  <c r="P330" s="1"/>
  <c r="AA335"/>
  <c r="X335" s="1"/>
  <c r="W335"/>
  <c r="T335" s="1"/>
  <c r="G330"/>
  <c r="J331" s="1"/>
  <c r="O329"/>
  <c r="K332"/>
  <c r="N333" s="1"/>
  <c r="C428"/>
  <c r="F429" s="1"/>
  <c r="AC329" l="1"/>
  <c r="AB330"/>
  <c r="S331"/>
  <c r="P331" s="1"/>
  <c r="AA336"/>
  <c r="X336" s="1"/>
  <c r="W336"/>
  <c r="T336" s="1"/>
  <c r="G331"/>
  <c r="J332" s="1"/>
  <c r="O330"/>
  <c r="K333"/>
  <c r="N334" s="1"/>
  <c r="C429"/>
  <c r="F430" s="1"/>
  <c r="AC330" l="1"/>
  <c r="AB331"/>
  <c r="S332"/>
  <c r="P332" s="1"/>
  <c r="AA337"/>
  <c r="X337" s="1"/>
  <c r="W337"/>
  <c r="T337" s="1"/>
  <c r="G332"/>
  <c r="J333" s="1"/>
  <c r="O331"/>
  <c r="K334"/>
  <c r="N335" s="1"/>
  <c r="C430"/>
  <c r="F431" s="1"/>
  <c r="AC331" l="1"/>
  <c r="AB332"/>
  <c r="S333"/>
  <c r="P333" s="1"/>
  <c r="AA338"/>
  <c r="X338" s="1"/>
  <c r="W338"/>
  <c r="T338" s="1"/>
  <c r="G333"/>
  <c r="J334" s="1"/>
  <c r="O332"/>
  <c r="K335"/>
  <c r="N336" s="1"/>
  <c r="C431"/>
  <c r="F432" s="1"/>
  <c r="AC332" l="1"/>
  <c r="AB333"/>
  <c r="S334"/>
  <c r="P334" s="1"/>
  <c r="AA339"/>
  <c r="X339" s="1"/>
  <c r="W339"/>
  <c r="T339" s="1"/>
  <c r="G334"/>
  <c r="J335" s="1"/>
  <c r="O333"/>
  <c r="K336"/>
  <c r="N337" s="1"/>
  <c r="C432"/>
  <c r="F433" s="1"/>
  <c r="AC333" l="1"/>
  <c r="AB334"/>
  <c r="S335"/>
  <c r="P335" s="1"/>
  <c r="AA340"/>
  <c r="X340" s="1"/>
  <c r="W340"/>
  <c r="T340" s="1"/>
  <c r="G335"/>
  <c r="J336" s="1"/>
  <c r="O334"/>
  <c r="K337"/>
  <c r="N338" s="1"/>
  <c r="C433"/>
  <c r="F434" s="1"/>
  <c r="AC334" l="1"/>
  <c r="AB335"/>
  <c r="S336"/>
  <c r="P336" s="1"/>
  <c r="AA341"/>
  <c r="X341" s="1"/>
  <c r="W341"/>
  <c r="T341" s="1"/>
  <c r="G336"/>
  <c r="J337" s="1"/>
  <c r="O335"/>
  <c r="K338"/>
  <c r="N339" s="1"/>
  <c r="C434"/>
  <c r="F435" s="1"/>
  <c r="AC335" l="1"/>
  <c r="AB336"/>
  <c r="S337"/>
  <c r="P337" s="1"/>
  <c r="AA342"/>
  <c r="X342" s="1"/>
  <c r="W342"/>
  <c r="T342" s="1"/>
  <c r="G337"/>
  <c r="J338" s="1"/>
  <c r="O336"/>
  <c r="K339"/>
  <c r="N340" s="1"/>
  <c r="C435"/>
  <c r="F436" s="1"/>
  <c r="AC336" l="1"/>
  <c r="AB337"/>
  <c r="S338"/>
  <c r="P338" s="1"/>
  <c r="AA343"/>
  <c r="X343" s="1"/>
  <c r="W343"/>
  <c r="T343" s="1"/>
  <c r="G338"/>
  <c r="J339" s="1"/>
  <c r="O337"/>
  <c r="K340"/>
  <c r="N341" s="1"/>
  <c r="C436"/>
  <c r="F437" s="1"/>
  <c r="AC337" l="1"/>
  <c r="AB338"/>
  <c r="S339"/>
  <c r="P339" s="1"/>
  <c r="AA344"/>
  <c r="X344" s="1"/>
  <c r="W344"/>
  <c r="T344" s="1"/>
  <c r="G339"/>
  <c r="J340" s="1"/>
  <c r="O338"/>
  <c r="K341"/>
  <c r="N342" s="1"/>
  <c r="C437"/>
  <c r="F438" s="1"/>
  <c r="AC338" l="1"/>
  <c r="AB339"/>
  <c r="S340"/>
  <c r="P340" s="1"/>
  <c r="AA345"/>
  <c r="X345" s="1"/>
  <c r="W345"/>
  <c r="T345" s="1"/>
  <c r="G340"/>
  <c r="J341" s="1"/>
  <c r="O339"/>
  <c r="K342"/>
  <c r="N343" s="1"/>
  <c r="C438"/>
  <c r="F439" s="1"/>
  <c r="AC339" l="1"/>
  <c r="AB340"/>
  <c r="S341"/>
  <c r="P341" s="1"/>
  <c r="AA346"/>
  <c r="X346" s="1"/>
  <c r="W346"/>
  <c r="T346" s="1"/>
  <c r="G341"/>
  <c r="J342" s="1"/>
  <c r="O340"/>
  <c r="K343"/>
  <c r="N344" s="1"/>
  <c r="C439"/>
  <c r="F440" s="1"/>
  <c r="AC340" l="1"/>
  <c r="AB341"/>
  <c r="S342"/>
  <c r="P342" s="1"/>
  <c r="AA347"/>
  <c r="X347" s="1"/>
  <c r="W347"/>
  <c r="T347" s="1"/>
  <c r="G342"/>
  <c r="J343" s="1"/>
  <c r="O341"/>
  <c r="K344"/>
  <c r="N345" s="1"/>
  <c r="C440"/>
  <c r="F441" s="1"/>
  <c r="AC341" l="1"/>
  <c r="AB342"/>
  <c r="S343"/>
  <c r="P343" s="1"/>
  <c r="AA348"/>
  <c r="X348" s="1"/>
  <c r="W348"/>
  <c r="T348" s="1"/>
  <c r="G343"/>
  <c r="J344" s="1"/>
  <c r="O342"/>
  <c r="K345"/>
  <c r="N346" s="1"/>
  <c r="C441"/>
  <c r="F442" s="1"/>
  <c r="AC342" l="1"/>
  <c r="AB343"/>
  <c r="S344"/>
  <c r="P344" s="1"/>
  <c r="AA349"/>
  <c r="X349" s="1"/>
  <c r="W349"/>
  <c r="T349" s="1"/>
  <c r="G344"/>
  <c r="J345" s="1"/>
  <c r="O343"/>
  <c r="K346"/>
  <c r="N347" s="1"/>
  <c r="C442"/>
  <c r="F443" s="1"/>
  <c r="AC343" l="1"/>
  <c r="AB344"/>
  <c r="S345"/>
  <c r="P345" s="1"/>
  <c r="AA350"/>
  <c r="X350" s="1"/>
  <c r="W350"/>
  <c r="T350" s="1"/>
  <c r="G345"/>
  <c r="J346" s="1"/>
  <c r="O344"/>
  <c r="K347"/>
  <c r="N348" s="1"/>
  <c r="C443"/>
  <c r="F444" s="1"/>
  <c r="AC344" l="1"/>
  <c r="AB345"/>
  <c r="S346"/>
  <c r="P346" s="1"/>
  <c r="AA351"/>
  <c r="X351" s="1"/>
  <c r="W351"/>
  <c r="T351" s="1"/>
  <c r="G346"/>
  <c r="J347" s="1"/>
  <c r="O345"/>
  <c r="K348"/>
  <c r="N349" s="1"/>
  <c r="C444"/>
  <c r="F445" s="1"/>
  <c r="AC345" l="1"/>
  <c r="AB346"/>
  <c r="S347"/>
  <c r="P347" s="1"/>
  <c r="AA352"/>
  <c r="X352" s="1"/>
  <c r="W352"/>
  <c r="T352" s="1"/>
  <c r="G347"/>
  <c r="J348" s="1"/>
  <c r="O346"/>
  <c r="K349"/>
  <c r="N350" s="1"/>
  <c r="C445"/>
  <c r="F446" s="1"/>
  <c r="AC346" l="1"/>
  <c r="AB347"/>
  <c r="S348"/>
  <c r="P348" s="1"/>
  <c r="AA353"/>
  <c r="X353" s="1"/>
  <c r="W353"/>
  <c r="T353" s="1"/>
  <c r="G348"/>
  <c r="J349" s="1"/>
  <c r="O347"/>
  <c r="K350"/>
  <c r="N351" s="1"/>
  <c r="C446"/>
  <c r="F447" s="1"/>
  <c r="AC347" l="1"/>
  <c r="AB348"/>
  <c r="S349"/>
  <c r="P349" s="1"/>
  <c r="AA354"/>
  <c r="X354" s="1"/>
  <c r="W354"/>
  <c r="T354" s="1"/>
  <c r="G349"/>
  <c r="J350" s="1"/>
  <c r="O348"/>
  <c r="K351"/>
  <c r="N352" s="1"/>
  <c r="C447"/>
  <c r="F448" s="1"/>
  <c r="AC348" l="1"/>
  <c r="AB349"/>
  <c r="S350"/>
  <c r="P350" s="1"/>
  <c r="AA355"/>
  <c r="X355" s="1"/>
  <c r="W355"/>
  <c r="T355" s="1"/>
  <c r="G350"/>
  <c r="J351" s="1"/>
  <c r="O349"/>
  <c r="K352"/>
  <c r="N353" s="1"/>
  <c r="C448"/>
  <c r="F449" s="1"/>
  <c r="AC349" l="1"/>
  <c r="AB350"/>
  <c r="S351"/>
  <c r="P351" s="1"/>
  <c r="AA356"/>
  <c r="X356" s="1"/>
  <c r="W356"/>
  <c r="T356" s="1"/>
  <c r="G351"/>
  <c r="J352" s="1"/>
  <c r="O350"/>
  <c r="K353"/>
  <c r="N354" s="1"/>
  <c r="C449"/>
  <c r="F450" s="1"/>
  <c r="AC350" l="1"/>
  <c r="AB351"/>
  <c r="S352"/>
  <c r="P352" s="1"/>
  <c r="AA357"/>
  <c r="X357" s="1"/>
  <c r="W357"/>
  <c r="T357" s="1"/>
  <c r="G352"/>
  <c r="J353" s="1"/>
  <c r="O351"/>
  <c r="K354"/>
  <c r="N355" s="1"/>
  <c r="C450"/>
  <c r="F451" s="1"/>
  <c r="AC351" l="1"/>
  <c r="AB352"/>
  <c r="S353"/>
  <c r="P353" s="1"/>
  <c r="AA358"/>
  <c r="X358" s="1"/>
  <c r="W358"/>
  <c r="T358" s="1"/>
  <c r="G353"/>
  <c r="J354" s="1"/>
  <c r="O352"/>
  <c r="K355"/>
  <c r="N356" s="1"/>
  <c r="C451"/>
  <c r="F452" s="1"/>
  <c r="AC352" l="1"/>
  <c r="AB353"/>
  <c r="S354"/>
  <c r="P354" s="1"/>
  <c r="AA359"/>
  <c r="X359" s="1"/>
  <c r="W359"/>
  <c r="T359" s="1"/>
  <c r="G354"/>
  <c r="J355" s="1"/>
  <c r="O353"/>
  <c r="K356"/>
  <c r="N357" s="1"/>
  <c r="C452"/>
  <c r="F453" s="1"/>
  <c r="AC353" l="1"/>
  <c r="AB354"/>
  <c r="S355"/>
  <c r="P355" s="1"/>
  <c r="AA360"/>
  <c r="X360" s="1"/>
  <c r="W360"/>
  <c r="T360" s="1"/>
  <c r="G355"/>
  <c r="J356" s="1"/>
  <c r="O354"/>
  <c r="K357"/>
  <c r="N358" s="1"/>
  <c r="C453"/>
  <c r="F454" s="1"/>
  <c r="AC354" l="1"/>
  <c r="AB355"/>
  <c r="S356"/>
  <c r="P356" s="1"/>
  <c r="AA361"/>
  <c r="X361" s="1"/>
  <c r="W361"/>
  <c r="T361" s="1"/>
  <c r="G356"/>
  <c r="J357" s="1"/>
  <c r="O355"/>
  <c r="K358"/>
  <c r="N359" s="1"/>
  <c r="C454"/>
  <c r="F455" s="1"/>
  <c r="AC355" l="1"/>
  <c r="AB356"/>
  <c r="S357"/>
  <c r="P357" s="1"/>
  <c r="AA362"/>
  <c r="X362" s="1"/>
  <c r="W362"/>
  <c r="T362" s="1"/>
  <c r="G357"/>
  <c r="J358" s="1"/>
  <c r="O356"/>
  <c r="K359"/>
  <c r="N360" s="1"/>
  <c r="C455"/>
  <c r="F456" s="1"/>
  <c r="AC356" l="1"/>
  <c r="AB357"/>
  <c r="S358"/>
  <c r="P358" s="1"/>
  <c r="AA363"/>
  <c r="X363" s="1"/>
  <c r="W363"/>
  <c r="T363" s="1"/>
  <c r="G358"/>
  <c r="J359" s="1"/>
  <c r="O357"/>
  <c r="K360"/>
  <c r="N361" s="1"/>
  <c r="C456"/>
  <c r="F457" s="1"/>
  <c r="AC357" l="1"/>
  <c r="AB358"/>
  <c r="S359"/>
  <c r="P359" s="1"/>
  <c r="AA364"/>
  <c r="X364" s="1"/>
  <c r="W364"/>
  <c r="T364" s="1"/>
  <c r="G359"/>
  <c r="J360" s="1"/>
  <c r="O358"/>
  <c r="K361"/>
  <c r="N362" s="1"/>
  <c r="C457"/>
  <c r="F458" s="1"/>
  <c r="AC358" l="1"/>
  <c r="AB359"/>
  <c r="S360"/>
  <c r="P360" s="1"/>
  <c r="AA365"/>
  <c r="X365" s="1"/>
  <c r="W365"/>
  <c r="T365" s="1"/>
  <c r="G360"/>
  <c r="J361" s="1"/>
  <c r="O359"/>
  <c r="K362"/>
  <c r="N363" s="1"/>
  <c r="C458"/>
  <c r="F459" s="1"/>
  <c r="AC359" l="1"/>
  <c r="AB360"/>
  <c r="S361"/>
  <c r="P361" s="1"/>
  <c r="AA366"/>
  <c r="X366" s="1"/>
  <c r="W366"/>
  <c r="T366" s="1"/>
  <c r="G361"/>
  <c r="J362" s="1"/>
  <c r="O360"/>
  <c r="K363"/>
  <c r="N364" s="1"/>
  <c r="C459"/>
  <c r="F460" s="1"/>
  <c r="AC360" l="1"/>
  <c r="AB361"/>
  <c r="S362"/>
  <c r="P362" s="1"/>
  <c r="AA367"/>
  <c r="X367" s="1"/>
  <c r="W367"/>
  <c r="T367" s="1"/>
  <c r="G362"/>
  <c r="J363" s="1"/>
  <c r="O361"/>
  <c r="K364"/>
  <c r="N365" s="1"/>
  <c r="C460"/>
  <c r="F461" s="1"/>
  <c r="AC361" l="1"/>
  <c r="AB362"/>
  <c r="S363"/>
  <c r="P363" s="1"/>
  <c r="AA368"/>
  <c r="X368" s="1"/>
  <c r="W368"/>
  <c r="T368" s="1"/>
  <c r="G363"/>
  <c r="J364" s="1"/>
  <c r="O362"/>
  <c r="K365"/>
  <c r="N366" s="1"/>
  <c r="C461"/>
  <c r="F462" s="1"/>
  <c r="AC362" l="1"/>
  <c r="AB363"/>
  <c r="S364"/>
  <c r="P364" s="1"/>
  <c r="AA369"/>
  <c r="X369" s="1"/>
  <c r="W369"/>
  <c r="T369" s="1"/>
  <c r="G364"/>
  <c r="J365" s="1"/>
  <c r="O363"/>
  <c r="K366"/>
  <c r="N367" s="1"/>
  <c r="C462"/>
  <c r="F463" s="1"/>
  <c r="AC363" l="1"/>
  <c r="AB364"/>
  <c r="S365"/>
  <c r="P365" s="1"/>
  <c r="AA370"/>
  <c r="X370" s="1"/>
  <c r="W370"/>
  <c r="T370" s="1"/>
  <c r="G365"/>
  <c r="J366" s="1"/>
  <c r="O364"/>
  <c r="K367"/>
  <c r="N368" s="1"/>
  <c r="C463"/>
  <c r="F464" s="1"/>
  <c r="AC364" l="1"/>
  <c r="AB365"/>
  <c r="S366"/>
  <c r="P366" s="1"/>
  <c r="AA371"/>
  <c r="X371" s="1"/>
  <c r="W371"/>
  <c r="T371" s="1"/>
  <c r="G366"/>
  <c r="J367" s="1"/>
  <c r="O365"/>
  <c r="K368"/>
  <c r="N369" s="1"/>
  <c r="C464"/>
  <c r="F465" s="1"/>
  <c r="AC365" l="1"/>
  <c r="AB366"/>
  <c r="S367"/>
  <c r="P367" s="1"/>
  <c r="AA372"/>
  <c r="X372" s="1"/>
  <c r="W372"/>
  <c r="T372" s="1"/>
  <c r="G367"/>
  <c r="J368" s="1"/>
  <c r="O366"/>
  <c r="K369"/>
  <c r="N370" s="1"/>
  <c r="C465"/>
  <c r="F466" s="1"/>
  <c r="AC366" l="1"/>
  <c r="AB367"/>
  <c r="S368"/>
  <c r="P368" s="1"/>
  <c r="AA373"/>
  <c r="X373" s="1"/>
  <c r="W373"/>
  <c r="T373" s="1"/>
  <c r="G368"/>
  <c r="J369" s="1"/>
  <c r="O367"/>
  <c r="K370"/>
  <c r="N371" s="1"/>
  <c r="C466"/>
  <c r="F467" s="1"/>
  <c r="AC367" l="1"/>
  <c r="AB368"/>
  <c r="S369"/>
  <c r="P369" s="1"/>
  <c r="AA374"/>
  <c r="X374" s="1"/>
  <c r="W374"/>
  <c r="T374" s="1"/>
  <c r="G369"/>
  <c r="J370" s="1"/>
  <c r="O368"/>
  <c r="K371"/>
  <c r="N372" s="1"/>
  <c r="C467"/>
  <c r="F468" s="1"/>
  <c r="AC368" l="1"/>
  <c r="AB369"/>
  <c r="S370"/>
  <c r="P370" s="1"/>
  <c r="AA375"/>
  <c r="X375" s="1"/>
  <c r="W375"/>
  <c r="T375" s="1"/>
  <c r="G370"/>
  <c r="J371" s="1"/>
  <c r="O369"/>
  <c r="K372"/>
  <c r="N373" s="1"/>
  <c r="C468"/>
  <c r="F469" s="1"/>
  <c r="AC369" l="1"/>
  <c r="AB370"/>
  <c r="S371"/>
  <c r="P371" s="1"/>
  <c r="AA376"/>
  <c r="X376" s="1"/>
  <c r="W376"/>
  <c r="T376" s="1"/>
  <c r="G371"/>
  <c r="J372" s="1"/>
  <c r="O370"/>
  <c r="K373"/>
  <c r="N374" s="1"/>
  <c r="C469"/>
  <c r="F470" s="1"/>
  <c r="AC370" l="1"/>
  <c r="AB371"/>
  <c r="S372"/>
  <c r="P372" s="1"/>
  <c r="AA377"/>
  <c r="X377" s="1"/>
  <c r="W377"/>
  <c r="T377" s="1"/>
  <c r="G372"/>
  <c r="J373" s="1"/>
  <c r="O371"/>
  <c r="K374"/>
  <c r="N375" s="1"/>
  <c r="C470"/>
  <c r="F471" s="1"/>
  <c r="AC371" l="1"/>
  <c r="AB372"/>
  <c r="S373"/>
  <c r="P373" s="1"/>
  <c r="AA378"/>
  <c r="X378" s="1"/>
  <c r="W378"/>
  <c r="T378" s="1"/>
  <c r="G373"/>
  <c r="J374" s="1"/>
  <c r="O372"/>
  <c r="K375"/>
  <c r="N376" s="1"/>
  <c r="C471"/>
  <c r="F472" s="1"/>
  <c r="AC372" l="1"/>
  <c r="AB373"/>
  <c r="S374"/>
  <c r="P374" s="1"/>
  <c r="AA379"/>
  <c r="X379" s="1"/>
  <c r="W379"/>
  <c r="T379" s="1"/>
  <c r="G374"/>
  <c r="J375" s="1"/>
  <c r="O373"/>
  <c r="K376"/>
  <c r="N377" s="1"/>
  <c r="C472"/>
  <c r="F473" s="1"/>
  <c r="AC373" l="1"/>
  <c r="AB374"/>
  <c r="S375"/>
  <c r="P375" s="1"/>
  <c r="AA380"/>
  <c r="X380" s="1"/>
  <c r="W380"/>
  <c r="T380" s="1"/>
  <c r="G375"/>
  <c r="J376" s="1"/>
  <c r="O374"/>
  <c r="K377"/>
  <c r="N378" s="1"/>
  <c r="C473"/>
  <c r="F474" s="1"/>
  <c r="AC374" l="1"/>
  <c r="AB375"/>
  <c r="S376"/>
  <c r="P376" s="1"/>
  <c r="AA381"/>
  <c r="X381" s="1"/>
  <c r="W381"/>
  <c r="T381" s="1"/>
  <c r="G376"/>
  <c r="J377" s="1"/>
  <c r="O375"/>
  <c r="K378"/>
  <c r="N379" s="1"/>
  <c r="C474"/>
  <c r="F475" s="1"/>
  <c r="AC375" l="1"/>
  <c r="AB376"/>
  <c r="S377"/>
  <c r="P377" s="1"/>
  <c r="AA382"/>
  <c r="X382" s="1"/>
  <c r="W382"/>
  <c r="T382" s="1"/>
  <c r="G377"/>
  <c r="J378" s="1"/>
  <c r="O376"/>
  <c r="K379"/>
  <c r="N380" s="1"/>
  <c r="C475"/>
  <c r="F476" s="1"/>
  <c r="AC376" l="1"/>
  <c r="AB377"/>
  <c r="S378"/>
  <c r="P378" s="1"/>
  <c r="AA383"/>
  <c r="X383" s="1"/>
  <c r="W383"/>
  <c r="T383" s="1"/>
  <c r="G378"/>
  <c r="J379" s="1"/>
  <c r="O377"/>
  <c r="K380"/>
  <c r="N381" s="1"/>
  <c r="C476"/>
  <c r="F477" s="1"/>
  <c r="AC377" l="1"/>
  <c r="AB378"/>
  <c r="S379"/>
  <c r="P379" s="1"/>
  <c r="AA384"/>
  <c r="X384" s="1"/>
  <c r="W384"/>
  <c r="T384" s="1"/>
  <c r="G379"/>
  <c r="J380" s="1"/>
  <c r="O378"/>
  <c r="K381"/>
  <c r="N382" s="1"/>
  <c r="C477"/>
  <c r="F478" s="1"/>
  <c r="AC378" l="1"/>
  <c r="AB379"/>
  <c r="S380"/>
  <c r="P380" s="1"/>
  <c r="AA385"/>
  <c r="X385" s="1"/>
  <c r="W385"/>
  <c r="T385" s="1"/>
  <c r="G380"/>
  <c r="J381" s="1"/>
  <c r="O379"/>
  <c r="K382"/>
  <c r="N383" s="1"/>
  <c r="C478"/>
  <c r="F479" s="1"/>
  <c r="AC379" l="1"/>
  <c r="AB380"/>
  <c r="S381"/>
  <c r="P381" s="1"/>
  <c r="AA386"/>
  <c r="X386" s="1"/>
  <c r="W386"/>
  <c r="T386" s="1"/>
  <c r="G381"/>
  <c r="J382" s="1"/>
  <c r="O380"/>
  <c r="K383"/>
  <c r="N384" s="1"/>
  <c r="C479"/>
  <c r="F480" s="1"/>
  <c r="AC380" l="1"/>
  <c r="AB381"/>
  <c r="S382"/>
  <c r="P382" s="1"/>
  <c r="AA387"/>
  <c r="X387" s="1"/>
  <c r="W387"/>
  <c r="T387" s="1"/>
  <c r="G382"/>
  <c r="J383" s="1"/>
  <c r="O381"/>
  <c r="K384"/>
  <c r="N385" s="1"/>
  <c r="C480"/>
  <c r="F481" s="1"/>
  <c r="AC381" l="1"/>
  <c r="AB382"/>
  <c r="S383"/>
  <c r="P383" s="1"/>
  <c r="AA388"/>
  <c r="X388" s="1"/>
  <c r="W388"/>
  <c r="T388" s="1"/>
  <c r="G383"/>
  <c r="J384" s="1"/>
  <c r="O382"/>
  <c r="K385"/>
  <c r="N386" s="1"/>
  <c r="C481"/>
  <c r="F482" s="1"/>
  <c r="AC382" l="1"/>
  <c r="AB383"/>
  <c r="S384"/>
  <c r="P384" s="1"/>
  <c r="AA389"/>
  <c r="X389" s="1"/>
  <c r="W389"/>
  <c r="T389" s="1"/>
  <c r="G384"/>
  <c r="J385" s="1"/>
  <c r="O383"/>
  <c r="K386"/>
  <c r="N387" s="1"/>
  <c r="C482"/>
  <c r="F483" s="1"/>
  <c r="AC383" l="1"/>
  <c r="AB384"/>
  <c r="S385"/>
  <c r="P385" s="1"/>
  <c r="AA390"/>
  <c r="X390" s="1"/>
  <c r="W390"/>
  <c r="T390" s="1"/>
  <c r="G385"/>
  <c r="J386" s="1"/>
  <c r="O384"/>
  <c r="K387"/>
  <c r="N388" s="1"/>
  <c r="C483"/>
  <c r="F484" s="1"/>
  <c r="AC384" l="1"/>
  <c r="AB385"/>
  <c r="S386"/>
  <c r="P386" s="1"/>
  <c r="AA391"/>
  <c r="X391" s="1"/>
  <c r="W391"/>
  <c r="T391" s="1"/>
  <c r="G386"/>
  <c r="J387" s="1"/>
  <c r="O385"/>
  <c r="K388"/>
  <c r="N389" s="1"/>
  <c r="C484"/>
  <c r="F485" s="1"/>
  <c r="AC385" l="1"/>
  <c r="AB386"/>
  <c r="S387"/>
  <c r="P387" s="1"/>
  <c r="AA392"/>
  <c r="X392" s="1"/>
  <c r="W392"/>
  <c r="T392" s="1"/>
  <c r="G387"/>
  <c r="J388" s="1"/>
  <c r="O386"/>
  <c r="K389"/>
  <c r="N390" s="1"/>
  <c r="C485"/>
  <c r="F486" s="1"/>
  <c r="AC386" l="1"/>
  <c r="AB387"/>
  <c r="S388"/>
  <c r="P388" s="1"/>
  <c r="AA393"/>
  <c r="X393" s="1"/>
  <c r="W393"/>
  <c r="T393" s="1"/>
  <c r="G388"/>
  <c r="J389" s="1"/>
  <c r="O387"/>
  <c r="K390"/>
  <c r="N391" s="1"/>
  <c r="C486"/>
  <c r="F487" s="1"/>
  <c r="AC387" l="1"/>
  <c r="AB388"/>
  <c r="S389"/>
  <c r="P389" s="1"/>
  <c r="AA394"/>
  <c r="X394" s="1"/>
  <c r="W394"/>
  <c r="T394" s="1"/>
  <c r="G389"/>
  <c r="J390" s="1"/>
  <c r="O388"/>
  <c r="K391"/>
  <c r="N392" s="1"/>
  <c r="C487"/>
  <c r="F488" s="1"/>
  <c r="AC388" l="1"/>
  <c r="AB389"/>
  <c r="S390"/>
  <c r="P390" s="1"/>
  <c r="AA395"/>
  <c r="X395" s="1"/>
  <c r="W395"/>
  <c r="T395" s="1"/>
  <c r="G390"/>
  <c r="J391" s="1"/>
  <c r="O389"/>
  <c r="K392"/>
  <c r="N393" s="1"/>
  <c r="C488"/>
  <c r="F489" s="1"/>
  <c r="AC389" l="1"/>
  <c r="AB390"/>
  <c r="S391"/>
  <c r="P391" s="1"/>
  <c r="AA396"/>
  <c r="X396" s="1"/>
  <c r="W396"/>
  <c r="T396" s="1"/>
  <c r="G391"/>
  <c r="J392" s="1"/>
  <c r="O390"/>
  <c r="K393"/>
  <c r="N394" s="1"/>
  <c r="C489"/>
  <c r="F490" s="1"/>
  <c r="AC390" l="1"/>
  <c r="AB391"/>
  <c r="S392"/>
  <c r="P392" s="1"/>
  <c r="AA397"/>
  <c r="X397" s="1"/>
  <c r="W397"/>
  <c r="T397" s="1"/>
  <c r="G392"/>
  <c r="J393" s="1"/>
  <c r="O391"/>
  <c r="K394"/>
  <c r="N395" s="1"/>
  <c r="C490"/>
  <c r="F491" s="1"/>
  <c r="AC391" l="1"/>
  <c r="AB392"/>
  <c r="S393"/>
  <c r="P393" s="1"/>
  <c r="AA398"/>
  <c r="X398" s="1"/>
  <c r="W398"/>
  <c r="T398" s="1"/>
  <c r="G393"/>
  <c r="J394" s="1"/>
  <c r="O392"/>
  <c r="K395"/>
  <c r="N396" s="1"/>
  <c r="C491"/>
  <c r="F492" s="1"/>
  <c r="AC392" l="1"/>
  <c r="AB393"/>
  <c r="S394"/>
  <c r="P394" s="1"/>
  <c r="AA399"/>
  <c r="X399" s="1"/>
  <c r="W399"/>
  <c r="T399" s="1"/>
  <c r="G394"/>
  <c r="J395" s="1"/>
  <c r="O393"/>
  <c r="K396"/>
  <c r="N397" s="1"/>
  <c r="C492"/>
  <c r="F493" s="1"/>
  <c r="AC393" l="1"/>
  <c r="AB394"/>
  <c r="S395"/>
  <c r="P395" s="1"/>
  <c r="AA400"/>
  <c r="X400" s="1"/>
  <c r="W400"/>
  <c r="T400" s="1"/>
  <c r="G395"/>
  <c r="J396" s="1"/>
  <c r="O394"/>
  <c r="K397"/>
  <c r="N398" s="1"/>
  <c r="C493"/>
  <c r="F494" s="1"/>
  <c r="AC394" l="1"/>
  <c r="AB395"/>
  <c r="S396"/>
  <c r="P396" s="1"/>
  <c r="AA401"/>
  <c r="X401" s="1"/>
  <c r="W401"/>
  <c r="T401" s="1"/>
  <c r="G396"/>
  <c r="J397" s="1"/>
  <c r="O395"/>
  <c r="K398"/>
  <c r="N399" s="1"/>
  <c r="C494"/>
  <c r="F495" s="1"/>
  <c r="AC395" l="1"/>
  <c r="AB396"/>
  <c r="S397"/>
  <c r="P397" s="1"/>
  <c r="AA402"/>
  <c r="X402" s="1"/>
  <c r="W402"/>
  <c r="T402" s="1"/>
  <c r="G397"/>
  <c r="J398" s="1"/>
  <c r="O396"/>
  <c r="K399"/>
  <c r="N400" s="1"/>
  <c r="C495"/>
  <c r="F496" s="1"/>
  <c r="AC396" l="1"/>
  <c r="AB397"/>
  <c r="S398"/>
  <c r="P398" s="1"/>
  <c r="AA403"/>
  <c r="X403" s="1"/>
  <c r="W403"/>
  <c r="T403" s="1"/>
  <c r="G398"/>
  <c r="J399" s="1"/>
  <c r="O397"/>
  <c r="K400"/>
  <c r="N401" s="1"/>
  <c r="C496"/>
  <c r="F497" s="1"/>
  <c r="AC397" l="1"/>
  <c r="AB398"/>
  <c r="S399"/>
  <c r="P399" s="1"/>
  <c r="AA404"/>
  <c r="X404" s="1"/>
  <c r="W404"/>
  <c r="T404" s="1"/>
  <c r="G399"/>
  <c r="J400" s="1"/>
  <c r="O398"/>
  <c r="K401"/>
  <c r="N402" s="1"/>
  <c r="C497"/>
  <c r="F498" s="1"/>
  <c r="AC398" l="1"/>
  <c r="AB399"/>
  <c r="S400"/>
  <c r="P400" s="1"/>
  <c r="AA405"/>
  <c r="X405" s="1"/>
  <c r="W405"/>
  <c r="T405" s="1"/>
  <c r="G400"/>
  <c r="J401" s="1"/>
  <c r="O399"/>
  <c r="K402"/>
  <c r="N403" s="1"/>
  <c r="C498"/>
  <c r="F499" s="1"/>
  <c r="AC399" l="1"/>
  <c r="AB400"/>
  <c r="S401"/>
  <c r="P401" s="1"/>
  <c r="AA406"/>
  <c r="X406" s="1"/>
  <c r="W406"/>
  <c r="T406" s="1"/>
  <c r="G401"/>
  <c r="J402" s="1"/>
  <c r="O400"/>
  <c r="K403"/>
  <c r="N404" s="1"/>
  <c r="C499"/>
  <c r="F500" s="1"/>
  <c r="AC400" l="1"/>
  <c r="AB401"/>
  <c r="S402"/>
  <c r="P402" s="1"/>
  <c r="AA407"/>
  <c r="X407" s="1"/>
  <c r="W407"/>
  <c r="T407" s="1"/>
  <c r="G402"/>
  <c r="J403" s="1"/>
  <c r="O401"/>
  <c r="K404"/>
  <c r="N405" s="1"/>
  <c r="C500"/>
  <c r="AC401" l="1"/>
  <c r="AB402"/>
  <c r="S403"/>
  <c r="P403" s="1"/>
  <c r="AA408"/>
  <c r="X408" s="1"/>
  <c r="W408"/>
  <c r="T408" s="1"/>
  <c r="G403"/>
  <c r="J404" s="1"/>
  <c r="O402"/>
  <c r="K405"/>
  <c r="N406" s="1"/>
  <c r="AC402" l="1"/>
  <c r="AB403"/>
  <c r="S404"/>
  <c r="P404" s="1"/>
  <c r="AA409"/>
  <c r="X409" s="1"/>
  <c r="W409"/>
  <c r="T409" s="1"/>
  <c r="G404"/>
  <c r="J405" s="1"/>
  <c r="O403"/>
  <c r="K406"/>
  <c r="N407" s="1"/>
  <c r="AC403" l="1"/>
  <c r="AB404"/>
  <c r="S405"/>
  <c r="P405" s="1"/>
  <c r="AA410"/>
  <c r="X410" s="1"/>
  <c r="W410"/>
  <c r="T410" s="1"/>
  <c r="G405"/>
  <c r="J406" s="1"/>
  <c r="O404"/>
  <c r="K407"/>
  <c r="N408" s="1"/>
  <c r="AC404" l="1"/>
  <c r="AB405"/>
  <c r="S406"/>
  <c r="P406" s="1"/>
  <c r="AA411"/>
  <c r="X411" s="1"/>
  <c r="W411"/>
  <c r="T411" s="1"/>
  <c r="G406"/>
  <c r="J407" s="1"/>
  <c r="O405"/>
  <c r="K408"/>
  <c r="N409" s="1"/>
  <c r="AC405" l="1"/>
  <c r="AB406"/>
  <c r="S407"/>
  <c r="P407" s="1"/>
  <c r="AA412"/>
  <c r="X412" s="1"/>
  <c r="W412"/>
  <c r="T412" s="1"/>
  <c r="G407"/>
  <c r="J408" s="1"/>
  <c r="O406"/>
  <c r="K409"/>
  <c r="N410" s="1"/>
  <c r="AC406" l="1"/>
  <c r="AB407"/>
  <c r="S408"/>
  <c r="P408" s="1"/>
  <c r="AA413"/>
  <c r="X413" s="1"/>
  <c r="W413"/>
  <c r="T413" s="1"/>
  <c r="G408"/>
  <c r="J409" s="1"/>
  <c r="O407"/>
  <c r="K410"/>
  <c r="N411" s="1"/>
  <c r="AC407" l="1"/>
  <c r="AB408"/>
  <c r="S409"/>
  <c r="P409" s="1"/>
  <c r="AA414"/>
  <c r="X414" s="1"/>
  <c r="W414"/>
  <c r="T414" s="1"/>
  <c r="G409"/>
  <c r="J410" s="1"/>
  <c r="O408"/>
  <c r="K411"/>
  <c r="N412" s="1"/>
  <c r="AC408" l="1"/>
  <c r="AB409"/>
  <c r="S410"/>
  <c r="P410" s="1"/>
  <c r="AA415"/>
  <c r="X415" s="1"/>
  <c r="W415"/>
  <c r="T415" s="1"/>
  <c r="G410"/>
  <c r="J411" s="1"/>
  <c r="O409"/>
  <c r="K412"/>
  <c r="N413" s="1"/>
  <c r="AC409" l="1"/>
  <c r="AB410"/>
  <c r="S411"/>
  <c r="P411" s="1"/>
  <c r="AA416"/>
  <c r="X416" s="1"/>
  <c r="W416"/>
  <c r="T416" s="1"/>
  <c r="G411"/>
  <c r="J412" s="1"/>
  <c r="O410"/>
  <c r="K413"/>
  <c r="N414" s="1"/>
  <c r="AC410" l="1"/>
  <c r="AB411"/>
  <c r="S412"/>
  <c r="P412" s="1"/>
  <c r="AA417"/>
  <c r="X417" s="1"/>
  <c r="W417"/>
  <c r="T417" s="1"/>
  <c r="G412"/>
  <c r="J413" s="1"/>
  <c r="O411"/>
  <c r="K414"/>
  <c r="N415" s="1"/>
  <c r="AC411" l="1"/>
  <c r="AB412"/>
  <c r="S413"/>
  <c r="P413" s="1"/>
  <c r="AA418"/>
  <c r="X418" s="1"/>
  <c r="W418"/>
  <c r="T418" s="1"/>
  <c r="G413"/>
  <c r="J414" s="1"/>
  <c r="O412"/>
  <c r="K415"/>
  <c r="N416" s="1"/>
  <c r="AC412" l="1"/>
  <c r="AB413"/>
  <c r="S414"/>
  <c r="P414" s="1"/>
  <c r="AA419"/>
  <c r="X419" s="1"/>
  <c r="W419"/>
  <c r="T419" s="1"/>
  <c r="G414"/>
  <c r="J415" s="1"/>
  <c r="O413"/>
  <c r="K416"/>
  <c r="N417" s="1"/>
  <c r="AC413" l="1"/>
  <c r="AB414"/>
  <c r="S415"/>
  <c r="P415" s="1"/>
  <c r="AA420"/>
  <c r="X420" s="1"/>
  <c r="W420"/>
  <c r="T420" s="1"/>
  <c r="G415"/>
  <c r="J416" s="1"/>
  <c r="O414"/>
  <c r="K417"/>
  <c r="N418" s="1"/>
  <c r="AC414" l="1"/>
  <c r="AB415"/>
  <c r="S416"/>
  <c r="P416" s="1"/>
  <c r="AA421"/>
  <c r="X421" s="1"/>
  <c r="W421"/>
  <c r="T421" s="1"/>
  <c r="G416"/>
  <c r="J417" s="1"/>
  <c r="O415"/>
  <c r="K418"/>
  <c r="N419" s="1"/>
  <c r="AC415" l="1"/>
  <c r="AB416"/>
  <c r="S417"/>
  <c r="P417" s="1"/>
  <c r="AA422"/>
  <c r="X422" s="1"/>
  <c r="W422"/>
  <c r="T422" s="1"/>
  <c r="G417"/>
  <c r="J418" s="1"/>
  <c r="O416"/>
  <c r="K419"/>
  <c r="N420" s="1"/>
  <c r="AC416" l="1"/>
  <c r="AB417"/>
  <c r="S418"/>
  <c r="P418" s="1"/>
  <c r="AA423"/>
  <c r="X423" s="1"/>
  <c r="W423"/>
  <c r="T423" s="1"/>
  <c r="G418"/>
  <c r="J419" s="1"/>
  <c r="O417"/>
  <c r="K420"/>
  <c r="N421" s="1"/>
  <c r="AC417" l="1"/>
  <c r="AB418"/>
  <c r="S419"/>
  <c r="P419" s="1"/>
  <c r="AA424"/>
  <c r="X424" s="1"/>
  <c r="W424"/>
  <c r="T424" s="1"/>
  <c r="G419"/>
  <c r="J420" s="1"/>
  <c r="O418"/>
  <c r="K421"/>
  <c r="N422" s="1"/>
  <c r="AC418" l="1"/>
  <c r="AB419"/>
  <c r="S420"/>
  <c r="P420" s="1"/>
  <c r="AA425"/>
  <c r="X425" s="1"/>
  <c r="W425"/>
  <c r="T425" s="1"/>
  <c r="G420"/>
  <c r="J421" s="1"/>
  <c r="O419"/>
  <c r="K422"/>
  <c r="N423" s="1"/>
  <c r="AC419" l="1"/>
  <c r="AB420"/>
  <c r="S421"/>
  <c r="P421" s="1"/>
  <c r="AA426"/>
  <c r="X426" s="1"/>
  <c r="W426"/>
  <c r="T426" s="1"/>
  <c r="G421"/>
  <c r="J422" s="1"/>
  <c r="O420"/>
  <c r="K423"/>
  <c r="N424" s="1"/>
  <c r="AC420" l="1"/>
  <c r="AB421"/>
  <c r="S422"/>
  <c r="P422" s="1"/>
  <c r="AA427"/>
  <c r="X427" s="1"/>
  <c r="W427"/>
  <c r="T427" s="1"/>
  <c r="G422"/>
  <c r="J423" s="1"/>
  <c r="O421"/>
  <c r="K424"/>
  <c r="N425" s="1"/>
  <c r="AC421" l="1"/>
  <c r="AB422"/>
  <c r="S423"/>
  <c r="P423" s="1"/>
  <c r="AA428"/>
  <c r="X428" s="1"/>
  <c r="W428"/>
  <c r="T428" s="1"/>
  <c r="G423"/>
  <c r="J424" s="1"/>
  <c r="O422"/>
  <c r="K425"/>
  <c r="N426" s="1"/>
  <c r="AC422" l="1"/>
  <c r="AB423"/>
  <c r="S424"/>
  <c r="P424" s="1"/>
  <c r="AA429"/>
  <c r="X429" s="1"/>
  <c r="W429"/>
  <c r="T429" s="1"/>
  <c r="G424"/>
  <c r="J425" s="1"/>
  <c r="O423"/>
  <c r="K426"/>
  <c r="N427" s="1"/>
  <c r="AC423" l="1"/>
  <c r="AB424"/>
  <c r="S425"/>
  <c r="P425" s="1"/>
  <c r="AA430"/>
  <c r="X430" s="1"/>
  <c r="W430"/>
  <c r="T430" s="1"/>
  <c r="G425"/>
  <c r="J426" s="1"/>
  <c r="O424"/>
  <c r="K427"/>
  <c r="N428" s="1"/>
  <c r="AC424" l="1"/>
  <c r="AB425"/>
  <c r="S426"/>
  <c r="P426" s="1"/>
  <c r="AA431"/>
  <c r="X431" s="1"/>
  <c r="W431"/>
  <c r="T431" s="1"/>
  <c r="G426"/>
  <c r="J427" s="1"/>
  <c r="O425"/>
  <c r="K428"/>
  <c r="N429" s="1"/>
  <c r="AC425" l="1"/>
  <c r="AB426"/>
  <c r="S427"/>
  <c r="P427" s="1"/>
  <c r="AA432"/>
  <c r="X432" s="1"/>
  <c r="W432"/>
  <c r="T432" s="1"/>
  <c r="G427"/>
  <c r="J428" s="1"/>
  <c r="O426"/>
  <c r="K429"/>
  <c r="N430" s="1"/>
  <c r="AC426" l="1"/>
  <c r="AB427"/>
  <c r="S428"/>
  <c r="P428" s="1"/>
  <c r="AA433"/>
  <c r="X433" s="1"/>
  <c r="W433"/>
  <c r="T433" s="1"/>
  <c r="G428"/>
  <c r="J429" s="1"/>
  <c r="O427"/>
  <c r="K430"/>
  <c r="N431" s="1"/>
  <c r="AC427" l="1"/>
  <c r="AB428"/>
  <c r="S429"/>
  <c r="P429" s="1"/>
  <c r="AA434"/>
  <c r="X434" s="1"/>
  <c r="W434"/>
  <c r="T434" s="1"/>
  <c r="G429"/>
  <c r="J430" s="1"/>
  <c r="O428"/>
  <c r="K431"/>
  <c r="N432" s="1"/>
  <c r="AC428" l="1"/>
  <c r="AB429"/>
  <c r="S430"/>
  <c r="P430" s="1"/>
  <c r="AA435"/>
  <c r="X435" s="1"/>
  <c r="W435"/>
  <c r="T435" s="1"/>
  <c r="G430"/>
  <c r="J431" s="1"/>
  <c r="O429"/>
  <c r="K432"/>
  <c r="N433" s="1"/>
  <c r="AC429" l="1"/>
  <c r="AB430"/>
  <c r="S431"/>
  <c r="P431" s="1"/>
  <c r="AA436"/>
  <c r="X436" s="1"/>
  <c r="W436"/>
  <c r="T436" s="1"/>
  <c r="G431"/>
  <c r="J432" s="1"/>
  <c r="O430"/>
  <c r="K433"/>
  <c r="N434" s="1"/>
  <c r="AC430" l="1"/>
  <c r="AB431"/>
  <c r="S432"/>
  <c r="P432" s="1"/>
  <c r="AA437"/>
  <c r="X437" s="1"/>
  <c r="W437"/>
  <c r="T437" s="1"/>
  <c r="G432"/>
  <c r="J433" s="1"/>
  <c r="O431"/>
  <c r="K434"/>
  <c r="N435" s="1"/>
  <c r="AC431" l="1"/>
  <c r="AB432"/>
  <c r="S433"/>
  <c r="P433" s="1"/>
  <c r="AA438"/>
  <c r="X438" s="1"/>
  <c r="W438"/>
  <c r="T438" s="1"/>
  <c r="G433"/>
  <c r="J434" s="1"/>
  <c r="O432"/>
  <c r="K435"/>
  <c r="N436" s="1"/>
  <c r="AC432" l="1"/>
  <c r="AB433"/>
  <c r="S434"/>
  <c r="P434" s="1"/>
  <c r="AA439"/>
  <c r="X439" s="1"/>
  <c r="W439"/>
  <c r="T439" s="1"/>
  <c r="G434"/>
  <c r="J435" s="1"/>
  <c r="O433"/>
  <c r="K436"/>
  <c r="N437" s="1"/>
  <c r="AC433" l="1"/>
  <c r="AB434"/>
  <c r="S435"/>
  <c r="P435" s="1"/>
  <c r="AA440"/>
  <c r="X440" s="1"/>
  <c r="W440"/>
  <c r="T440" s="1"/>
  <c r="G435"/>
  <c r="J436" s="1"/>
  <c r="O434"/>
  <c r="K437"/>
  <c r="N438" s="1"/>
  <c r="AC434" l="1"/>
  <c r="AB435"/>
  <c r="S436"/>
  <c r="P436" s="1"/>
  <c r="AA441"/>
  <c r="X441" s="1"/>
  <c r="W441"/>
  <c r="T441" s="1"/>
  <c r="G436"/>
  <c r="J437" s="1"/>
  <c r="O435"/>
  <c r="K438"/>
  <c r="N439" s="1"/>
  <c r="AC435" l="1"/>
  <c r="AB436"/>
  <c r="S437"/>
  <c r="P437" s="1"/>
  <c r="AA442"/>
  <c r="X442" s="1"/>
  <c r="W442"/>
  <c r="T442" s="1"/>
  <c r="G437"/>
  <c r="J438" s="1"/>
  <c r="O436"/>
  <c r="K439"/>
  <c r="N440" s="1"/>
  <c r="AC436" l="1"/>
  <c r="AB437"/>
  <c r="S438"/>
  <c r="P438" s="1"/>
  <c r="AA443"/>
  <c r="X443" s="1"/>
  <c r="W443"/>
  <c r="T443" s="1"/>
  <c r="G438"/>
  <c r="J439" s="1"/>
  <c r="O437"/>
  <c r="K440"/>
  <c r="N441" s="1"/>
  <c r="AC437" l="1"/>
  <c r="AB438"/>
  <c r="S439"/>
  <c r="P439" s="1"/>
  <c r="AA444"/>
  <c r="X444" s="1"/>
  <c r="W444"/>
  <c r="T444" s="1"/>
  <c r="G439"/>
  <c r="J440" s="1"/>
  <c r="O438"/>
  <c r="K441"/>
  <c r="N442" s="1"/>
  <c r="AC438" l="1"/>
  <c r="AB439"/>
  <c r="S440"/>
  <c r="P440" s="1"/>
  <c r="AA445"/>
  <c r="X445" s="1"/>
  <c r="W445"/>
  <c r="T445" s="1"/>
  <c r="G440"/>
  <c r="J441" s="1"/>
  <c r="O439"/>
  <c r="K442"/>
  <c r="N443" s="1"/>
  <c r="AC439" l="1"/>
  <c r="AB440"/>
  <c r="S441"/>
  <c r="P441" s="1"/>
  <c r="AA446"/>
  <c r="X446" s="1"/>
  <c r="W446"/>
  <c r="T446" s="1"/>
  <c r="G441"/>
  <c r="J442" s="1"/>
  <c r="O440"/>
  <c r="K443"/>
  <c r="N444" s="1"/>
  <c r="AC440" l="1"/>
  <c r="AB441"/>
  <c r="S442"/>
  <c r="P442" s="1"/>
  <c r="AA447"/>
  <c r="X447" s="1"/>
  <c r="W447"/>
  <c r="T447" s="1"/>
  <c r="G442"/>
  <c r="J443" s="1"/>
  <c r="O441"/>
  <c r="K444"/>
  <c r="N445" s="1"/>
  <c r="AC441" l="1"/>
  <c r="AB442"/>
  <c r="S443"/>
  <c r="P443" s="1"/>
  <c r="AA448"/>
  <c r="X448" s="1"/>
  <c r="W448"/>
  <c r="T448" s="1"/>
  <c r="G443"/>
  <c r="J444" s="1"/>
  <c r="O442"/>
  <c r="K445"/>
  <c r="N446" s="1"/>
  <c r="AC442" l="1"/>
  <c r="AB443"/>
  <c r="S444"/>
  <c r="P444" s="1"/>
  <c r="AA449"/>
  <c r="X449" s="1"/>
  <c r="W449"/>
  <c r="T449" s="1"/>
  <c r="G444"/>
  <c r="J445" s="1"/>
  <c r="O443"/>
  <c r="K446"/>
  <c r="N447" s="1"/>
  <c r="AC443" l="1"/>
  <c r="AB444"/>
  <c r="S445"/>
  <c r="P445" s="1"/>
  <c r="AA450"/>
  <c r="X450" s="1"/>
  <c r="W450"/>
  <c r="T450" s="1"/>
  <c r="G445"/>
  <c r="J446" s="1"/>
  <c r="O444"/>
  <c r="K447"/>
  <c r="N448" s="1"/>
  <c r="AC444" l="1"/>
  <c r="AB445"/>
  <c r="S446"/>
  <c r="P446" s="1"/>
  <c r="AA451"/>
  <c r="X451" s="1"/>
  <c r="W451"/>
  <c r="T451" s="1"/>
  <c r="G446"/>
  <c r="J447" s="1"/>
  <c r="O445"/>
  <c r="K448"/>
  <c r="N449" s="1"/>
  <c r="AC445" l="1"/>
  <c r="AB446"/>
  <c r="S447"/>
  <c r="P447" s="1"/>
  <c r="AA452"/>
  <c r="X452" s="1"/>
  <c r="W452"/>
  <c r="T452" s="1"/>
  <c r="G447"/>
  <c r="J448" s="1"/>
  <c r="O446"/>
  <c r="K449"/>
  <c r="N450" s="1"/>
  <c r="AC446" l="1"/>
  <c r="AB447"/>
  <c r="S448"/>
  <c r="P448" s="1"/>
  <c r="AA453"/>
  <c r="X453" s="1"/>
  <c r="W453"/>
  <c r="T453" s="1"/>
  <c r="G448"/>
  <c r="J449" s="1"/>
  <c r="O447"/>
  <c r="K450"/>
  <c r="N451" s="1"/>
  <c r="AC447" l="1"/>
  <c r="AB448"/>
  <c r="S449"/>
  <c r="P449" s="1"/>
  <c r="AA454"/>
  <c r="X454" s="1"/>
  <c r="W454"/>
  <c r="T454" s="1"/>
  <c r="G449"/>
  <c r="J450" s="1"/>
  <c r="O448"/>
  <c r="K451"/>
  <c r="N452" s="1"/>
  <c r="AC448" l="1"/>
  <c r="AB449"/>
  <c r="S450"/>
  <c r="P450" s="1"/>
  <c r="AA455"/>
  <c r="X455" s="1"/>
  <c r="W455"/>
  <c r="T455" s="1"/>
  <c r="G450"/>
  <c r="J451" s="1"/>
  <c r="O449"/>
  <c r="K452"/>
  <c r="N453" s="1"/>
  <c r="AC449" l="1"/>
  <c r="AB450"/>
  <c r="S451"/>
  <c r="P451" s="1"/>
  <c r="AA456"/>
  <c r="X456" s="1"/>
  <c r="W456"/>
  <c r="T456" s="1"/>
  <c r="G451"/>
  <c r="J452" s="1"/>
  <c r="O450"/>
  <c r="K453"/>
  <c r="N454" s="1"/>
  <c r="AC450" l="1"/>
  <c r="AB451"/>
  <c r="S452"/>
  <c r="P452" s="1"/>
  <c r="AA457"/>
  <c r="X457" s="1"/>
  <c r="W457"/>
  <c r="T457" s="1"/>
  <c r="G452"/>
  <c r="J453" s="1"/>
  <c r="O451"/>
  <c r="K454"/>
  <c r="N455" s="1"/>
  <c r="AC451" l="1"/>
  <c r="AB452"/>
  <c r="S453"/>
  <c r="P453" s="1"/>
  <c r="AA458"/>
  <c r="X458" s="1"/>
  <c r="W458"/>
  <c r="T458" s="1"/>
  <c r="G453"/>
  <c r="J454" s="1"/>
  <c r="O452"/>
  <c r="K455"/>
  <c r="N456" s="1"/>
  <c r="AC452" l="1"/>
  <c r="AB453"/>
  <c r="S454"/>
  <c r="P454" s="1"/>
  <c r="AA459"/>
  <c r="X459" s="1"/>
  <c r="W459"/>
  <c r="T459" s="1"/>
  <c r="G454"/>
  <c r="J455" s="1"/>
  <c r="O453"/>
  <c r="K456"/>
  <c r="N457" s="1"/>
  <c r="AC453" l="1"/>
  <c r="AB454"/>
  <c r="S455"/>
  <c r="P455" s="1"/>
  <c r="AA460"/>
  <c r="X460" s="1"/>
  <c r="W460"/>
  <c r="T460" s="1"/>
  <c r="G455"/>
  <c r="J456" s="1"/>
  <c r="O454"/>
  <c r="K457"/>
  <c r="N458" s="1"/>
  <c r="AC454" l="1"/>
  <c r="AB455"/>
  <c r="S456"/>
  <c r="P456" s="1"/>
  <c r="AA461"/>
  <c r="X461" s="1"/>
  <c r="W461"/>
  <c r="T461" s="1"/>
  <c r="G456"/>
  <c r="J457" s="1"/>
  <c r="O455"/>
  <c r="K458"/>
  <c r="N459" s="1"/>
  <c r="AC455" l="1"/>
  <c r="AB456"/>
  <c r="S457"/>
  <c r="P457" s="1"/>
  <c r="AA462"/>
  <c r="X462" s="1"/>
  <c r="W462"/>
  <c r="T462" s="1"/>
  <c r="G457"/>
  <c r="J458" s="1"/>
  <c r="O456"/>
  <c r="K459"/>
  <c r="N460" s="1"/>
  <c r="AC456" l="1"/>
  <c r="AB457"/>
  <c r="S458"/>
  <c r="P458" s="1"/>
  <c r="AA463"/>
  <c r="X463" s="1"/>
  <c r="W463"/>
  <c r="T463" s="1"/>
  <c r="G458"/>
  <c r="J459" s="1"/>
  <c r="O457"/>
  <c r="K460"/>
  <c r="N461" s="1"/>
  <c r="AC457" l="1"/>
  <c r="AB458"/>
  <c r="S459"/>
  <c r="P459" s="1"/>
  <c r="AA464"/>
  <c r="X464" s="1"/>
  <c r="W464"/>
  <c r="T464" s="1"/>
  <c r="G459"/>
  <c r="J460" s="1"/>
  <c r="O458"/>
  <c r="K461"/>
  <c r="N462" s="1"/>
  <c r="AC458" l="1"/>
  <c r="AB459"/>
  <c r="S460"/>
  <c r="P460" s="1"/>
  <c r="AA465"/>
  <c r="X465" s="1"/>
  <c r="W465"/>
  <c r="T465" s="1"/>
  <c r="G460"/>
  <c r="J461" s="1"/>
  <c r="O459"/>
  <c r="K462"/>
  <c r="N463" s="1"/>
  <c r="AC459" l="1"/>
  <c r="AB460"/>
  <c r="S461"/>
  <c r="P461" s="1"/>
  <c r="AA466"/>
  <c r="X466" s="1"/>
  <c r="W466"/>
  <c r="T466" s="1"/>
  <c r="G461"/>
  <c r="J462" s="1"/>
  <c r="O460"/>
  <c r="K463"/>
  <c r="N464" s="1"/>
  <c r="AC460" l="1"/>
  <c r="AB461"/>
  <c r="S462"/>
  <c r="P462" s="1"/>
  <c r="AA467"/>
  <c r="X467" s="1"/>
  <c r="W467"/>
  <c r="T467" s="1"/>
  <c r="G462"/>
  <c r="J463" s="1"/>
  <c r="O461"/>
  <c r="K464"/>
  <c r="N465" s="1"/>
  <c r="AC461" l="1"/>
  <c r="AB462"/>
  <c r="S463"/>
  <c r="P463" s="1"/>
  <c r="AA468"/>
  <c r="X468" s="1"/>
  <c r="W468"/>
  <c r="T468" s="1"/>
  <c r="G463"/>
  <c r="J464" s="1"/>
  <c r="O462"/>
  <c r="K465"/>
  <c r="N466" s="1"/>
  <c r="AC462" l="1"/>
  <c r="AB463"/>
  <c r="S464"/>
  <c r="P464" s="1"/>
  <c r="AA469"/>
  <c r="X469" s="1"/>
  <c r="W469"/>
  <c r="T469" s="1"/>
  <c r="G464"/>
  <c r="J465" s="1"/>
  <c r="O463"/>
  <c r="K466"/>
  <c r="N467" s="1"/>
  <c r="AC463" l="1"/>
  <c r="AB464"/>
  <c r="S465"/>
  <c r="P465" s="1"/>
  <c r="AA470"/>
  <c r="X470" s="1"/>
  <c r="W470"/>
  <c r="T470" s="1"/>
  <c r="G465"/>
  <c r="J466" s="1"/>
  <c r="O464"/>
  <c r="K467"/>
  <c r="N468" s="1"/>
  <c r="AC464" l="1"/>
  <c r="AB465"/>
  <c r="S466"/>
  <c r="P466" s="1"/>
  <c r="AA471"/>
  <c r="X471" s="1"/>
  <c r="W471"/>
  <c r="T471" s="1"/>
  <c r="G466"/>
  <c r="J467" s="1"/>
  <c r="O465"/>
  <c r="K468"/>
  <c r="N469" s="1"/>
  <c r="AC465" l="1"/>
  <c r="AB466"/>
  <c r="S467"/>
  <c r="P467" s="1"/>
  <c r="AA472"/>
  <c r="X472" s="1"/>
  <c r="W472"/>
  <c r="T472" s="1"/>
  <c r="G467"/>
  <c r="J468" s="1"/>
  <c r="O466"/>
  <c r="K469"/>
  <c r="N470" s="1"/>
  <c r="AC466" l="1"/>
  <c r="AB467"/>
  <c r="S468"/>
  <c r="P468" s="1"/>
  <c r="AA473"/>
  <c r="X473" s="1"/>
  <c r="W473"/>
  <c r="T473" s="1"/>
  <c r="G468"/>
  <c r="J469" s="1"/>
  <c r="O467"/>
  <c r="K470"/>
  <c r="N471" s="1"/>
  <c r="AC467" l="1"/>
  <c r="AB468"/>
  <c r="S469"/>
  <c r="P469" s="1"/>
  <c r="AA474"/>
  <c r="X474" s="1"/>
  <c r="W474"/>
  <c r="T474" s="1"/>
  <c r="G469"/>
  <c r="J470" s="1"/>
  <c r="O468"/>
  <c r="K471"/>
  <c r="N472" s="1"/>
  <c r="AC468" l="1"/>
  <c r="AB469"/>
  <c r="S470"/>
  <c r="P470" s="1"/>
  <c r="AA475"/>
  <c r="X475" s="1"/>
  <c r="W475"/>
  <c r="T475" s="1"/>
  <c r="G470"/>
  <c r="J471" s="1"/>
  <c r="O469"/>
  <c r="K472"/>
  <c r="N473" s="1"/>
  <c r="AC469" l="1"/>
  <c r="AB470"/>
  <c r="S471"/>
  <c r="P471" s="1"/>
  <c r="AA476"/>
  <c r="X476" s="1"/>
  <c r="W476"/>
  <c r="T476" s="1"/>
  <c r="G471"/>
  <c r="J472" s="1"/>
  <c r="O470"/>
  <c r="K473"/>
  <c r="N474" s="1"/>
  <c r="AC470" l="1"/>
  <c r="AB471"/>
  <c r="S472"/>
  <c r="P472" s="1"/>
  <c r="AA477"/>
  <c r="X477" s="1"/>
  <c r="W477"/>
  <c r="T477" s="1"/>
  <c r="G472"/>
  <c r="J473" s="1"/>
  <c r="O471"/>
  <c r="K474"/>
  <c r="N475" s="1"/>
  <c r="AC471" l="1"/>
  <c r="S473"/>
  <c r="P473" s="1"/>
  <c r="AB472"/>
  <c r="AA478"/>
  <c r="X478" s="1"/>
  <c r="W478"/>
  <c r="T478" s="1"/>
  <c r="G473"/>
  <c r="J474" s="1"/>
  <c r="O472"/>
  <c r="K475"/>
  <c r="N476" s="1"/>
  <c r="S474" l="1"/>
  <c r="P474" s="1"/>
  <c r="AB473"/>
  <c r="AC472"/>
  <c r="AA479"/>
  <c r="X479" s="1"/>
  <c r="W479"/>
  <c r="T479" s="1"/>
  <c r="G474"/>
  <c r="J475" s="1"/>
  <c r="O473"/>
  <c r="K476"/>
  <c r="N477" s="1"/>
  <c r="AC473" l="1"/>
  <c r="AB474"/>
  <c r="S475"/>
  <c r="P475" s="1"/>
  <c r="AA480"/>
  <c r="X480" s="1"/>
  <c r="W480"/>
  <c r="T480" s="1"/>
  <c r="G475"/>
  <c r="J476" s="1"/>
  <c r="O474"/>
  <c r="K477"/>
  <c r="N478" s="1"/>
  <c r="AC474" l="1"/>
  <c r="AB475"/>
  <c r="S476"/>
  <c r="P476" s="1"/>
  <c r="AA481"/>
  <c r="X481" s="1"/>
  <c r="W481"/>
  <c r="T481" s="1"/>
  <c r="G476"/>
  <c r="J477" s="1"/>
  <c r="O475"/>
  <c r="K478"/>
  <c r="N479" s="1"/>
  <c r="AC475" l="1"/>
  <c r="AB476"/>
  <c r="S477"/>
  <c r="P477" s="1"/>
  <c r="AA482"/>
  <c r="X482" s="1"/>
  <c r="W482"/>
  <c r="T482" s="1"/>
  <c r="G477"/>
  <c r="J478" s="1"/>
  <c r="O476"/>
  <c r="K479"/>
  <c r="N480" s="1"/>
  <c r="AC476" l="1"/>
  <c r="AB477"/>
  <c r="S478"/>
  <c r="P478" s="1"/>
  <c r="AA483"/>
  <c r="X483" s="1"/>
  <c r="W483"/>
  <c r="T483" s="1"/>
  <c r="G478"/>
  <c r="J479" s="1"/>
  <c r="O477"/>
  <c r="K480"/>
  <c r="N481" s="1"/>
  <c r="AC477" l="1"/>
  <c r="AB478"/>
  <c r="S479"/>
  <c r="P479" s="1"/>
  <c r="AA484"/>
  <c r="X484" s="1"/>
  <c r="W484"/>
  <c r="T484" s="1"/>
  <c r="G479"/>
  <c r="J480" s="1"/>
  <c r="O478"/>
  <c r="K481"/>
  <c r="N482" s="1"/>
  <c r="AC478" l="1"/>
  <c r="AB479"/>
  <c r="S480"/>
  <c r="P480" s="1"/>
  <c r="AA485"/>
  <c r="X485" s="1"/>
  <c r="W485"/>
  <c r="T485" s="1"/>
  <c r="G480"/>
  <c r="J481" s="1"/>
  <c r="O479"/>
  <c r="K482"/>
  <c r="N483" s="1"/>
  <c r="AC479" l="1"/>
  <c r="AB480"/>
  <c r="S481"/>
  <c r="P481" s="1"/>
  <c r="AA486"/>
  <c r="X486" s="1"/>
  <c r="W486"/>
  <c r="T486" s="1"/>
  <c r="G481"/>
  <c r="J482" s="1"/>
  <c r="O480"/>
  <c r="K483"/>
  <c r="N484" s="1"/>
  <c r="AC480" l="1"/>
  <c r="AB481"/>
  <c r="S482"/>
  <c r="P482" s="1"/>
  <c r="AA487"/>
  <c r="X487" s="1"/>
  <c r="W487"/>
  <c r="T487" s="1"/>
  <c r="G482"/>
  <c r="J483" s="1"/>
  <c r="O481"/>
  <c r="K484"/>
  <c r="N485" s="1"/>
  <c r="AC481" l="1"/>
  <c r="AB482"/>
  <c r="S483"/>
  <c r="P483" s="1"/>
  <c r="AA488"/>
  <c r="X488" s="1"/>
  <c r="W488"/>
  <c r="T488" s="1"/>
  <c r="G483"/>
  <c r="J484" s="1"/>
  <c r="O482"/>
  <c r="K485"/>
  <c r="N486" s="1"/>
  <c r="AC482" l="1"/>
  <c r="AB483"/>
  <c r="S484"/>
  <c r="P484" s="1"/>
  <c r="AA489"/>
  <c r="X489" s="1"/>
  <c r="W489"/>
  <c r="T489" s="1"/>
  <c r="G484"/>
  <c r="J485" s="1"/>
  <c r="O483"/>
  <c r="K486"/>
  <c r="N487" s="1"/>
  <c r="AC483" l="1"/>
  <c r="AB484"/>
  <c r="S485"/>
  <c r="P485" s="1"/>
  <c r="AA490"/>
  <c r="X490" s="1"/>
  <c r="W490"/>
  <c r="T490" s="1"/>
  <c r="G485"/>
  <c r="J486" s="1"/>
  <c r="O484"/>
  <c r="K487"/>
  <c r="N488" s="1"/>
  <c r="AC484" l="1"/>
  <c r="AB485"/>
  <c r="S486"/>
  <c r="P486" s="1"/>
  <c r="AA491"/>
  <c r="X491" s="1"/>
  <c r="W491"/>
  <c r="T491" s="1"/>
  <c r="G486"/>
  <c r="J487" s="1"/>
  <c r="O485"/>
  <c r="K488"/>
  <c r="N489" s="1"/>
  <c r="AC485" l="1"/>
  <c r="AB486"/>
  <c r="S487"/>
  <c r="P487" s="1"/>
  <c r="AA492"/>
  <c r="X492" s="1"/>
  <c r="W492"/>
  <c r="T492" s="1"/>
  <c r="G487"/>
  <c r="J488" s="1"/>
  <c r="O486"/>
  <c r="K489"/>
  <c r="N490" s="1"/>
  <c r="AC486" l="1"/>
  <c r="AB487"/>
  <c r="S488"/>
  <c r="P488" s="1"/>
  <c r="AA493"/>
  <c r="X493" s="1"/>
  <c r="W493"/>
  <c r="T493" s="1"/>
  <c r="G488"/>
  <c r="J489" s="1"/>
  <c r="O487"/>
  <c r="K490"/>
  <c r="N491" s="1"/>
  <c r="AC487" l="1"/>
  <c r="AB488"/>
  <c r="S489"/>
  <c r="P489" s="1"/>
  <c r="AA494"/>
  <c r="X494" s="1"/>
  <c r="W494"/>
  <c r="T494" s="1"/>
  <c r="G489"/>
  <c r="J490" s="1"/>
  <c r="O488"/>
  <c r="K491"/>
  <c r="N492" s="1"/>
  <c r="AC488" l="1"/>
  <c r="AB489"/>
  <c r="S490"/>
  <c r="P490" s="1"/>
  <c r="AA495"/>
  <c r="X495" s="1"/>
  <c r="W495"/>
  <c r="T495" s="1"/>
  <c r="G490"/>
  <c r="J491" s="1"/>
  <c r="O489"/>
  <c r="K492"/>
  <c r="N493" s="1"/>
  <c r="AC489" l="1"/>
  <c r="AB490"/>
  <c r="S491"/>
  <c r="P491" s="1"/>
  <c r="AA496"/>
  <c r="X496" s="1"/>
  <c r="W496"/>
  <c r="T496" s="1"/>
  <c r="G491"/>
  <c r="J492" s="1"/>
  <c r="O490"/>
  <c r="K493"/>
  <c r="N494" s="1"/>
  <c r="AC490" l="1"/>
  <c r="AB491"/>
  <c r="S492"/>
  <c r="P492" s="1"/>
  <c r="AA497"/>
  <c r="X497" s="1"/>
  <c r="W497"/>
  <c r="T497" s="1"/>
  <c r="G492"/>
  <c r="J493" s="1"/>
  <c r="O491"/>
  <c r="K494"/>
  <c r="N495" s="1"/>
  <c r="AC491" l="1"/>
  <c r="AB492"/>
  <c r="S493"/>
  <c r="P493" s="1"/>
  <c r="AA498"/>
  <c r="X498" s="1"/>
  <c r="W498"/>
  <c r="T498" s="1"/>
  <c r="G493"/>
  <c r="J494" s="1"/>
  <c r="O492"/>
  <c r="K495"/>
  <c r="N496" s="1"/>
  <c r="AC492" l="1"/>
  <c r="AB493"/>
  <c r="S494"/>
  <c r="P494" s="1"/>
  <c r="AA499"/>
  <c r="X499" s="1"/>
  <c r="W499"/>
  <c r="T499" s="1"/>
  <c r="G494"/>
  <c r="J495" s="1"/>
  <c r="O493"/>
  <c r="K496"/>
  <c r="N497" s="1"/>
  <c r="AC493" l="1"/>
  <c r="AB494"/>
  <c r="S495"/>
  <c r="P495" s="1"/>
  <c r="AA500"/>
  <c r="X500" s="1"/>
  <c r="W500"/>
  <c r="T500" s="1"/>
  <c r="G495"/>
  <c r="J496" s="1"/>
  <c r="O494"/>
  <c r="K497"/>
  <c r="N498" s="1"/>
  <c r="AC494" l="1"/>
  <c r="AB495"/>
  <c r="S496"/>
  <c r="P496" s="1"/>
  <c r="G496"/>
  <c r="J497" s="1"/>
  <c r="O495"/>
  <c r="K498"/>
  <c r="N499" s="1"/>
  <c r="AC495" l="1"/>
  <c r="AB496"/>
  <c r="S497"/>
  <c r="P497" s="1"/>
  <c r="G497"/>
  <c r="J498" s="1"/>
  <c r="O496"/>
  <c r="K499"/>
  <c r="N500" s="1"/>
  <c r="AB497" l="1"/>
  <c r="S498"/>
  <c r="P498" s="1"/>
  <c r="AC496"/>
  <c r="G498"/>
  <c r="J499" s="1"/>
  <c r="O497"/>
  <c r="K500"/>
  <c r="AC497" l="1"/>
  <c r="AB498"/>
  <c r="S499"/>
  <c r="P499" s="1"/>
  <c r="G499"/>
  <c r="J500" s="1"/>
  <c r="O498"/>
  <c r="AB499" l="1"/>
  <c r="S500"/>
  <c r="P500" s="1"/>
  <c r="AB500" s="1"/>
  <c r="AF100" s="1"/>
  <c r="AC498"/>
  <c r="G500"/>
  <c r="O500" s="1"/>
  <c r="O499"/>
  <c r="AC500" l="1"/>
  <c r="AC499"/>
  <c r="AH100" s="1"/>
  <c r="AG100"/>
  <c r="AE100"/>
</calcChain>
</file>

<file path=xl/sharedStrings.xml><?xml version="1.0" encoding="utf-8"?>
<sst xmlns="http://schemas.openxmlformats.org/spreadsheetml/2006/main" count="110" uniqueCount="33">
  <si>
    <t>W/L</t>
  </si>
  <si>
    <t>dozen 2</t>
  </si>
  <si>
    <t>dozen 3</t>
  </si>
  <si>
    <t>dozen 1</t>
  </si>
  <si>
    <t>bet</t>
  </si>
  <si>
    <t>2a</t>
  </si>
  <si>
    <t>2b</t>
  </si>
  <si>
    <t>5a</t>
  </si>
  <si>
    <t>5b</t>
  </si>
  <si>
    <t>nr</t>
  </si>
  <si>
    <t>column A</t>
  </si>
  <si>
    <t>column B</t>
  </si>
  <si>
    <t>column C</t>
  </si>
  <si>
    <t>normal 85</t>
  </si>
  <si>
    <t>3L 29</t>
  </si>
  <si>
    <t>3L SW 128</t>
  </si>
  <si>
    <t>5L SW</t>
  </si>
  <si>
    <t>4L SW</t>
  </si>
  <si>
    <t>1/2 2/3 1/3</t>
  </si>
  <si>
    <t>10a</t>
  </si>
  <si>
    <t>10b</t>
  </si>
  <si>
    <t>20a</t>
  </si>
  <si>
    <t>20b</t>
  </si>
  <si>
    <t>40a</t>
  </si>
  <si>
    <t>40b</t>
  </si>
  <si>
    <t>80a</t>
  </si>
  <si>
    <t>80b</t>
  </si>
  <si>
    <t>160a</t>
  </si>
  <si>
    <t>160b</t>
  </si>
  <si>
    <t>w</t>
  </si>
  <si>
    <t>l</t>
  </si>
  <si>
    <t xml:space="preserve">1 1 1 2 2 3 3 3 3 4 5 5 5 5 5 6 6 6 6 6 </t>
  </si>
  <si>
    <t>z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</si>
</sst>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Fill="1"/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500"/>
  <sheetViews>
    <sheetView tabSelected="1" topLeftCell="A79" zoomScaleNormal="100" workbookViewId="0">
      <selection activeCell="A313" sqref="A313"/>
    </sheetView>
  </sheetViews>
  <sheetFormatPr defaultRowHeight="15"/>
  <cols>
    <col min="1" max="1" width="3.7109375" style="2" customWidth="1"/>
    <col min="2" max="2" width="3.7109375" style="9" customWidth="1"/>
    <col min="3" max="3" width="4.7109375" style="13" customWidth="1"/>
    <col min="4" max="5" width="2.7109375" style="7" customWidth="1"/>
    <col min="6" max="6" width="4.7109375" style="14" customWidth="1"/>
    <col min="7" max="7" width="4.7109375" style="10" customWidth="1"/>
    <col min="8" max="8" width="2.7109375" style="10" customWidth="1"/>
    <col min="9" max="9" width="2.7109375" style="27" customWidth="1"/>
    <col min="10" max="10" width="4.7109375" style="14" customWidth="1"/>
    <col min="11" max="11" width="4.7109375" style="10" customWidth="1"/>
    <col min="12" max="12" width="2.7109375" style="10" customWidth="1"/>
    <col min="13" max="13" width="2.7109375" style="27" customWidth="1"/>
    <col min="14" max="14" width="4.7109375" style="7" customWidth="1"/>
    <col min="15" max="15" width="4.28515625" style="12" customWidth="1"/>
    <col min="16" max="16" width="4.7109375" style="10" customWidth="1"/>
    <col min="17" max="17" width="2.7109375" style="10" customWidth="1"/>
    <col min="18" max="18" width="2.7109375" style="27" customWidth="1"/>
    <col min="19" max="19" width="4.7109375" style="14" customWidth="1"/>
    <col min="20" max="20" width="4.7109375" style="10" customWidth="1"/>
    <col min="21" max="21" width="2.7109375" style="10" customWidth="1"/>
    <col min="22" max="22" width="2.7109375" style="27" customWidth="1"/>
    <col min="23" max="23" width="4.7109375" style="14" customWidth="1"/>
    <col min="24" max="24" width="4.7109375" style="10" customWidth="1"/>
    <col min="25" max="25" width="2.7109375" style="10" customWidth="1"/>
    <col min="26" max="26" width="2.7109375" style="27" customWidth="1"/>
    <col min="27" max="27" width="4.7109375" style="14" customWidth="1"/>
    <col min="28" max="28" width="4.28515625" style="6" customWidth="1"/>
    <col min="29" max="29" width="4.28515625" style="29" customWidth="1"/>
    <col min="30" max="30" width="6.140625" style="9" customWidth="1"/>
    <col min="31" max="31" width="5.7109375" style="9" customWidth="1"/>
    <col min="32" max="33" width="4.7109375" style="9" customWidth="1"/>
    <col min="34" max="34" width="4.7109375" customWidth="1"/>
    <col min="35" max="40" width="5.7109375" customWidth="1"/>
  </cols>
  <sheetData>
    <row r="1" spans="1:41">
      <c r="A1" s="8"/>
      <c r="C1" s="31" t="s">
        <v>3</v>
      </c>
      <c r="D1" s="31"/>
      <c r="E1" s="31"/>
      <c r="F1" s="31"/>
      <c r="G1" s="31" t="s">
        <v>1</v>
      </c>
      <c r="H1" s="31"/>
      <c r="I1" s="31"/>
      <c r="J1" s="31"/>
      <c r="K1" s="31" t="s">
        <v>2</v>
      </c>
      <c r="L1" s="31"/>
      <c r="M1" s="31"/>
      <c r="N1" s="31"/>
      <c r="P1" s="31" t="s">
        <v>10</v>
      </c>
      <c r="Q1" s="31"/>
      <c r="R1" s="31"/>
      <c r="S1" s="31"/>
      <c r="T1" s="31" t="s">
        <v>11</v>
      </c>
      <c r="U1" s="31"/>
      <c r="V1" s="31"/>
      <c r="W1" s="31"/>
      <c r="X1" s="31" t="s">
        <v>12</v>
      </c>
      <c r="Y1" s="31"/>
      <c r="Z1" s="31"/>
      <c r="AA1" s="31"/>
      <c r="AE1" s="9" t="s">
        <v>29</v>
      </c>
      <c r="AG1" s="9" t="s">
        <v>30</v>
      </c>
      <c r="AH1" s="9"/>
      <c r="AI1" s="9" t="s">
        <v>29</v>
      </c>
      <c r="AJ1" s="9"/>
      <c r="AK1" s="9" t="s">
        <v>30</v>
      </c>
    </row>
    <row r="2" spans="1:41">
      <c r="A2" s="15" t="s">
        <v>9</v>
      </c>
      <c r="B2" s="15"/>
      <c r="C2" s="16" t="s">
        <v>0</v>
      </c>
      <c r="D2" s="17"/>
      <c r="E2" s="17"/>
      <c r="F2" s="18" t="s">
        <v>4</v>
      </c>
      <c r="G2" s="17" t="s">
        <v>0</v>
      </c>
      <c r="H2" s="17"/>
      <c r="I2" s="17"/>
      <c r="J2" s="18" t="s">
        <v>4</v>
      </c>
      <c r="K2" s="17" t="s">
        <v>0</v>
      </c>
      <c r="L2" s="17"/>
      <c r="M2" s="17"/>
      <c r="N2" s="17" t="s">
        <v>4</v>
      </c>
      <c r="O2" s="19"/>
      <c r="P2" s="17" t="s">
        <v>0</v>
      </c>
      <c r="Q2" s="17"/>
      <c r="R2" s="17"/>
      <c r="S2" s="18" t="s">
        <v>4</v>
      </c>
      <c r="T2" s="17" t="s">
        <v>0</v>
      </c>
      <c r="U2" s="17"/>
      <c r="V2" s="17"/>
      <c r="W2" s="18" t="s">
        <v>4</v>
      </c>
      <c r="X2" s="17" t="s">
        <v>0</v>
      </c>
      <c r="Y2" s="17"/>
      <c r="Z2" s="17"/>
      <c r="AA2" s="18" t="s">
        <v>4</v>
      </c>
      <c r="AB2" s="20"/>
      <c r="AC2" s="12"/>
      <c r="AD2" s="9">
        <v>1</v>
      </c>
      <c r="AE2" s="9">
        <v>1</v>
      </c>
      <c r="AF2" s="9">
        <v>1</v>
      </c>
      <c r="AG2" s="28" t="s">
        <v>5</v>
      </c>
      <c r="AH2" s="7">
        <v>1</v>
      </c>
      <c r="AI2" s="7">
        <v>2</v>
      </c>
      <c r="AJ2" s="7">
        <v>1</v>
      </c>
      <c r="AK2" s="7">
        <v>-1</v>
      </c>
    </row>
    <row r="3" spans="1:41">
      <c r="A3" s="9">
        <v>3</v>
      </c>
      <c r="B3" s="26" t="str">
        <f>IF(OR($A3={1,3,5,7,9,19,21,23,25,27}),"RO",IF(OR($A3={12,14,16,18,30,32,34,36}),"RE",IF(OR($A3={11,13,15,17,29,31,33,35}),"BO",IF(OR($A3={2,4,6,8,10,20,22,24,26,28}),"BE",""))))</f>
        <v>RO</v>
      </c>
      <c r="D3" s="7" t="str">
        <f>IF(OR($A3={1,2,3,4,5,6,7,8,9,10,11,12}),"d","")</f>
        <v>d</v>
      </c>
      <c r="H3" s="7" t="str">
        <f>IF(OR($A3={13,14,15,16,17,18,19,20,21,22,23,24}),"d","")</f>
        <v/>
      </c>
      <c r="I3" s="7"/>
      <c r="L3" s="7" t="str">
        <f>IF(OR($A3={25,26,27,28,29,30,31,32,33,34,35,36}),"d","")</f>
        <v/>
      </c>
      <c r="M3" s="7"/>
      <c r="Q3" s="7" t="str">
        <f>IF(OR($A3={1,4,7,10,13,16,19,22,25,28,31,34}),"c","")</f>
        <v/>
      </c>
      <c r="R3" s="7"/>
      <c r="U3" s="7" t="str">
        <f>IF(OR($A3={2,5,8,11,14,17,20,23,26,29,32,35}),"c","")</f>
        <v/>
      </c>
      <c r="V3" s="7"/>
      <c r="Y3" s="7" t="str">
        <f>IF(OR($A3={3,6,9,12,15,18,21,24,27,30,33,36}),"c","")</f>
        <v>c</v>
      </c>
      <c r="Z3" s="7"/>
      <c r="AC3" s="30"/>
      <c r="AD3" s="21" t="s">
        <v>5</v>
      </c>
      <c r="AE3" s="21">
        <v>1</v>
      </c>
      <c r="AF3" s="21" t="s">
        <v>5</v>
      </c>
      <c r="AG3" s="21" t="s">
        <v>6</v>
      </c>
      <c r="AH3" s="21" t="s">
        <v>5</v>
      </c>
      <c r="AI3" s="21">
        <v>4</v>
      </c>
      <c r="AJ3" s="21" t="s">
        <v>5</v>
      </c>
      <c r="AK3" s="21">
        <v>-2</v>
      </c>
      <c r="AL3" s="5"/>
      <c r="AM3" s="5"/>
      <c r="AN3" s="5"/>
    </row>
    <row r="4" spans="1:41">
      <c r="A4" s="9">
        <v>35</v>
      </c>
      <c r="B4" s="26" t="str">
        <f>IF(OR($A4={1,3,5,7,9,19,21,23,25,27}),"RO",IF(OR($A4={12,14,16,18,30,32,34,36}),"RE",IF(OR($A4={11,13,15,17,29,31,33,35}),"BO",IF(OR($A4={2,4,6,8,10,20,22,24,26,28}),"BE",""))))</f>
        <v>BO</v>
      </c>
      <c r="C4" s="13" t="str">
        <f>IF(AND(OR($A4={1,2,3,4,5,6,7,8,9,10,11,12}),D4="d",E4="x",OR(F4={1,"2a","2b",3,"5a","5b","10a","10b","20a","20b","40a","40b","80a","80b","160a","160b"})),"w",IF(AND(OR($A4={"z",13,14,15,16,17,18,19,20,21,22,23,24,25,26,27,28,29,30,31,32,33,34,35,36}),D4="",E4="x",OR(F4={1,"2a","2b",3,"5a","5b","10a","10b","20a","20b","40a","40b","80a","80b","160a","160b"})),"l",""))</f>
        <v>l</v>
      </c>
      <c r="D4" s="7" t="str">
        <f>IF(OR($A4={1,2,3,4,5,6,7,8,9,10,11,12}),"d","")</f>
        <v/>
      </c>
      <c r="E4" s="7" t="str">
        <f>IF(OR($B3={"bo","re","be","ro"}),"x","")</f>
        <v>x</v>
      </c>
      <c r="F4" s="14">
        <f>IF(E4="x",1,"")</f>
        <v>1</v>
      </c>
      <c r="G4" s="13" t="str">
        <f>IF(AND(OR($A4={13,14,15,16,17,18,19,20,21,22,23,24}),H4="d",I4="x",OR(J4={1,"2a","2b",3,"5a","5b","10a","10b","20a","20b","40a","40b","80a","80b","160a","160b"})),"w",IF(AND(OR($A4={"z",1,2,3,4,5,6,7,8,9,10,11,12,25,26,27,28,29,30,31,32,33,34,35,36}),H4="",I4="x",OR(J4={1,"2a","2b",3,"5a","5b","10a","10b","20a","20b","40a","40b","80a","80b","160a","160b"})),"l",""))</f>
        <v/>
      </c>
      <c r="H4" s="7" t="str">
        <f>IF(OR($A4={13,14,15,16,17,18,19,20,21,22,23,24}),"d","")</f>
        <v/>
      </c>
      <c r="I4" s="7" t="str">
        <f>IF(OR($B3={"bo","re"}),"x","")</f>
        <v/>
      </c>
      <c r="J4" s="14" t="str">
        <f>IF(I4="x",1,"")</f>
        <v/>
      </c>
      <c r="K4" s="13" t="str">
        <f>IF(AND(OR($A4={25,26,27,28,29,30,31,32,33,34,35,36}),L4="d",M4="x",OR(N4={1,"2a","2b",3,"5a","5b","10a","10b","20a","20b","40a","40b","80a","80b","160a","160b"})),"w",IF(AND(OR($A4={"z",1,2,3,4,5,6,7,8,9,10,11,12,13,14,15,16,17,18,19,20,21,22,23,24}),L4="",M4="x",OR(N4={1,"2a","2b",3,"5a","5b","10a","10b","20a","20b","40a","40b","80a","80b","160a","160b"})),"l",""))</f>
        <v>w</v>
      </c>
      <c r="L4" s="7" t="str">
        <f>IF(OR($A4={25,26,27,28,29,30,31,32,33,34,35,36}),"d","")</f>
        <v>d</v>
      </c>
      <c r="M4" s="7" t="str">
        <f>IF(OR($B3={"be","ro"}),"x","")</f>
        <v>x</v>
      </c>
      <c r="N4" s="14">
        <f>IF(M4="x",1,"")</f>
        <v>1</v>
      </c>
      <c r="O4" s="12">
        <f>SUM(IF(C4="","0",IF(C4="w",VLOOKUP(F4,$AH$2:$AI$17,2,FALSE),IF(C4="l",VLOOKUP(F4,$AJ$2:$AK$17,2,FALSE)))))+IF(G4="","0",IF(G4="w",VLOOKUP(J4,$AH$2:$AI$17,2,FALSE),IF(G4="l",VLOOKUP(J4,$AJ$2:$AK$17,2,FALSE))))+IF(K4="","0",IF(K4="w",VLOOKUP(N4,$AH$2:$AI$17,2,FALSE),IF(K4="l",VLOOKUP(N4,$AJ$2:$AK$17,2,FALSE))))</f>
        <v>1</v>
      </c>
      <c r="P4" s="13" t="str">
        <f>IF(AND(OR($A4={1,4,7,10,13,16,19,22,25,28,31,34}),Q4="c",R4="x",OR(S4={1,"2a","2b",3,"5a","5b","10a","10b","20a","20b","40a","40b","80a","80b","160a","160b"})),"w",IF(AND(OR($A4={"z",2,5,8,11,14,17,20,23,26,29,32,35,3,6,9,12,15,18,21,24,27,30,33,36}),Q4="",R4="x",OR(S4={1,"2a","2b",3,"5a","5b","10a","10b","20a","20b","40a","40b","80a","80b","160a","160b"})),"l",""))</f>
        <v>l</v>
      </c>
      <c r="Q4" s="7" t="str">
        <f>IF(OR($A4={1,4,7,10,13,16,19,22,25,28,31,34}),"c","")</f>
        <v/>
      </c>
      <c r="R4" s="7" t="str">
        <f>IF(OR($B3={"be","ro"}),"x","")</f>
        <v>x</v>
      </c>
      <c r="S4" s="14">
        <f>IF(R4="x",1,"")</f>
        <v>1</v>
      </c>
      <c r="T4" s="13" t="str">
        <f>IF(AND(OR($A4={2,5,8,11,14,17,20,23,26,29,32,35}),U4="c",V4="x",OR(W4={1,"2a","2b",3,"5a","5b","10a","10b","20a","20b","40a","40b","80a","80b","160a","160b"})),"w",IF(AND(OR($A4={"z",1,4,7,10,13,16,19,22,25,28,31,34,3,6,9,12,15,18,21,24,27,30,33,36}),U4="",V4="x",OR(W4={1,"2a","2b",3,"5a","5b","10a","10b","20a","20b","40a","40b","80a","80b","160a","160b"})),"l",""))</f>
        <v/>
      </c>
      <c r="U4" s="7" t="str">
        <f>IF(OR($A4={2,5,8,11,14,17,20,23,26,29,32,35}),"c","")</f>
        <v>c</v>
      </c>
      <c r="V4" s="7" t="str">
        <f>IF(OR($B3={"bo","re"}),"x","")</f>
        <v/>
      </c>
      <c r="W4" s="14" t="str">
        <f>IF(V4="x",1,"")</f>
        <v/>
      </c>
      <c r="X4" s="13" t="str">
        <f>IF(AND(OR($A4={3,6,9,12,15,18,21,24,27,30,33,36}),Y4="c",Z4="x",OR(AA4={1,"2a","2b",3,"5a","5b","10a","10b","20a","20b","40a","40b","80a","80b","160a","160b"})),"w",IF(AND(OR($A4={"z",1,4,7,10,13,16,19,22,25,28,31,34,2,5,8,11,14,17,20,23,26,29,32,35}),Y4="",Z4="x",OR(AA4={1,"2a","2b",3,"5a","5b","10a","10b","20a","20b","40a","40b","80a","80b","160a","160b"})),"l",""))</f>
        <v>l</v>
      </c>
      <c r="Y4" s="7" t="str">
        <f>IF(OR($A4={3,6,9,12,15,18,21,24,27,30,33,36}),"c","")</f>
        <v/>
      </c>
      <c r="Z4" s="7" t="str">
        <f>IF(OR($B3={"bo","re","be","ro"}),"x","")</f>
        <v>x</v>
      </c>
      <c r="AA4" s="14">
        <f>IF(Z4="x",1,"")</f>
        <v>1</v>
      </c>
      <c r="AB4" s="12">
        <f t="shared" ref="AB4:AB67" si="0">SUM(IF(P4="","0",IF(P4="w",VLOOKUP(S4,$AH$2:$AI$17,2,FALSE),IF(P4="l",VLOOKUP(S4,$AJ$2:$AK$17,2,FALSE)))))+IF(T4="","0",IF(T4="w",VLOOKUP(W4,$AH$2:$AI$17,2,FALSE),IF(T4="l",VLOOKUP(W4,$AJ$2:$AK$17,2,FALSE))))+IF(X4="","0",IF(X4="w",VLOOKUP(AA4,$AH$2:$AI$17,2,FALSE),IF(X4="l",VLOOKUP(AA4,$AJ$2:$AK$17,2,FALSE))))</f>
        <v>-2</v>
      </c>
      <c r="AC4" s="29">
        <f>SUM(O4+AB4)</f>
        <v>-1</v>
      </c>
      <c r="AD4" s="9" t="s">
        <v>6</v>
      </c>
      <c r="AE4" s="21">
        <v>1</v>
      </c>
      <c r="AF4" s="21" t="s">
        <v>6</v>
      </c>
      <c r="AG4" s="21">
        <v>3</v>
      </c>
      <c r="AH4" s="21" t="s">
        <v>6</v>
      </c>
      <c r="AI4" s="21">
        <v>4</v>
      </c>
      <c r="AJ4" s="21" t="s">
        <v>6</v>
      </c>
      <c r="AK4" s="21">
        <v>-2</v>
      </c>
      <c r="AL4" s="5"/>
      <c r="AM4" s="5"/>
      <c r="AN4" s="5"/>
    </row>
    <row r="5" spans="1:41">
      <c r="A5" s="9">
        <v>25</v>
      </c>
      <c r="B5" s="26" t="str">
        <f>IF(OR($A5={1,3,5,7,9,19,21,23,25,27}),"RO",IF(OR($A5={12,14,16,18,30,32,34,36}),"RE",IF(OR($A5={11,13,15,17,29,31,33,35}),"BO",IF(OR($A5={2,4,6,8,10,20,22,24,26,28}),"BE",""))))</f>
        <v>RO</v>
      </c>
      <c r="C5" s="13" t="str">
        <f>IF(AND(OR($A5={1,2,3,4,5,6,7,8,9,10,11,12}),D5="d",E5="x",OR(F5={1,"2a","2b",3,"5a","5b","10a","10b","20a","20b","40a","40b","80a","80b","160a","160b"})),"w",IF(AND(OR($A5={"z",13,14,15,16,17,18,19,20,21,22,23,24,25,26,27,28,29,30,31,32,33,34,35,36}),D5="",E5="x",OR(F5={1,"2a","2b",3,"5a","5b","10a","10b","20a","20b","40a","40b","80a","80b","160a","160b"})),"l",""))</f>
        <v>l</v>
      </c>
      <c r="D5" s="7" t="str">
        <f>IF(OR($A5={1,2,3,4,5,6,7,8,9,10,11,12}),"d","")</f>
        <v/>
      </c>
      <c r="E5" s="7" t="str">
        <f>IF(OR($B4={"bo","re","be","ro"}),"x","")</f>
        <v>x</v>
      </c>
      <c r="F5" s="14" t="str">
        <f>IF(AND(C4="w",E5="x",F4&gt;=1),VLOOKUP(F4,$AD$1:$AE$17,2,FALSE),IF(AND(C4="l",E5="x",F4&gt;=1),VLOOKUP(F4,$AF$1:$AG$17,2,FALSE),IF(AND(C4="",E5="x"),1,"")))</f>
        <v>2a</v>
      </c>
      <c r="G5" s="13" t="str">
        <f>IF(AND(OR($A5={13,14,15,16,17,18,19,20,21,22,23,24}),H5="d",I5="x",OR(J5={1,"2a","2b",3,"5a","5b","10a","10b","20a","20b","40a","40b","80a","80b","160a","160b"})),"w",IF(AND(OR($A5={"z",1,2,3,4,5,6,7,8,9,10,11,12,25,26,27,28,29,30,31,32,33,34,35,36}),H5="",I5="x",OR(J5={1,"2a","2b",3,"5a","5b","10a","10b","20a","20b","40a","40b","80a","80b","160a","160b"})),"l",""))</f>
        <v>l</v>
      </c>
      <c r="H5" s="7" t="str">
        <f>IF(OR($A5={13,14,15,16,17,18,19,20,21,22,23,24}),"d","")</f>
        <v/>
      </c>
      <c r="I5" s="7" t="str">
        <f>IF(OR($B4={"bo","re"}),"x","")</f>
        <v>x</v>
      </c>
      <c r="J5" s="14">
        <f>IF(AND(G4="w",I5="x",J4&gt;=1),VLOOKUP(J4,$AD$1:$AE$17,2,FALSE),IF(AND(G4="l",I5="x",J4&gt;=1),VLOOKUP(J4,$AF$1:$AG$17,2,FALSE),IF(AND(G4="",I5="x"),1,"")))</f>
        <v>1</v>
      </c>
      <c r="K5" s="13" t="str">
        <f>IF(AND(OR($A5={25,26,27,28,29,30,31,32,33,34,35,36}),L5="d",M5="x",OR(N5={1,"2a","2b",3,"5a","5b","10a","10b","20a","20b","40a","40b","80a","80b","160a","160b"})),"w",IF(AND(OR($A5={"z",1,2,3,4,5,6,7,8,9,10,11,12,13,14,15,16,17,18,19,20,21,22,23,24}),L5="",M5="x",OR(N5={1,"2a","2b",3,"5a","5b","10a","10b","20a","20b","40a","40b","80a","80b","160a","160b"})),"l",""))</f>
        <v/>
      </c>
      <c r="L5" s="7" t="str">
        <f>IF(OR($A5={25,26,27,28,29,30,31,32,33,34,35,36}),"d","")</f>
        <v>d</v>
      </c>
      <c r="M5" s="7" t="str">
        <f>IF(OR($B4={"be","ro"}),"x","")</f>
        <v/>
      </c>
      <c r="N5" s="14" t="str">
        <f>IF(AND(K4="w",M5="x",N4&gt;=1),VLOOKUP(N4,$AD$1:$AE$17,2,FALSE),IF(AND(K4="l",M5="x",N4&gt;=1),VLOOKUP(N4,$AF$1:$AG$17,2,FALSE),IF(AND(K4="",M5="x"),1,"")))</f>
        <v/>
      </c>
      <c r="O5" s="12">
        <f>SUM(IF(C5="","0",IF(C5="w",VLOOKUP(F5,$AH$2:$AI$17,2,FALSE),IF(C5="l",VLOOKUP(F5,$AJ$2:$AK$17,2,FALSE)))))+IF(G5="","0",IF(G5="w",VLOOKUP(J5,$AH$2:$AI$17,2,FALSE),IF(G5="l",VLOOKUP(J5,$AJ$2:$AK$17,2,FALSE))))+IF(K5="","0",IF(K5="w",VLOOKUP(N5,$AH$2:$AI$17,2,FALSE),IF(K5="l",VLOOKUP(N5,$AJ$2:$AK$17,2,FALSE))))</f>
        <v>-3</v>
      </c>
      <c r="P5" s="13" t="str">
        <f>IF(AND(OR($A5={1,4,7,10,13,16,19,22,25,28,31,34}),Q5="c",R5="x",OR(S5={1,"2a","2b",3,"5a","5b","10a","10b","20a","20b","40a","40b","80a","80b","160a","160b"})),"w",IF(AND(OR($A5={"z",2,5,8,11,14,17,20,23,26,29,32,35,3,6,9,12,15,18,21,24,27,30,33,36}),Q5="",R5="x",OR(S5={1,"2a","2b",3,"5a","5b","10a","10b","20a","20b","40a","40b","80a","80b","160a","160b"})),"l",""))</f>
        <v/>
      </c>
      <c r="Q5" s="7" t="str">
        <f>IF(OR($A5={1,4,7,10,13,16,19,22,25,28,31,34}),"c","")</f>
        <v>c</v>
      </c>
      <c r="R5" s="7" t="str">
        <f>IF(OR($B4={"be","ro"}),"x","")</f>
        <v/>
      </c>
      <c r="S5" s="14" t="str">
        <f>IF(AND(P4="w",R5="x",S4&gt;=1),VLOOKUP(S4,$AD$1:$AE$17,2,FALSE),IF(AND(P4="l",R5="x",S4&gt;=1),VLOOKUP(S4,$AF$1:$AG$17,2,FALSE),IF(AND(P4="",R5="x"),1,"")))</f>
        <v/>
      </c>
      <c r="T5" s="13" t="str">
        <f>IF(AND(OR($A5={2,5,8,11,14,17,20,23,26,29,32,35}),U5="c",V5="x",OR(W5={1,"2a","2b",3,"5a","5b","10a","10b","20a","20b","40a","40b","80a","80b","160a","160b"})),"w",IF(AND(OR($A5={"z",1,4,7,10,13,16,19,22,25,28,31,34,3,6,9,12,15,18,21,24,27,30,33,36}),U5="",V5="x",OR(W5={1,"2a","2b",3,"5a","5b","10a","10b","20a","20b","40a","40b","80a","80b","160a","160b"})),"l",""))</f>
        <v>l</v>
      </c>
      <c r="U5" s="7" t="str">
        <f>IF(OR($A5={2,5,8,11,14,17,20,23,26,29,32,35}),"c","")</f>
        <v/>
      </c>
      <c r="V5" s="7" t="str">
        <f>IF(OR($B4={"bo","re"}),"x","")</f>
        <v>x</v>
      </c>
      <c r="W5" s="14">
        <f>IF(AND(T4="w",V5="x",W4&gt;=1),VLOOKUP(W4,$AD$1:$AE$17,2,FALSE),IF(AND(T4="l",V5="x",W4&gt;=1),VLOOKUP(W4,$AF$1:$AG$17,2,FALSE),IF(AND(T4="",V5="x"),1,"")))</f>
        <v>1</v>
      </c>
      <c r="X5" s="13" t="str">
        <f>IF(AND(OR($A5={3,6,9,12,15,18,21,24,27,30,33,36}),Y5="c",Z5="x",OR(AA5={1,"2a","2b",3,"5a","5b","10a","10b","20a","20b","40a","40b","80a","80b","160a","160b"})),"w",IF(AND(OR($A5={"z",1,4,7,10,13,16,19,22,25,28,31,34,2,5,8,11,14,17,20,23,26,29,32,35}),Y5="",Z5="x",OR(AA5={1,"2a","2b",3,"5a","5b","10a","10b","20a","20b","40a","40b","80a","80b","160a","160b"})),"l",""))</f>
        <v>l</v>
      </c>
      <c r="Y5" s="7" t="str">
        <f>IF(OR($A5={3,6,9,12,15,18,21,24,27,30,33,36}),"c","")</f>
        <v/>
      </c>
      <c r="Z5" s="7" t="str">
        <f>IF(OR($B4={"bo","re","be","ro"}),"x","")</f>
        <v>x</v>
      </c>
      <c r="AA5" s="14" t="str">
        <f>IF(AND(X4="w",Z5="x",AA4&gt;=1),VLOOKUP(AA4,$AD$1:$AE$17,2,FALSE),IF(AND(X4="l",Z5="x",AA4&gt;=1),VLOOKUP(AA4,$AF$1:$AG$17,2,FALSE),IF(AND(X4="",Z5="x"),1,"")))</f>
        <v>2a</v>
      </c>
      <c r="AB5" s="12">
        <f t="shared" si="0"/>
        <v>-3</v>
      </c>
      <c r="AC5" s="29">
        <f>SUM(O5+AB5)</f>
        <v>-6</v>
      </c>
      <c r="AD5" s="9">
        <v>3</v>
      </c>
      <c r="AE5" s="21">
        <v>1</v>
      </c>
      <c r="AF5" s="21">
        <v>3</v>
      </c>
      <c r="AG5" s="21" t="s">
        <v>7</v>
      </c>
      <c r="AH5" s="21">
        <v>3</v>
      </c>
      <c r="AI5" s="21">
        <v>6</v>
      </c>
      <c r="AJ5" s="21">
        <v>3</v>
      </c>
      <c r="AK5" s="21">
        <v>-3</v>
      </c>
      <c r="AL5" s="5"/>
      <c r="AM5" s="5"/>
      <c r="AN5" s="5"/>
    </row>
    <row r="6" spans="1:41">
      <c r="A6" s="9">
        <v>31</v>
      </c>
      <c r="B6" s="26" t="str">
        <f>IF(OR($A6={1,3,5,7,9,19,21,23,25,27}),"RO",IF(OR($A6={12,14,16,18,30,32,34,36}),"RE",IF(OR($A6={11,13,15,17,29,31,33,35}),"BO",IF(OR($A6={2,4,6,8,10,20,22,24,26,28}),"BE",""))))</f>
        <v>BO</v>
      </c>
      <c r="C6" s="13" t="str">
        <f>IF(AND(OR($A6={1,2,3,4,5,6,7,8,9,10,11,12}),D6="d",E6="x",OR(F6={1,"2a","2b",3,"5a","5b","10a","10b","20a","20b","40a","40b","80a","80b","160a","160b"})),"w",IF(AND(OR($A6={"z",13,14,15,16,17,18,19,20,21,22,23,24,25,26,27,28,29,30,31,32,33,34,35,36}),D6="",E6="x",OR(F6={1,"2a","2b",3,"5a","5b","10a","10b","20a","20b","40a","40b","80a","80b","160a","160b"})),"l",""))</f>
        <v>l</v>
      </c>
      <c r="D6" s="7" t="str">
        <f>IF(OR($A6={1,2,3,4,5,6,7,8,9,10,11,12}),"d","")</f>
        <v/>
      </c>
      <c r="E6" s="7" t="str">
        <f>IF(OR($B5={"bo","re","be","ro"}),"x","")</f>
        <v>x</v>
      </c>
      <c r="F6" s="14" t="str">
        <f>IF(AND(C5="w",E6="x",F5&gt;=1),VLOOKUP(F5,$AD$1:$AE$17,2,FALSE),IF(AND(C5="l",E6="x",F5&gt;=1),VLOOKUP(F5,$AF$1:$AG$17,2,FALSE),IF(AND(C4="w",E6="x",F4&gt;=1),VLOOKUP(F4,$AD$1:$AE$17,2,FALSE),IF(AND(C4="l",E6="x",F4&gt;=1),VLOOKUP(F4,$AF$1:$AG$17,2,FALSE),IF(AND(C4="",E6="x"),1,"")))))</f>
        <v>2b</v>
      </c>
      <c r="G6" s="13" t="str">
        <f>IF(AND(OR($A6={13,14,15,16,17,18,19,20,21,22,23,24}),H6="d",I6="x",OR(J6={1,"2a","2b",3,"5a","5b","10a","10b","20a","20b","40a","40b","80a","80b","160a","160b"})),"w",IF(AND(OR($A6={"z",1,2,3,4,5,6,7,8,9,10,11,12,25,26,27,28,29,30,31,32,33,34,35,36}),H6="",I6="x",OR(J6={1,"2a","2b",3,"5a","5b","10a","10b","20a","20b","40a","40b","80a","80b","160a","160b"})),"l",""))</f>
        <v/>
      </c>
      <c r="H6" s="7" t="str">
        <f>IF(OR($A6={13,14,15,16,17,18,19,20,21,22,23,24}),"d","")</f>
        <v/>
      </c>
      <c r="I6" s="7" t="str">
        <f>IF(OR($B5={"bo","re"}),"x","")</f>
        <v/>
      </c>
      <c r="J6" s="14" t="str">
        <f>IF(AND(G5="w",I6="x",J5&gt;=1),VLOOKUP(J5,$AD$1:$AE$17,2,FALSE),IF(AND(G5="l",I6="x",J5&gt;=1),VLOOKUP(J5,$AF$1:$AG$17,2,FALSE),IF(AND(G4="w",I6="x",J4&gt;=1),VLOOKUP(J4,$AD$1:$AE$17,2,FALSE),IF(AND(G4="l",I6="x",J4&gt;=1),VLOOKUP(J4,$AF$1:$AG$17,2,FALSE),IF(AND(G4="",I6="x"),1,"")))))</f>
        <v/>
      </c>
      <c r="K6" s="13" t="str">
        <f>IF(AND(OR($A6={25,26,27,28,29,30,31,32,33,34,35,36}),L6="d",M6="x",OR(N6={1,"2a","2b",3,"5a","5b","10a","10b","20a","20b","40a","40b","80a","80b","160a","160b"})),"w",IF(AND(OR($A6={"z",1,2,3,4,5,6,7,8,9,10,11,12,13,14,15,16,17,18,19,20,21,22,23,24}),L6="",M6="x",OR(N6={1,"2a","2b",3,"5a","5b","10a","10b","20a","20b","40a","40b","80a","80b","160a","160b"})),"l",""))</f>
        <v>w</v>
      </c>
      <c r="L6" s="7" t="str">
        <f>IF(OR($A6={25,26,27,28,29,30,31,32,33,34,35,36}),"d","")</f>
        <v>d</v>
      </c>
      <c r="M6" s="7" t="str">
        <f>IF(OR($B5={"be","ro"}),"x","")</f>
        <v>x</v>
      </c>
      <c r="N6" s="14">
        <f>IF(AND(K5="w",M6="x",N5&gt;=1),VLOOKUP(N5,$AD$1:$AE$17,2,FALSE),IF(AND(K5="l",M6="x",N5&gt;=1),VLOOKUP(N5,$AF$1:$AG$17,2,FALSE),IF(AND(K4="w",M6="x",N4&gt;=1),VLOOKUP(N4,$AD$1:$AE$17,2,FALSE),IF(AND(K4="l",M6="x",N4&gt;=1),VLOOKUP(N4,$AF$1:$AG$17,2,FALSE),IF(AND(K4="",M6="x"),1,"")))))</f>
        <v>1</v>
      </c>
      <c r="O6" s="12">
        <f>SUM(IF(C6="","0",IF(C6="w",VLOOKUP(F6,$AH$2:$AI$17,2,FALSE),IF(C6="l",VLOOKUP(F6,$AJ$2:$AK$17,2,FALSE)))))+IF(G6="","0",IF(G6="w",VLOOKUP(J6,$AH$2:$AI$17,2,FALSE),IF(G6="l",VLOOKUP(J6,$AJ$2:$AK$17,2,FALSE))))+IF(K6="","0",IF(K6="w",VLOOKUP(N6,$AH$2:$AI$17,2,FALSE),IF(K6="l",VLOOKUP(N6,$AJ$2:$AK$17,2,FALSE))))</f>
        <v>0</v>
      </c>
      <c r="P6" s="13" t="str">
        <f>IF(AND(OR($A6={1,4,7,10,13,16,19,22,25,28,31,34}),Q6="c",R6="x",OR(S6={1,"2a","2b",3,"5a","5b","10a","10b","20a","20b","40a","40b","80a","80b","160a","160b"})),"w",IF(AND(OR($A6={"z",2,5,8,11,14,17,20,23,26,29,32,35,3,6,9,12,15,18,21,24,27,30,33,36}),Q6="",R6="x",OR(S6={1,"2a","2b",3,"5a","5b","10a","10b","20a","20b","40a","40b","80a","80b","160a","160b"})),"l",""))</f>
        <v>w</v>
      </c>
      <c r="Q6" s="7" t="str">
        <f>IF(OR($A6={1,4,7,10,13,16,19,22,25,28,31,34}),"c","")</f>
        <v>c</v>
      </c>
      <c r="R6" s="7" t="str">
        <f>IF(OR($B5={"be","ro"}),"x","")</f>
        <v>x</v>
      </c>
      <c r="S6" s="14" t="str">
        <f>IF(AND(P5="w",R6="x",S5&gt;=1),VLOOKUP(S5,$AD$1:$AE$17,2,FALSE),IF(AND(P5="l",R6="x",S5&gt;=1),VLOOKUP(S5,$AF$1:$AG$17,2,FALSE),IF(AND(P4="w",R6="x",S4&gt;=1),VLOOKUP(S4,$AD$1:$AE$17,2,FALSE),IF(AND(P4="l",R6="x",S4&gt;=1),VLOOKUP(S4,$AF$1:$AG$17,2,FALSE),IF(AND(P4="",R6="x"),1,"")))))</f>
        <v>2a</v>
      </c>
      <c r="T6" s="13" t="str">
        <f>IF(AND(OR($A6={2,5,8,11,14,17,20,23,26,29,32,35}),U6="c",V6="x",OR(W6={1,"2a","2b",3,"5a","5b","10a","10b","20a","20b","40a","40b","80a","80b","160a","160b"})),"w",IF(AND(OR($A6={"z",1,4,7,10,13,16,19,22,25,28,31,34,3,6,9,12,15,18,21,24,27,30,33,36}),U6="",V6="x",OR(W6={1,"2a","2b",3,"5a","5b","10a","10b","20a","20b","40a","40b","80a","80b","160a","160b"})),"l",""))</f>
        <v/>
      </c>
      <c r="U6" s="7" t="str">
        <f>IF(OR($A6={2,5,8,11,14,17,20,23,26,29,32,35}),"c","")</f>
        <v/>
      </c>
      <c r="V6" s="7" t="str">
        <f>IF(OR($B5={"bo","re"}),"x","")</f>
        <v/>
      </c>
      <c r="W6" s="14" t="str">
        <f>IF(AND(T5="w",V6="x",W5&gt;=1),VLOOKUP(W5,$AD$1:$AE$17,2,FALSE),IF(AND(T5="l",V6="x",W5&gt;=1),VLOOKUP(W5,$AF$1:$AG$17,2,FALSE),IF(AND(T4="w",V6="x",W4&gt;=1),VLOOKUP(W4,$AD$1:$AE$17,2,FALSE),IF(AND(T4="l",V6="x",W4&gt;=1),VLOOKUP(W4,$AF$1:$AG$17,2,FALSE),IF(AND(T4="",V6="x"),1,"")))))</f>
        <v/>
      </c>
      <c r="X6" s="13" t="str">
        <f>IF(AND(OR($A6={3,6,9,12,15,18,21,24,27,30,33,36}),Y6="c",Z6="x",OR(AA6={1,"2a","2b",3,"5a","5b","10a","10b","20a","20b","40a","40b","80a","80b","160a","160b"})),"w",IF(AND(OR($A6={"z",1,4,7,10,13,16,19,22,25,28,31,34,2,5,8,11,14,17,20,23,26,29,32,35}),Y6="",Z6="x",OR(AA6={1,"2a","2b",3,"5a","5b","10a","10b","20a","20b","40a","40b","80a","80b","160a","160b"})),"l",""))</f>
        <v>l</v>
      </c>
      <c r="Y6" s="7" t="str">
        <f>IF(OR($A6={3,6,9,12,15,18,21,24,27,30,33,36}),"c","")</f>
        <v/>
      </c>
      <c r="Z6" s="7" t="str">
        <f>IF(OR($B5={"bo","re","be","ro"}),"x","")</f>
        <v>x</v>
      </c>
      <c r="AA6" s="14" t="str">
        <f>IF(AND(X5="w",Z6="x",AA5&gt;=1),VLOOKUP(AA5,$AD$1:$AE$17,2,FALSE),IF(AND(X5="l",Z6="x",AA5&gt;=1),VLOOKUP(AA5,$AF$1:$AG$17,2,FALSE),IF(AND(X4="w",Z6="x",AA4&gt;=1),VLOOKUP(AA4,$AD$1:$AE$17,2,FALSE),IF(AND(X4="l",Z6="x",AA4&gt;=1),VLOOKUP(AA4,$AF$1:$AG$17,2,FALSE),IF(AND(X4="",Z6="x"),1,"")))))</f>
        <v>2b</v>
      </c>
      <c r="AB6" s="12">
        <f t="shared" si="0"/>
        <v>2</v>
      </c>
      <c r="AC6" s="29">
        <f t="shared" ref="AC6:AC69" si="1">SUM(O6+AB6)</f>
        <v>2</v>
      </c>
      <c r="AD6" s="9" t="s">
        <v>7</v>
      </c>
      <c r="AE6" s="9">
        <v>1</v>
      </c>
      <c r="AF6" s="9" t="s">
        <v>7</v>
      </c>
      <c r="AG6" s="21" t="s">
        <v>8</v>
      </c>
      <c r="AH6" s="21" t="s">
        <v>7</v>
      </c>
      <c r="AI6" s="21">
        <v>10</v>
      </c>
      <c r="AJ6" s="21" t="s">
        <v>7</v>
      </c>
      <c r="AK6" s="21">
        <v>-5</v>
      </c>
    </row>
    <row r="7" spans="1:41">
      <c r="A7" s="9">
        <v>34</v>
      </c>
      <c r="B7" s="26" t="str">
        <f>IF(OR($A7={1,3,5,7,9,19,21,23,25,27}),"RO",IF(OR($A7={12,14,16,18,30,32,34,36}),"RE",IF(OR($A7={11,13,15,17,29,31,33,35}),"BO",IF(OR($A7={2,4,6,8,10,20,22,24,26,28}),"BE",""))))</f>
        <v>RE</v>
      </c>
      <c r="C7" s="13" t="str">
        <f>IF(AND(OR($A7={1,2,3,4,5,6,7,8,9,10,11,12}),D7="d",E7="x",OR(F7={1,"2a","2b",3,"5a","5b","10a","10b","20a","20b","40a","40b","80a","80b","160a","160b"})),"w",IF(AND(OR($A7={"z",13,14,15,16,17,18,19,20,21,22,23,24,25,26,27,28,29,30,31,32,33,34,35,36}),D7="",E7="x",OR(F7={1,"2a","2b",3,"5a","5b","10a","10b","20a","20b","40a","40b","80a","80b","160a","160b"})),"l",""))</f>
        <v>l</v>
      </c>
      <c r="D7" s="7" t="str">
        <f>IF(OR($A7={1,2,3,4,5,6,7,8,9,10,11,12}),"d","")</f>
        <v/>
      </c>
      <c r="E7" s="7" t="str">
        <f>IF(OR($B6={"bo","re","be","ro"}),"x","")</f>
        <v>x</v>
      </c>
      <c r="F7" s="14">
        <f>IF(AND(C6="w",E7="x",F6&gt;=1),VLOOKUP(F6,$AD$1:$AE$17,2,FALSE),IF(AND(C6="l",E7="x",F6&gt;=1),VLOOKUP(F6,$AF$1:$AG$17,2,FALSE),IF(AND(C5="w",E7="x",F5&gt;=1),VLOOKUP(F5,$AD$1:$AE$17,2,FALSE),IF(AND(C5="l",E7="x",F5&gt;=1),VLOOKUP(F5,$AF$1:$AG$17,2,FALSE),IF(AND(C4="w",E7="x",F4&gt;=1),VLOOKUP(F4,$AD$1:$AE$17,2,FALSE),IF(AND(C4="l",E7="x",F4&gt;=1),VLOOKUP(F4,$AF$1:$AG$17,2,FALSE),IF(AND(C5="",E7="x"),1,"")))))))</f>
        <v>3</v>
      </c>
      <c r="G7" s="13" t="str">
        <f>IF(AND(OR($A7={13,14,15,16,17,18,19,20,21,22,23,24}),H7="d",I7="x",OR(J7={1,"2a","2b",3,"5a","5b","10a","10b","20a","20b","40a","40b","80a","80b","160a","160b"})),"w",IF(AND(OR($A7={"z",1,2,3,4,5,6,7,8,9,10,11,12,25,26,27,28,29,30,31,32,33,34,35,36}),H7="",I7="x",OR(J7={1,"2a","2b",3,"5a","5b","10a","10b","20a","20b","40a","40b","80a","80b","160a","160b"})),"l",""))</f>
        <v>l</v>
      </c>
      <c r="H7" s="7" t="str">
        <f>IF(OR($A7={13,14,15,16,17,18,19,20,21,22,23,24}),"d","")</f>
        <v/>
      </c>
      <c r="I7" s="7" t="str">
        <f>IF(OR($B6={"bo","re"}),"x","")</f>
        <v>x</v>
      </c>
      <c r="J7" s="14" t="str">
        <f>IF(AND(G6="w",I7="x",J6&gt;=1),VLOOKUP(J6,$AD$1:$AE$17,2,FALSE),IF(AND(G6="l",I7="x",J6&gt;=1),VLOOKUP(J6,$AF$1:$AG$17,2,FALSE),IF(AND(G5="w",I7="x",J5&gt;=1),VLOOKUP(J5,$AD$1:$AE$17,2,FALSE),IF(AND(G5="l",I7="x",J5&gt;=1),VLOOKUP(J5,$AF$1:$AG$17,2,FALSE),IF(AND(G4="w",I7="x",J4&gt;=1),VLOOKUP(J4,$AD$1:$AE$17,2,FALSE),IF(AND(G4="l",I7="x",J4&gt;=1),VLOOKUP(J4,$AF$1:$AG$17,2,FALSE),IF(AND(G5="",I7="x"),1,"")))))))</f>
        <v>2a</v>
      </c>
      <c r="K7" s="13" t="str">
        <f>IF(AND(OR($A7={25,26,27,28,29,30,31,32,33,34,35,36}),L7="d",M7="x",OR(N7={1,"2a","2b",3,"5a","5b","10a","10b","20a","20b","40a","40b","80a","80b","160a","160b"})),"w",IF(AND(OR($A7={"z",1,2,3,4,5,6,7,8,9,10,11,12,13,14,15,16,17,18,19,20,21,22,23,24}),L7="",M7="x",OR(N7={1,"2a","2b",3,"5a","5b","10a","10b","20a","20b","40a","40b","80a","80b","160a","160b"})),"l",""))</f>
        <v/>
      </c>
      <c r="L7" s="7" t="str">
        <f>IF(OR($A7={25,26,27,28,29,30,31,32,33,34,35,36}),"d","")</f>
        <v>d</v>
      </c>
      <c r="M7" s="7" t="str">
        <f>IF(OR($B6={"be","ro"}),"x","")</f>
        <v/>
      </c>
      <c r="N7" s="14" t="str">
        <f>IF(AND(K6="w",M7="x",N6&gt;=1),VLOOKUP(N6,$AD$1:$AE$17,2,FALSE),IF(AND(K6="l",M7="x",N6&gt;=1),VLOOKUP(N6,$AF$1:$AG$17,2,FALSE),IF(AND(K5="w",M7="x",N5&gt;=1),VLOOKUP(N5,$AD$1:$AE$17,2,FALSE),IF(AND(K5="l",M7="x",N5&gt;=1),VLOOKUP(N5,$AF$1:$AG$17,2,FALSE),IF(AND(K4="w",M7="x",N4&gt;=1),VLOOKUP(N4,$AD$1:$AE$17,2,FALSE),IF(AND(K4="l",M7="x",N4&gt;=1),VLOOKUP(N4,$AF$1:$AG$17,2,FALSE),IF(AND(K5="",M7="x"),1,"")))))))</f>
        <v/>
      </c>
      <c r="O7" s="12">
        <f>SUM(IF(C7="","0",IF(C7="w",VLOOKUP(F7,$AH$2:$AI$17,2,FALSE),IF(C7="l",VLOOKUP(F7,$AJ$2:$AK$17,2,FALSE)))))+IF(G7="","0",IF(G7="w",VLOOKUP(J7,$AH$2:$AI$17,2,FALSE),IF(G7="l",VLOOKUP(J7,$AJ$2:$AK$17,2,FALSE))))+IF(K7="","0",IF(K7="w",VLOOKUP(N7,$AH$2:$AI$17,2,FALSE),IF(K7="l",VLOOKUP(N7,$AJ$2:$AK$17,2,FALSE))))</f>
        <v>-5</v>
      </c>
      <c r="P7" s="13" t="str">
        <f>IF(AND(OR($A7={1,4,7,10,13,16,19,22,25,28,31,34}),Q7="c",R7="x",OR(S7={1,"2a","2b",3,"5a","5b","10a","10b","20a","20b","40a","40b","80a","80b","160a","160b"})),"w",IF(AND(OR($A7={"z",2,5,8,11,14,17,20,23,26,29,32,35,3,6,9,12,15,18,21,24,27,30,33,36}),Q7="",R7="x",OR(S7={1,"2a","2b",3,"5a","5b","10a","10b","20a","20b","40a","40b","80a","80b","160a","160b"})),"l",""))</f>
        <v/>
      </c>
      <c r="Q7" s="7" t="str">
        <f>IF(OR($A7={1,4,7,10,13,16,19,22,25,28,31,34}),"c","")</f>
        <v>c</v>
      </c>
      <c r="R7" s="7" t="str">
        <f>IF(OR($B6={"be","ro"}),"x","")</f>
        <v/>
      </c>
      <c r="S7" s="14" t="str">
        <f>IF(AND(P6="w",R7="x",S6&gt;=1),VLOOKUP(S6,$AD$1:$AE$17,2,FALSE),IF(AND(P6="l",R7="x",S6&gt;=1),VLOOKUP(S6,$AF$1:$AG$17,2,FALSE),IF(AND(P5="w",R7="x",S5&gt;=1),VLOOKUP(S5,$AD$1:$AE$17,2,FALSE),IF(AND(P5="l",R7="x",S5&gt;=1),VLOOKUP(S5,$AF$1:$AG$17,2,FALSE),IF(AND(P4="w",R7="x",S4&gt;=1),VLOOKUP(S4,$AD$1:$AE$17,2,FALSE),IF(AND(P4="l",R7="x",S4&gt;=1),VLOOKUP(S4,$AF$1:$AG$17,2,FALSE),IF(AND(P5="",R7="x"),1,"")))))))</f>
        <v/>
      </c>
      <c r="T7" s="13" t="str">
        <f>IF(AND(OR($A7={2,5,8,11,14,17,20,23,26,29,32,35}),U7="c",V7="x",OR(W7={1,"2a","2b",3,"5a","5b","10a","10b","20a","20b","40a","40b","80a","80b","160a","160b"})),"w",IF(AND(OR($A7={"z",1,4,7,10,13,16,19,22,25,28,31,34,3,6,9,12,15,18,21,24,27,30,33,36}),U7="",V7="x",OR(W7={1,"2a","2b",3,"5a","5b","10a","10b","20a","20b","40a","40b","80a","80b","160a","160b"})),"l",""))</f>
        <v>l</v>
      </c>
      <c r="U7" s="7" t="str">
        <f>IF(OR($A7={2,5,8,11,14,17,20,23,26,29,32,35}),"c","")</f>
        <v/>
      </c>
      <c r="V7" s="7" t="str">
        <f>IF(OR($B6={"bo","re"}),"x","")</f>
        <v>x</v>
      </c>
      <c r="W7" s="14" t="str">
        <f>IF(AND(T6="w",V7="x",W6&gt;=1),VLOOKUP(W6,$AD$1:$AE$17,2,FALSE),IF(AND(T6="l",V7="x",W6&gt;=1),VLOOKUP(W6,$AF$1:$AG$17,2,FALSE),IF(AND(T5="w",V7="x",W5&gt;=1),VLOOKUP(W5,$AD$1:$AE$17,2,FALSE),IF(AND(T5="l",V7="x",W5&gt;=1),VLOOKUP(W5,$AF$1:$AG$17,2,FALSE),IF(AND(T4="w",V7="x",W4&gt;=1),VLOOKUP(W4,$AD$1:$AE$17,2,FALSE),IF(AND(T4="l",V7="x",W4&gt;=1),VLOOKUP(W4,$AF$1:$AG$17,2,FALSE),IF(AND(T5="",V7="x"),1,"")))))))</f>
        <v>2a</v>
      </c>
      <c r="X7" s="13" t="str">
        <f>IF(AND(OR($A7={3,6,9,12,15,18,21,24,27,30,33,36}),Y7="c",Z7="x",OR(AA7={1,"2a","2b",3,"5a","5b","10a","10b","20a","20b","40a","40b","80a","80b","160a","160b"})),"w",IF(AND(OR($A7={"z",1,4,7,10,13,16,19,22,25,28,31,34,2,5,8,11,14,17,20,23,26,29,32,35}),Y7="",Z7="x",OR(AA7={1,"2a","2b",3,"5a","5b","10a","10b","20a","20b","40a","40b","80a","80b","160a","160b"})),"l",""))</f>
        <v>l</v>
      </c>
      <c r="Y7" s="7" t="str">
        <f>IF(OR($A7={3,6,9,12,15,18,21,24,27,30,33,36}),"c","")</f>
        <v/>
      </c>
      <c r="Z7" s="7" t="str">
        <f>IF(OR($B6={"bo","re","be","ro"}),"x","")</f>
        <v>x</v>
      </c>
      <c r="AA7" s="14">
        <f>IF(AND(X6="w",Z7="x",AA6&gt;=1),VLOOKUP(AA6,$AD$1:$AE$17,2,FALSE),IF(AND(X6="l",Z7="x",AA6&gt;=1),VLOOKUP(AA6,$AF$1:$AG$17,2,FALSE),IF(AND(X5="w",Z7="x",AA5&gt;=1),VLOOKUP(AA5,$AD$1:$AE$17,2,FALSE),IF(AND(X5="l",Z7="x",AA5&gt;=1),VLOOKUP(AA5,$AF$1:$AG$17,2,FALSE),IF(AND(X4="w",Z7="x",AA4&gt;=1),VLOOKUP(AA4,$AD$1:$AE$17,2,FALSE),IF(AND(X4="l",Z7="x",AA4&gt;=1),VLOOKUP(AA4,$AF$1:$AG$17,2,FALSE),IF(AND(X5="",Z7="x"),1,"")))))))</f>
        <v>3</v>
      </c>
      <c r="AB7" s="12">
        <f t="shared" si="0"/>
        <v>-5</v>
      </c>
      <c r="AC7" s="29">
        <f t="shared" si="1"/>
        <v>-10</v>
      </c>
      <c r="AD7" s="9" t="s">
        <v>8</v>
      </c>
      <c r="AE7" s="9" t="s">
        <v>6</v>
      </c>
      <c r="AF7" s="9" t="s">
        <v>8</v>
      </c>
      <c r="AG7" s="21" t="s">
        <v>19</v>
      </c>
      <c r="AH7" s="21" t="s">
        <v>8</v>
      </c>
      <c r="AI7" s="21">
        <v>10</v>
      </c>
      <c r="AJ7" s="9" t="s">
        <v>8</v>
      </c>
      <c r="AK7" s="21">
        <v>-5</v>
      </c>
      <c r="AL7" s="21"/>
      <c r="AM7" s="21"/>
      <c r="AN7" s="21">
        <v>0</v>
      </c>
      <c r="AO7" s="21"/>
    </row>
    <row r="8" spans="1:41">
      <c r="A8" s="9">
        <v>13</v>
      </c>
      <c r="B8" s="26" t="str">
        <f>IF(OR($A8={1,3,5,7,9,19,21,23,25,27}),"RO",IF(OR($A8={12,14,16,18,30,32,34,36}),"RE",IF(OR($A8={11,13,15,17,29,31,33,35}),"BO",IF(OR($A8={2,4,6,8,10,20,22,24,26,28}),"BE",""))))</f>
        <v>BO</v>
      </c>
      <c r="C8" s="13" t="str">
        <f>IF(AND(OR($A8={1,2,3,4,5,6,7,8,9,10,11,12}),D8="d",E8="x",OR(F8={1,"2a","2b",3,"5a","5b","10a","10b","20a","20b","40a","40b","80a","80b","160a","160b"})),"w",IF(AND(OR($A8={"z",13,14,15,16,17,18,19,20,21,22,23,24,25,26,27,28,29,30,31,32,33,34,35,36}),D8="",E8="x",OR(F8={1,"2a","2b",3,"5a","5b","10a","10b","20a","20b","40a","40b","80a","80b","160a","160b"})),"l",""))</f>
        <v>l</v>
      </c>
      <c r="D8" s="7" t="str">
        <f>IF(OR($A8={1,2,3,4,5,6,7,8,9,10,11,12}),"d","")</f>
        <v/>
      </c>
      <c r="E8" s="7" t="str">
        <f>IF(OR($B7={"bo","re","be","ro"}),"x","")</f>
        <v>x</v>
      </c>
      <c r="F8" s="14" t="str">
        <f>IF(AND(C7="w",E8="x",F7&gt;=1),VLOOKUP(F7,$AD$1:$AE$17,2,FALSE),IF(AND(C7="l",E8="x",F7&gt;=1),VLOOKUP(F7,$AF$1:$AG$17,2,FALSE),IF(AND(C6="w",E8="x",F6&gt;=1),VLOOKUP(F6,$AD$1:$AE$17,2,FALSE),IF(AND(C6="l",E8="x",F6&gt;=1),VLOOKUP(F6,$AF$1:$AG$17,2,FALSE),IF(AND(C5="w",E8="x",F5&gt;=1),VLOOKUP(F5,$AD$1:$AE$17,2,FALSE),IF(AND(C5="l",E8="x",F5&gt;=1),VLOOKUP(F5,$AF$1:$AG$17,2,FALSE),IF(AND(C4="w",E8="x",F4&gt;=1),VLOOKUP(F4,$AD$1:$AE$17,2,FALSE),IF(AND(C4="l",E8="x",F4&gt;=1),VLOOKUP(F4,$AF$1:$AG$17,2,FALSE),IF(AND(C6="",E8="x"),1,"")))))))))</f>
        <v>5a</v>
      </c>
      <c r="G8" s="13" t="str">
        <f>IF(AND(OR($A8={13,14,15,16,17,18,19,20,21,22,23,24}),H8="d",I8="x",OR(J8={1,"2a","2b",3,"5a","5b","10a","10b","20a","20b","40a","40b","80a","80b","160a","160b"})),"w",IF(AND(OR($A8={"z",1,2,3,4,5,6,7,8,9,10,11,12,25,26,27,28,29,30,31,32,33,34,35,36}),H8="",I8="x",OR(J8={1,"2a","2b",3,"5a","5b","10a","10b","20a","20b","40a","40b","80a","80b","160a","160b"})),"l",""))</f>
        <v>w</v>
      </c>
      <c r="H8" s="7" t="str">
        <f>IF(OR($A8={13,14,15,16,17,18,19,20,21,22,23,24}),"d","")</f>
        <v>d</v>
      </c>
      <c r="I8" s="7" t="str">
        <f>IF(OR($B7={"bo","re"}),"x","")</f>
        <v>x</v>
      </c>
      <c r="J8" s="14" t="str">
        <f>IF(AND(G7="w",I8="x",J7&gt;=1),VLOOKUP(J7,$AD$1:$AE$17,2,FALSE),IF(AND(G7="l",I8="x",J7&gt;=1),VLOOKUP(J7,$AF$1:$AG$17,2,FALSE),IF(AND(G6="w",I8="x",J6&gt;=1),VLOOKUP(J6,$AD$1:$AE$17,2,FALSE),IF(AND(G6="l",I8="x",J6&gt;=1),VLOOKUP(J6,$AF$1:$AG$17,2,FALSE),IF(AND(G5="w",I8="x",J5&gt;=1),VLOOKUP(J5,$AD$1:$AE$17,2,FALSE),IF(AND(G5="l",I8="x",J5&gt;=1),VLOOKUP(J5,$AF$1:$AG$17,2,FALSE),IF(AND(G4="w",I8="x",J4&gt;=1),VLOOKUP(J4,$AD$1:$AE$17,2,FALSE),IF(AND(G4="l",I8="x",J4&gt;=1),VLOOKUP(J4,$AF$1:$AG$17,2,FALSE),IF(AND(G6="",I8="x"),1,"")))))))))</f>
        <v>2b</v>
      </c>
      <c r="K8" s="13" t="str">
        <f>IF(AND(OR($A8={25,26,27,28,29,30,31,32,33,34,35,36}),L8="d",M8="x",OR(N8={1,"2a","2b",3,"5a","5b","10a","10b","20a","20b","40a","40b","80a","80b","160a","160b"})),"w",IF(AND(OR($A8={"z",1,2,3,4,5,6,7,8,9,10,11,12,13,14,15,16,17,18,19,20,21,22,23,24}),L8="",M8="x",OR(N8={1,"2a","2b",3,"5a","5b","10a","10b","20a","20b","40a","40b","80a","80b","160a","160b"})),"l",""))</f>
        <v/>
      </c>
      <c r="L8" s="7" t="str">
        <f>IF(OR($A8={25,26,27,28,29,30,31,32,33,34,35,36}),"d","")</f>
        <v/>
      </c>
      <c r="M8" s="7" t="str">
        <f>IF(OR($B7={"be","ro"}),"x","")</f>
        <v/>
      </c>
      <c r="N8" s="14" t="str">
        <f>IF(AND(K7="w",M8="x",N7&gt;=1),VLOOKUP(N7,$AD$1:$AE$17,2,FALSE),IF(AND(K7="l",M8="x",N7&gt;=1),VLOOKUP(N7,$AF$1:$AG$17,2,FALSE),IF(AND(K6="w",M8="x",N6&gt;=1),VLOOKUP(N6,$AD$1:$AE$17,2,FALSE),IF(AND(K6="l",M8="x",N6&gt;=1),VLOOKUP(N6,$AF$1:$AG$17,2,FALSE),IF(AND(K5="w",M8="x",N5&gt;=1),VLOOKUP(N5,$AD$1:$AE$17,2,FALSE),IF(AND(K5="l",M8="x",N5&gt;=1),VLOOKUP(N5,$AF$1:$AG$17,2,FALSE),IF(AND(K4="w",M8="x",N4&gt;=1),VLOOKUP(N4,$AD$1:$AE$17,2,FALSE),IF(AND(K4="l",M8="x",N4&gt;=1),VLOOKUP(N4,$AF$1:$AG$17,2,FALSE),IF(AND(K6="",M8="x"),1,"")))))))))</f>
        <v/>
      </c>
      <c r="O8" s="12">
        <f>SUM(IF(C8="","0",IF(C8="w",VLOOKUP(F8,$AH$2:$AI$17,2,FALSE),IF(C8="l",VLOOKUP(F8,$AJ$2:$AK$17,2,FALSE)))))+IF(G8="","0",IF(G8="w",VLOOKUP(J8,$AH$2:$AI$17,2,FALSE),IF(G8="l",VLOOKUP(J8,$AJ$2:$AK$17,2,FALSE))))+IF(K8="","0",IF(K8="w",VLOOKUP(N8,$AH$2:$AI$17,2,FALSE),IF(K8="l",VLOOKUP(N8,$AJ$2:$AK$17,2,FALSE))))</f>
        <v>-1</v>
      </c>
      <c r="P8" s="13" t="str">
        <f>IF(AND(OR($A8={1,4,7,10,13,16,19,22,25,28,31,34}),Q8="c",R8="x",OR(S8={1,"2a","2b",3,"5a","5b","10a","10b","20a","20b","40a","40b","80a","80b","160a","160b"})),"w",IF(AND(OR($A8={"z",2,5,8,11,14,17,20,23,26,29,32,35,3,6,9,12,15,18,21,24,27,30,33,36}),Q8="",R8="x",OR(S8={1,"2a","2b",3,"5a","5b","10a","10b","20a","20b","40a","40b","80a","80b","160a","160b"})),"l",""))</f>
        <v/>
      </c>
      <c r="Q8" s="7" t="str">
        <f>IF(OR($A8={1,4,7,10,13,16,19,22,25,28,31,34}),"c","")</f>
        <v>c</v>
      </c>
      <c r="R8" s="7" t="str">
        <f>IF(OR($B7={"be","ro"}),"x","")</f>
        <v/>
      </c>
      <c r="S8" s="14" t="str">
        <f>IF(AND(P7="w",R8="x",S7&gt;=1),VLOOKUP(S7,$AD$1:$AE$17,2,FALSE),IF(AND(P7="l",R8="x",S7&gt;=1),VLOOKUP(S7,$AF$1:$AG$17,2,FALSE),IF(AND(P6="w",R8="x",S6&gt;=1),VLOOKUP(S6,$AD$1:$AE$17,2,FALSE),IF(AND(P6="l",R8="x",S6&gt;=1),VLOOKUP(S6,$AF$1:$AG$17,2,FALSE),IF(AND(P5="w",R8="x",S5&gt;=1),VLOOKUP(S5,$AD$1:$AE$17,2,FALSE),IF(AND(P5="l",R8="x",S5&gt;=1),VLOOKUP(S5,$AF$1:$AG$17,2,FALSE),IF(AND(P4="w",R8="x",S4&gt;=1),VLOOKUP(S4,$AD$1:$AE$17,2,FALSE),IF(AND(P4="l",R8="x",S4&gt;=1),VLOOKUP(S4,$AF$1:$AG$17,2,FALSE),IF(AND(P6="",R8="x"),1,"")))))))))</f>
        <v/>
      </c>
      <c r="T8" s="13" t="str">
        <f>IF(AND(OR($A8={2,5,8,11,14,17,20,23,26,29,32,35}),U8="c",V8="x",OR(W8={1,"2a","2b",3,"5a","5b","10a","10b","20a","20b","40a","40b","80a","80b","160a","160b"})),"w",IF(AND(OR($A8={"z",1,4,7,10,13,16,19,22,25,28,31,34,3,6,9,12,15,18,21,24,27,30,33,36}),U8="",V8="x",OR(W8={1,"2a","2b",3,"5a","5b","10a","10b","20a","20b","40a","40b","80a","80b","160a","160b"})),"l",""))</f>
        <v>l</v>
      </c>
      <c r="U8" s="7" t="str">
        <f>IF(OR($A8={2,5,8,11,14,17,20,23,26,29,32,35}),"c","")</f>
        <v/>
      </c>
      <c r="V8" s="7" t="str">
        <f>IF(OR($B7={"bo","re"}),"x","")</f>
        <v>x</v>
      </c>
      <c r="W8" s="14" t="str">
        <f>IF(AND(T7="w",V8="x",W7&gt;=1),VLOOKUP(W7,$AD$1:$AE$17,2,FALSE),IF(AND(T7="l",V8="x",W7&gt;=1),VLOOKUP(W7,$AF$1:$AG$17,2,FALSE),IF(AND(T6="w",V8="x",W6&gt;=1),VLOOKUP(W6,$AD$1:$AE$17,2,FALSE),IF(AND(T6="l",V8="x",W6&gt;=1),VLOOKUP(W6,$AF$1:$AG$17,2,FALSE),IF(AND(T5="w",V8="x",W5&gt;=1),VLOOKUP(W5,$AD$1:$AE$17,2,FALSE),IF(AND(T5="l",V8="x",W5&gt;=1),VLOOKUP(W5,$AF$1:$AG$17,2,FALSE),IF(AND(T4="w",V8="x",W4&gt;=1),VLOOKUP(W4,$AD$1:$AE$17,2,FALSE),IF(AND(T4="l",V8="x",W4&gt;=1),VLOOKUP(W4,$AF$1:$AG$17,2,FALSE),IF(AND(T6="",V8="x"),1,"")))))))))</f>
        <v>2b</v>
      </c>
      <c r="X8" s="13" t="str">
        <f>IF(AND(OR($A8={3,6,9,12,15,18,21,24,27,30,33,36}),Y8="c",Z8="x",OR(AA8={1,"2a","2b",3,"5a","5b","10a","10b","20a","20b","40a","40b","80a","80b","160a","160b"})),"w",IF(AND(OR($A8={"z",1,4,7,10,13,16,19,22,25,28,31,34,2,5,8,11,14,17,20,23,26,29,32,35}),Y8="",Z8="x",OR(AA8={1,"2a","2b",3,"5a","5b","10a","10b","20a","20b","40a","40b","80a","80b","160a","160b"})),"l",""))</f>
        <v>l</v>
      </c>
      <c r="Y8" s="7" t="str">
        <f>IF(OR($A8={3,6,9,12,15,18,21,24,27,30,33,36}),"c","")</f>
        <v/>
      </c>
      <c r="Z8" s="7" t="str">
        <f>IF(OR($B7={"bo","re","be","ro"}),"x","")</f>
        <v>x</v>
      </c>
      <c r="AA8" s="14" t="str">
        <f>IF(AND(X7="w",Z8="x",AA7&gt;=1),VLOOKUP(AA7,$AD$1:$AE$17,2,FALSE),IF(AND(X7="l",Z8="x",AA7&gt;=1),VLOOKUP(AA7,$AF$1:$AG$17,2,FALSE),IF(AND(X6="w",Z8="x",AA6&gt;=1),VLOOKUP(AA6,$AD$1:$AE$17,2,FALSE),IF(AND(X6="l",Z8="x",AA6&gt;=1),VLOOKUP(AA6,$AF$1:$AG$17,2,FALSE),IF(AND(X5="w",Z8="x",AA5&gt;=1),VLOOKUP(AA5,$AD$1:$AE$17,2,FALSE),IF(AND(X5="l",Z8="x",AA5&gt;=1),VLOOKUP(AA5,$AF$1:$AG$17,2,FALSE),IF(AND(X4="w",Z8="x",AA4&gt;=1),VLOOKUP(AA4,$AD$1:$AE$17,2,FALSE),IF(AND(X4="l",Z8="x",AA4&gt;=1),VLOOKUP(AA4,$AF$1:$AG$17,2,FALSE),IF(AND(X6="",Z8="x"),1,"")))))))))</f>
        <v>5a</v>
      </c>
      <c r="AB8" s="12">
        <f t="shared" si="0"/>
        <v>-7</v>
      </c>
      <c r="AC8" s="29">
        <f t="shared" si="1"/>
        <v>-8</v>
      </c>
      <c r="AD8" s="9" t="s">
        <v>19</v>
      </c>
      <c r="AE8" s="9">
        <v>1</v>
      </c>
      <c r="AF8" s="9" t="s">
        <v>19</v>
      </c>
      <c r="AG8" s="9" t="s">
        <v>20</v>
      </c>
      <c r="AH8" s="21" t="s">
        <v>19</v>
      </c>
      <c r="AI8" s="9">
        <v>20</v>
      </c>
      <c r="AJ8" s="9" t="s">
        <v>19</v>
      </c>
      <c r="AK8" s="9">
        <v>-10</v>
      </c>
      <c r="AL8" s="21"/>
      <c r="AM8" s="21">
        <v>1</v>
      </c>
      <c r="AN8" s="21">
        <v>2</v>
      </c>
      <c r="AO8" s="21">
        <v>3</v>
      </c>
    </row>
    <row r="9" spans="1:41">
      <c r="A9" s="9">
        <v>13</v>
      </c>
      <c r="B9" s="26" t="str">
        <f>IF(OR($A9={1,3,5,7,9,19,21,23,25,27}),"RO",IF(OR($A9={12,14,16,18,30,32,34,36}),"RE",IF(OR($A9={11,13,15,17,29,31,33,35}),"BO",IF(OR($A9={2,4,6,8,10,20,22,24,26,28}),"BE",""))))</f>
        <v>BO</v>
      </c>
      <c r="C9" s="13" t="str">
        <f>IF(AND(OR($A9={1,2,3,4,5,6,7,8,9,10,11,12}),D9="d",E9="x",OR(F9={1,"2a","2b",3,"5a","5b","10a","10b","20a","20b","40a","40b","80a","80b","160a","160b"})),"w",IF(AND(OR($A9={"z",13,14,15,16,17,18,19,20,21,22,23,24,25,26,27,28,29,30,31,32,33,34,35,36}),D9="",E9="x",OR(F9={1,"2a","2b",3,"5a","5b","10a","10b","20a","20b","40a","40b","80a","80b","160a","160b"})),"l",""))</f>
        <v>l</v>
      </c>
      <c r="D9" s="7" t="str">
        <f>IF(OR($A9={1,2,3,4,5,6,7,8,9,10,11,12}),"d","")</f>
        <v/>
      </c>
      <c r="E9" s="7" t="str">
        <f>IF(OR($B8={"bo","re","be","ro"}),"x","")</f>
        <v>x</v>
      </c>
      <c r="F9" s="14" t="str">
        <f>IF(AND(C8="w",E9="x",F8&gt;=1),VLOOKUP(F8,$AD$1:$AE$17,2,FALSE),IF(AND(C8="l",E9="x",F8&gt;=1),VLOOKUP(F8,$AF$1:$AG$17,2,FALSE),IF(AND(C7="w",E9="x",F7&gt;=1),VLOOKUP(F7,$AD$1:$AE$17,2,FALSE),IF(AND(C7="l",E9="x",F7&gt;=1),VLOOKUP(F7,$AF$1:$AG$17,2,FALSE),IF(AND(C6="w",E9="x",F6&gt;=1),VLOOKUP(F6,$AD$1:$AE$17,2,FALSE),IF(AND(C6="l",E9="x",F6&gt;=1),VLOOKUP(F6,$AF$1:$AG$17,2,FALSE),IF(AND(C5="w",E9="x",F5&gt;=1),VLOOKUP(F5,$AD$1:$AE$17,2,FALSE),IF(AND(C5="l",E9="x",F5&gt;=1),VLOOKUP(F5,$AF$1:$AG$17,2,FALSE),IF(AND(C4="w",E9="x",F4&gt;=1),VLOOKUP(F4,$AD$1:$AE$17,2,FALSE),IF(AND(C4="l",E9="x",F4&gt;=1),VLOOKUP(F4,$AF$1:$AG$17,2,FALSE),IF(AND(C7="",E9="x"),1,"")))))))))))</f>
        <v>5b</v>
      </c>
      <c r="G9" s="13" t="str">
        <f>IF(AND(OR($A9={13,14,15,16,17,18,19,20,21,22,23,24}),H9="d",I9="x",OR(J9={1,"2a","2b",3,"5a","5b","10a","10b","20a","20b","40a","40b","80a","80b","160a","160b"})),"w",IF(AND(OR($A9={"z",1,2,3,4,5,6,7,8,9,10,11,12,25,26,27,28,29,30,31,32,33,34,35,36}),H9="",I9="x",OR(J9={1,"2a","2b",3,"5a","5b","10a","10b","20a","20b","40a","40b","80a","80b","160a","160b"})),"l",""))</f>
        <v>w</v>
      </c>
      <c r="H9" s="7" t="str">
        <f>IF(OR($A9={13,14,15,16,17,18,19,20,21,22,23,24}),"d","")</f>
        <v>d</v>
      </c>
      <c r="I9" s="7" t="str">
        <f>IF(OR($B8={"bo","re"}),"x","")</f>
        <v>x</v>
      </c>
      <c r="J9" s="14">
        <f>IF(AND(G8="w",I9="x",J8&gt;=1),VLOOKUP(J8,$AD$1:$AE$17,2,FALSE),IF(AND(G8="l",I9="x",J8&gt;=1),VLOOKUP(J8,$AF$1:$AG$17,2,FALSE),IF(AND(G7="w",I9="x",J7&gt;=1),VLOOKUP(J7,$AD$1:$AE$17,2,FALSE),IF(AND(G7="l",I9="x",J7&gt;=1),VLOOKUP(J7,$AF$1:$AG$17,2,FALSE),IF(AND(G6="w",I9="x",J6&gt;=1),VLOOKUP(J6,$AD$1:$AE$17,2,FALSE),IF(AND(G6="l",I9="x",J6&gt;=1),VLOOKUP(J6,$AF$1:$AG$17,2,FALSE),IF(AND(G5="w",I9="x",J5&gt;=1),VLOOKUP(J5,$AD$1:$AE$17,2,FALSE),IF(AND(G5="l",I9="x",J5&gt;=1),VLOOKUP(J5,$AF$1:$AG$17,2,FALSE),IF(AND(G4="w",I9="x",J4&gt;=1),VLOOKUP(J4,$AD$1:$AE$17,2,FALSE),IF(AND(G4="l",I9="x",J4&gt;=1),VLOOKUP(J4,$AF$1:$AG$17,2,FALSE),IF(AND(G7="",I9="x"),1,"")))))))))))</f>
        <v>1</v>
      </c>
      <c r="K9" s="13" t="str">
        <f>IF(AND(OR($A9={25,26,27,28,29,30,31,32,33,34,35,36}),L9="d",M9="x",OR(N9={1,"2a","2b",3,"5a","5b","10a","10b","20a","20b","40a","40b","80a","80b","160a","160b"})),"w",IF(AND(OR($A9={"z",1,2,3,4,5,6,7,8,9,10,11,12,13,14,15,16,17,18,19,20,21,22,23,24}),L9="",M9="x",OR(N9={1,"2a","2b",3,"5a","5b","10a","10b","20a","20b","40a","40b","80a","80b","160a","160b"})),"l",""))</f>
        <v/>
      </c>
      <c r="L9" s="7" t="str">
        <f>IF(OR($A9={25,26,27,28,29,30,31,32,33,34,35,36}),"d","")</f>
        <v/>
      </c>
      <c r="M9" s="7" t="str">
        <f>IF(OR($B8={"be","ro"}),"x","")</f>
        <v/>
      </c>
      <c r="N9" s="14" t="str">
        <f>IF(AND(K8="w",M9="x",N8&gt;=1),VLOOKUP(N8,$AD$1:$AE$17,2,FALSE),IF(AND(K8="l",M9="x",N8&gt;=1),VLOOKUP(N8,$AF$1:$AG$17,2,FALSE),IF(AND(K7="w",M9="x",N7&gt;=1),VLOOKUP(N7,$AD$1:$AE$17,2,FALSE),IF(AND(K7="l",M9="x",N7&gt;=1),VLOOKUP(N7,$AF$1:$AG$17,2,FALSE),IF(AND(K6="w",M9="x",N6&gt;=1),VLOOKUP(N6,$AD$1:$AE$17,2,FALSE),IF(AND(K6="l",M9="x",N6&gt;=1),VLOOKUP(N6,$AF$1:$AG$17,2,FALSE),IF(AND(K5="w",M9="x",N5&gt;=1),VLOOKUP(N5,$AD$1:$AE$17,2,FALSE),IF(AND(K5="l",M9="x",N5&gt;=1),VLOOKUP(N5,$AF$1:$AG$17,2,FALSE),IF(AND(K4="w",M9="x",N4&gt;=1),VLOOKUP(N4,$AD$1:$AE$17,2,FALSE),IF(AND(K4="l",M9="x",N4&gt;=1),VLOOKUP(N4,$AF$1:$AG$17,2,FALSE),IF(AND(K7="",M9="x"),1,"")))))))))))</f>
        <v/>
      </c>
      <c r="O9" s="12">
        <f t="shared" ref="O9:O72" si="2">SUM(IF(C9="","0",IF(C9="w",VLOOKUP(F9,$AH$2:$AI$17,2,FALSE),IF(C9="l",VLOOKUP(F9,$AJ$2:$AK$17,2,FALSE)))))+IF(G9="","0",IF(G9="w",VLOOKUP(J9,$AH$2:$AI$17,2,FALSE),IF(G9="l",VLOOKUP(J9,$AJ$2:$AK$17,2,FALSE))))+IF(K9="","0",IF(K9="w",VLOOKUP(N9,$AH$2:$AI$17,2,FALSE),IF(K9="l",VLOOKUP(N9,$AJ$2:$AK$17,2,FALSE))))</f>
        <v>-3</v>
      </c>
      <c r="P9" s="13" t="str">
        <f>IF(AND(OR($A9={1,4,7,10,13,16,19,22,25,28,31,34}),Q9="c",R9="x",OR(S9={1,"2a","2b",3,"5a","5b","10a","10b","20a","20b","40a","40b","80a","80b","160a","160b"})),"w",IF(AND(OR($A9={"z",2,5,8,11,14,17,20,23,26,29,32,35,3,6,9,12,15,18,21,24,27,30,33,36}),Q9="",R9="x",OR(S9={1,"2a","2b",3,"5a","5b","10a","10b","20a","20b","40a","40b","80a","80b","160a","160b"})),"l",""))</f>
        <v/>
      </c>
      <c r="Q9" s="7" t="str">
        <f>IF(OR($A9={1,4,7,10,13,16,19,22,25,28,31,34}),"c","")</f>
        <v>c</v>
      </c>
      <c r="R9" s="7" t="str">
        <f>IF(OR($B8={"be","ro"}),"x","")</f>
        <v/>
      </c>
      <c r="S9" s="14" t="str">
        <f>IF(AND(P8="w",R9="x",S8&gt;=1),VLOOKUP(S8,$AD$1:$AE$17,2,FALSE),IF(AND(P8="l",R9="x",S8&gt;=1),VLOOKUP(S8,$AF$1:$AG$17,2,FALSE),IF(AND(P7="w",R9="x",S7&gt;=1),VLOOKUP(S7,$AD$1:$AE$17,2,FALSE),IF(AND(P7="l",R9="x",S7&gt;=1),VLOOKUP(S7,$AF$1:$AG$17,2,FALSE),IF(AND(P6="w",R9="x",S6&gt;=1),VLOOKUP(S6,$AD$1:$AE$17,2,FALSE),IF(AND(P6="l",R9="x",S6&gt;=1),VLOOKUP(S6,$AF$1:$AG$17,2,FALSE),IF(AND(P5="w",R9="x",S5&gt;=1),VLOOKUP(S5,$AD$1:$AE$17,2,FALSE),IF(AND(P5="l",R9="x",S5&gt;=1),VLOOKUP(S5,$AF$1:$AG$17,2,FALSE),IF(AND(P4="w",R9="x",S4&gt;=1),VLOOKUP(S4,$AD$1:$AE$17,2,FALSE),IF(AND(P4="l",R9="x",S4&gt;=1),VLOOKUP(S4,$AF$1:$AG$17,2,FALSE),IF(AND(P7="",R9="x"),1,"")))))))))))</f>
        <v/>
      </c>
      <c r="T9" s="13" t="str">
        <f>IF(AND(OR($A9={2,5,8,11,14,17,20,23,26,29,32,35}),U9="c",V9="x",OR(W9={1,"2a","2b",3,"5a","5b","10a","10b","20a","20b","40a","40b","80a","80b","160a","160b"})),"w",IF(AND(OR($A9={"z",1,4,7,10,13,16,19,22,25,28,31,34,3,6,9,12,15,18,21,24,27,30,33,36}),U9="",V9="x",OR(W9={1,"2a","2b",3,"5a","5b","10a","10b","20a","20b","40a","40b","80a","80b","160a","160b"})),"l",""))</f>
        <v>l</v>
      </c>
      <c r="U9" s="7" t="str">
        <f>IF(OR($A9={2,5,8,11,14,17,20,23,26,29,32,35}),"c","")</f>
        <v/>
      </c>
      <c r="V9" s="7" t="str">
        <f>IF(OR($B8={"bo","re"}),"x","")</f>
        <v>x</v>
      </c>
      <c r="W9" s="14">
        <f>IF(AND(T8="w",V9="x",W8&gt;=1),VLOOKUP(W8,$AD$1:$AE$17,2,FALSE),IF(AND(T8="l",V9="x",W8&gt;=1),VLOOKUP(W8,$AF$1:$AG$17,2,FALSE),IF(AND(T7="w",V9="x",W7&gt;=1),VLOOKUP(W7,$AD$1:$AE$17,2,FALSE),IF(AND(T7="l",V9="x",W7&gt;=1),VLOOKUP(W7,$AF$1:$AG$17,2,FALSE),IF(AND(T6="w",V9="x",W6&gt;=1),VLOOKUP(W6,$AD$1:$AE$17,2,FALSE),IF(AND(T6="l",V9="x",W6&gt;=1),VLOOKUP(W6,$AF$1:$AG$17,2,FALSE),IF(AND(T5="w",V9="x",W5&gt;=1),VLOOKUP(W5,$AD$1:$AE$17,2,FALSE),IF(AND(T5="l",V9="x",W5&gt;=1),VLOOKUP(W5,$AF$1:$AG$17,2,FALSE),IF(AND(T4="w",V9="x",W4&gt;=1),VLOOKUP(W4,$AD$1:$AE$17,2,FALSE),IF(AND(T4="l",V9="x",W4&gt;=1),VLOOKUP(W4,$AF$1:$AG$17,2,FALSE),IF(AND(T7="",V9="x"),1,"")))))))))))</f>
        <v>3</v>
      </c>
      <c r="X9" s="13" t="str">
        <f>IF(AND(OR($A9={3,6,9,12,15,18,21,24,27,30,33,36}),Y9="c",Z9="x",OR(AA9={1,"2a","2b",3,"5a","5b","10a","10b","20a","20b","40a","40b","80a","80b","160a","160b"})),"w",IF(AND(OR($A9={"z",1,4,7,10,13,16,19,22,25,28,31,34,2,5,8,11,14,17,20,23,26,29,32,35}),Y9="",Z9="x",OR(AA9={1,"2a","2b",3,"5a","5b","10a","10b","20a","20b","40a","40b","80a","80b","160a","160b"})),"l",""))</f>
        <v>l</v>
      </c>
      <c r="Y9" s="7" t="str">
        <f>IF(OR($A9={3,6,9,12,15,18,21,24,27,30,33,36}),"c","")</f>
        <v/>
      </c>
      <c r="Z9" s="7" t="str">
        <f>IF(OR($B8={"bo","re","be","ro"}),"x","")</f>
        <v>x</v>
      </c>
      <c r="AA9" s="14" t="str">
        <f>IF(AND(X8="w",Z9="x",AA8&gt;=1),VLOOKUP(AA8,$AD$1:$AE$17,2,FALSE),IF(AND(X8="l",Z9="x",AA8&gt;=1),VLOOKUP(AA8,$AF$1:$AG$17,2,FALSE),IF(AND(X7="w",Z9="x",AA7&gt;=1),VLOOKUP(AA7,$AD$1:$AE$17,2,FALSE),IF(AND(X7="l",Z9="x",AA7&gt;=1),VLOOKUP(AA7,$AF$1:$AG$17,2,FALSE),IF(AND(X6="w",Z9="x",AA6&gt;=1),VLOOKUP(AA6,$AD$1:$AE$17,2,FALSE),IF(AND(X6="l",Z9="x",AA6&gt;=1),VLOOKUP(AA6,$AF$1:$AG$17,2,FALSE),IF(AND(X5="w",Z9="x",AA5&gt;=1),VLOOKUP(AA5,$AD$1:$AE$17,2,FALSE),IF(AND(X5="l",Z9="x",AA5&gt;=1),VLOOKUP(AA5,$AF$1:$AG$17,2,FALSE),IF(AND(X4="w",Z9="x",AA4&gt;=1),VLOOKUP(AA4,$AD$1:$AE$17,2,FALSE),IF(AND(X4="l",Z9="x",AA4&gt;=1),VLOOKUP(AA4,$AF$1:$AG$17,2,FALSE),IF(AND(X7="",Z9="x"),1,"")))))))))))</f>
        <v>5b</v>
      </c>
      <c r="AB9" s="12">
        <f t="shared" si="0"/>
        <v>-8</v>
      </c>
      <c r="AC9" s="29">
        <f t="shared" si="1"/>
        <v>-11</v>
      </c>
      <c r="AD9" s="9" t="s">
        <v>20</v>
      </c>
      <c r="AE9" s="9" t="s">
        <v>7</v>
      </c>
      <c r="AF9" s="9" t="s">
        <v>20</v>
      </c>
      <c r="AG9" s="9" t="s">
        <v>21</v>
      </c>
      <c r="AH9" s="21" t="s">
        <v>20</v>
      </c>
      <c r="AI9" s="9">
        <v>20</v>
      </c>
      <c r="AJ9" s="9" t="s">
        <v>20</v>
      </c>
      <c r="AK9" s="9">
        <v>-10</v>
      </c>
      <c r="AL9" s="21"/>
      <c r="AM9" s="21">
        <v>4</v>
      </c>
      <c r="AN9" s="21">
        <v>5</v>
      </c>
      <c r="AO9" s="21">
        <v>6</v>
      </c>
    </row>
    <row r="10" spans="1:41">
      <c r="A10" s="9">
        <v>5</v>
      </c>
      <c r="B10" s="26" t="str">
        <f>IF(OR($A10={1,3,5,7,9,19,21,23,25,27}),"RO",IF(OR($A10={12,14,16,18,30,32,34,36}),"RE",IF(OR($A10={11,13,15,17,29,31,33,35}),"BO",IF(OR($A10={2,4,6,8,10,20,22,24,26,28}),"BE",""))))</f>
        <v>RO</v>
      </c>
      <c r="C10" s="13" t="str">
        <f>IF(AND(OR($A10={1,2,3,4,5,6,7,8,9,10,11,12}),D10="d",E10="x",OR(F10={1,"2a","2b",3,"5a","5b","10a","10b","20a","20b","40a","40b","80a","80b","160a","160b"})),"w",IF(AND(OR($A10={"z",13,14,15,16,17,18,19,20,21,22,23,24,25,26,27,28,29,30,31,32,33,34,35,36}),D10="",E10="x",OR(F10={1,"2a","2b",3,"5a","5b","10a","10b","20a","20b","40a","40b","80a","80b","160a","160b"})),"l",""))</f>
        <v>w</v>
      </c>
      <c r="D10" s="7" t="str">
        <f>IF(OR($A10={1,2,3,4,5,6,7,8,9,10,11,12}),"d","")</f>
        <v>d</v>
      </c>
      <c r="E10" s="7" t="str">
        <f>IF(OR($B9={"bo","re","be","ro"}),"x","")</f>
        <v>x</v>
      </c>
      <c r="F10" s="14" t="str">
        <f t="shared" ref="F10" si="3">IF(AND(C9="w",E10="x",F9&gt;=1),VLOOKUP(F9,$AD$1:$AE$17,2,FALSE),IF(AND(C9="l",E10="x",F9&gt;=1),VLOOKUP(F9,$AF$1:$AG$17,2,FALSE),IF(AND(C8="w",E10="x",F8&gt;=1),VLOOKUP(F8,$AD$1:$AE$17,2,FALSE),IF(AND(C8="l",E10="x",F8&gt;=1),VLOOKUP(F8,$AF$1:$AG$17,2,FALSE),IF(AND(C7="w",E10="x",F7&gt;=1),VLOOKUP(F7,$AD$1:$AE$17,2,FALSE),IF(AND(C7="l",E10="x",F7&gt;=1),VLOOKUP(F7,$AF$1:$AG$17,2,FALSE),IF(AND(C6="w",E10="x",F6&gt;=1),VLOOKUP(F6,$AD$1:$AE$17,2,FALSE),IF(AND(C6="l",E10="x",F6&gt;=1),VLOOKUP(F6,$AF$1:$AG$17,2,FALSE),IF(AND(C5="w",E10="x",F5&gt;=1),VLOOKUP(F5,$AD$1:$AE$17,2,FALSE),IF(AND(C5="l",E10="x",F5&gt;=1),VLOOKUP(F5,$AF$1:$AG$17,2,FALSE),IF(AND(C4="w",E10="x",F4&gt;=1),VLOOKUP(F4,$AD$1:$AE$17,2,FALSE),IF(AND(C4="l",E10="x",F4&gt;=1),VLOOKUP(F4,$AF$1:$AG$17,2,FALSE),IF(AND(C8="",E10="x"),1,"")))))))))))))</f>
        <v>10a</v>
      </c>
      <c r="G10" s="13" t="str">
        <f>IF(AND(OR($A10={13,14,15,16,17,18,19,20,21,22,23,24}),H10="d",I10="x",OR(J10={1,"2a","2b",3,"5a","5b","10a","10b","20a","20b","40a","40b","80a","80b","160a","160b"})),"w",IF(AND(OR($A10={"z",1,2,3,4,5,6,7,8,9,10,11,12,25,26,27,28,29,30,31,32,33,34,35,36}),H10="",I10="x",OR(J10={1,"2a","2b",3,"5a","5b","10a","10b","20a","20b","40a","40b","80a","80b","160a","160b"})),"l",""))</f>
        <v>l</v>
      </c>
      <c r="H10" s="7" t="str">
        <f>IF(OR($A10={13,14,15,16,17,18,19,20,21,22,23,24}),"d","")</f>
        <v/>
      </c>
      <c r="I10" s="7" t="str">
        <f>IF(OR($B9={"bo","re"}),"x","")</f>
        <v>x</v>
      </c>
      <c r="J10" s="14">
        <f t="shared" ref="J10" si="4">IF(AND(G9="w",I10="x",J9&gt;=1),VLOOKUP(J9,$AD$1:$AE$17,2,FALSE),IF(AND(G9="l",I10="x",J9&gt;=1),VLOOKUP(J9,$AF$1:$AG$17,2,FALSE),IF(AND(G8="w",I10="x",J8&gt;=1),VLOOKUP(J8,$AD$1:$AE$17,2,FALSE),IF(AND(G8="l",I10="x",J8&gt;=1),VLOOKUP(J8,$AF$1:$AG$17,2,FALSE),IF(AND(G7="w",I10="x",J7&gt;=1),VLOOKUP(J7,$AD$1:$AE$17,2,FALSE),IF(AND(G7="l",I10="x",J7&gt;=1),VLOOKUP(J7,$AF$1:$AG$17,2,FALSE),IF(AND(G6="w",I10="x",J6&gt;=1),VLOOKUP(J6,$AD$1:$AE$17,2,FALSE),IF(AND(G6="l",I10="x",J6&gt;=1),VLOOKUP(J6,$AF$1:$AG$17,2,FALSE),IF(AND(G5="w",I10="x",J5&gt;=1),VLOOKUP(J5,$AD$1:$AE$17,2,FALSE),IF(AND(G5="l",I10="x",J5&gt;=1),VLOOKUP(J5,$AF$1:$AG$17,2,FALSE),IF(AND(G4="w",I10="x",J4&gt;=1),VLOOKUP(J4,$AD$1:$AE$17,2,FALSE),IF(AND(G4="l",I10="x",J4&gt;=1),VLOOKUP(J4,$AF$1:$AG$17,2,FALSE),IF(AND(G8="",I10="x"),1,"")))))))))))))</f>
        <v>1</v>
      </c>
      <c r="K10" s="13" t="str">
        <f>IF(AND(OR($A10={25,26,27,28,29,30,31,32,33,34,35,36}),L10="d",M10="x",OR(N10={1,"2a","2b",3,"5a","5b","10a","10b","20a","20b","40a","40b","80a","80b","160a","160b"})),"w",IF(AND(OR($A10={"z",1,2,3,4,5,6,7,8,9,10,11,12,13,14,15,16,17,18,19,20,21,22,23,24}),L10="",M10="x",OR(N10={1,"2a","2b",3,"5a","5b","10a","10b","20a","20b","40a","40b","80a","80b","160a","160b"})),"l",""))</f>
        <v/>
      </c>
      <c r="L10" s="7" t="str">
        <f>IF(OR($A10={25,26,27,28,29,30,31,32,33,34,35,36}),"d","")</f>
        <v/>
      </c>
      <c r="M10" s="7" t="str">
        <f>IF(OR($B9={"be","ro"}),"x","")</f>
        <v/>
      </c>
      <c r="N10" s="14" t="str">
        <f>IF(AND(K9="w",M10="x",N9&gt;=1),VLOOKUP(N9,$AD$1:$AE$17,2,FALSE),IF(AND(K9="l",M10="x",N9&gt;=1),VLOOKUP(N9,$AF$1:$AG$17,2,FALSE),IF(AND(K8="w",M10="x",N8&gt;=1),VLOOKUP(N8,$AD$1:$AE$17,2,FALSE),IF(AND(K8="l",M10="x",N8&gt;=1),VLOOKUP(N8,$AF$1:$AG$17,2,FALSE),IF(AND(K7="w",M10="x",N7&gt;=1),VLOOKUP(N7,$AD$1:$AE$17,2,FALSE),IF(AND(K7="l",M10="x",N7&gt;=1),VLOOKUP(N7,$AF$1:$AG$17,2,FALSE),IF(AND(K6="w",M10="x",N6&gt;=1),VLOOKUP(N6,$AD$1:$AE$17,2,FALSE),IF(AND(K6="l",M10="x",N6&gt;=1),VLOOKUP(N6,$AF$1:$AG$17,2,FALSE),IF(AND(K5="w",M10="x",N5&gt;=1),VLOOKUP(N5,$AD$1:$AE$17,2,FALSE),IF(AND(K5="l",M10="x",N5&gt;=1),VLOOKUP(N5,$AF$1:$AG$17,2,FALSE),IF(AND(K4="w",M10="x",N4&gt;=1),VLOOKUP(N4,$AD$1:$AE$17,2,FALSE),IF(AND(K4="l",M10="x",N4&gt;=1),VLOOKUP(N4,$AF$1:$AG$17,2,FALSE),IF(AND(K8="",M10="x"),1,"")))))))))))))</f>
        <v/>
      </c>
      <c r="O10" s="12">
        <f t="shared" si="2"/>
        <v>19</v>
      </c>
      <c r="P10" s="13" t="str">
        <f>IF(AND(OR($A10={1,4,7,10,13,16,19,22,25,28,31,34}),Q10="c",R10="x",OR(S10={1,"2a","2b",3,"5a","5b","10a","10b","20a","20b","40a","40b","80a","80b","160a","160b"})),"w",IF(AND(OR($A10={"z",2,5,8,11,14,17,20,23,26,29,32,35,3,6,9,12,15,18,21,24,27,30,33,36}),Q10="",R10="x",OR(S10={1,"2a","2b",3,"5a","5b","10a","10b","20a","20b","40a","40b","80a","80b","160a","160b"})),"l",""))</f>
        <v/>
      </c>
      <c r="Q10" s="7" t="str">
        <f>IF(OR($A10={1,4,7,10,13,16,19,22,25,28,31,34}),"c","")</f>
        <v/>
      </c>
      <c r="R10" s="7" t="str">
        <f>IF(OR($B9={"be","ro"}),"x","")</f>
        <v/>
      </c>
      <c r="S10" s="14" t="str">
        <f>IF(AND(P9="w",R10="x",S9&gt;=1),VLOOKUP(S9,$AD$1:$AE$17,2,FALSE),IF(AND(P9="l",R10="x",S9&gt;=1),VLOOKUP(S9,$AF$1:$AG$17,2,FALSE),IF(AND(P8="w",R10="x",S8&gt;=1),VLOOKUP(S8,$AD$1:$AE$17,2,FALSE),IF(AND(P8="l",R10="x",S8&gt;=1),VLOOKUP(S8,$AF$1:$AG$17,2,FALSE),IF(AND(P7="w",R10="x",S7&gt;=1),VLOOKUP(S7,$AD$1:$AE$17,2,FALSE),IF(AND(P7="l",R10="x",S7&gt;=1),VLOOKUP(S7,$AF$1:$AG$17,2,FALSE),IF(AND(P6="w",R10="x",S6&gt;=1),VLOOKUP(S6,$AD$1:$AE$17,2,FALSE),IF(AND(P6="l",R10="x",S6&gt;=1),VLOOKUP(S6,$AF$1:$AG$17,2,FALSE),IF(AND(P5="w",R10="x",S5&gt;=1),VLOOKUP(S5,$AD$1:$AE$17,2,FALSE),IF(AND(P5="l",R10="x",S5&gt;=1),VLOOKUP(S5,$AF$1:$AG$17,2,FALSE),IF(AND(P4="w",R10="x",S4&gt;=1),VLOOKUP(S4,$AD$1:$AE$17,2,FALSE),IF(AND(P4="l",R10="x",S4&gt;=1),VLOOKUP(S4,$AF$1:$AG$17,2,FALSE),IF(AND(P8="",R10="x"),1,"")))))))))))))</f>
        <v/>
      </c>
      <c r="T10" s="13" t="str">
        <f>IF(AND(OR($A10={2,5,8,11,14,17,20,23,26,29,32,35}),U10="c",V10="x",OR(W10={1,"2a","2b",3,"5a","5b","10a","10b","20a","20b","40a","40b","80a","80b","160a","160b"})),"w",IF(AND(OR($A10={"z",1,4,7,10,13,16,19,22,25,28,31,34,3,6,9,12,15,18,21,24,27,30,33,36}),U10="",V10="x",OR(W10={1,"2a","2b",3,"5a","5b","10a","10b","20a","20b","40a","40b","80a","80b","160a","160b"})),"l",""))</f>
        <v>w</v>
      </c>
      <c r="U10" s="7" t="str">
        <f>IF(OR($A10={2,5,8,11,14,17,20,23,26,29,32,35}),"c","")</f>
        <v>c</v>
      </c>
      <c r="V10" s="7" t="str">
        <f>IF(OR($B9={"bo","re"}),"x","")</f>
        <v>x</v>
      </c>
      <c r="W10" s="14" t="str">
        <f>IF(AND(T9="w",V10="x",W9&gt;=1),VLOOKUP(W9,$AD$1:$AE$17,2,FALSE),IF(AND(T9="l",V10="x",W9&gt;=1),VLOOKUP(W9,$AF$1:$AG$17,2,FALSE),IF(AND(T8="w",V10="x",W8&gt;=1),VLOOKUP(W8,$AD$1:$AE$17,2,FALSE),IF(AND(T8="l",V10="x",W8&gt;=1),VLOOKUP(W8,$AF$1:$AG$17,2,FALSE),IF(AND(T7="w",V10="x",W7&gt;=1),VLOOKUP(W7,$AD$1:$AE$17,2,FALSE),IF(AND(T7="l",V10="x",W7&gt;=1),VLOOKUP(W7,$AF$1:$AG$17,2,FALSE),IF(AND(T6="w",V10="x",W6&gt;=1),VLOOKUP(W6,$AD$1:$AE$17,2,FALSE),IF(AND(T6="l",V10="x",W6&gt;=1),VLOOKUP(W6,$AF$1:$AG$17,2,FALSE),IF(AND(T5="w",V10="x",W5&gt;=1),VLOOKUP(W5,$AD$1:$AE$17,2,FALSE),IF(AND(T5="l",V10="x",W5&gt;=1),VLOOKUP(W5,$AF$1:$AG$17,2,FALSE),IF(AND(T4="w",V10="x",W4&gt;=1),VLOOKUP(W4,$AD$1:$AE$17,2,FALSE),IF(AND(T4="l",V10="x",W4&gt;=1),VLOOKUP(W4,$AF$1:$AG$17,2,FALSE),IF(AND(T8="",V10="x"),1,"")))))))))))))</f>
        <v>5a</v>
      </c>
      <c r="X10" s="13" t="str">
        <f>IF(AND(OR($A10={3,6,9,12,15,18,21,24,27,30,33,36}),Y10="c",Z10="x",OR(AA10={1,"2a","2b",3,"5a","5b","10a","10b","20a","20b","40a","40b","80a","80b","160a","160b"})),"w",IF(AND(OR($A10={"z",1,4,7,10,13,16,19,22,25,28,31,34,2,5,8,11,14,17,20,23,26,29,32,35}),Y10="",Z10="x",OR(AA10={1,"2a","2b",3,"5a","5b","10a","10b","20a","20b","40a","40b","80a","80b","160a","160b"})),"l",""))</f>
        <v>l</v>
      </c>
      <c r="Y10" s="7" t="str">
        <f>IF(OR($A10={3,6,9,12,15,18,21,24,27,30,33,36}),"c","")</f>
        <v/>
      </c>
      <c r="Z10" s="7" t="str">
        <f>IF(OR($B9={"bo","re","be","ro"}),"x","")</f>
        <v>x</v>
      </c>
      <c r="AA10" s="14" t="str">
        <f>IF(AND(X9="w",Z10="x",AA9&gt;=1),VLOOKUP(AA9,$AD$1:$AE$17,2,FALSE),IF(AND(X9="l",Z10="x",AA9&gt;=1),VLOOKUP(AA9,$AF$1:$AG$17,2,FALSE),IF(AND(X8="w",Z10="x",AA8&gt;=1),VLOOKUP(AA8,$AD$1:$AE$17,2,FALSE),IF(AND(X8="l",Z10="x",AA8&gt;=1),VLOOKUP(AA8,$AF$1:$AG$17,2,FALSE),IF(AND(X7="w",Z10="x",AA7&gt;=1),VLOOKUP(AA7,$AD$1:$AE$17,2,FALSE),IF(AND(X7="l",Z10="x",AA7&gt;=1),VLOOKUP(AA7,$AF$1:$AG$17,2,FALSE),IF(AND(X6="w",Z10="x",AA6&gt;=1),VLOOKUP(AA6,$AD$1:$AE$17,2,FALSE),IF(AND(X6="l",Z10="x",AA6&gt;=1),VLOOKUP(AA6,$AF$1:$AG$17,2,FALSE),IF(AND(X5="w",Z10="x",AA5&gt;=1),VLOOKUP(AA5,$AD$1:$AE$17,2,FALSE),IF(AND(X5="l",Z10="x",AA5&gt;=1),VLOOKUP(AA5,$AF$1:$AG$17,2,FALSE),IF(AND(X4="w",Z10="x",AA4&gt;=1),VLOOKUP(AA4,$AD$1:$AE$17,2,FALSE),IF(AND(X4="l",Z10="x",AA4&gt;=1),VLOOKUP(AA4,$AF$1:$AG$17,2,FALSE),IF(AND(X8="",Z10="x"),1,"")))))))))))))</f>
        <v>10a</v>
      </c>
      <c r="AB10" s="12">
        <f t="shared" si="0"/>
        <v>0</v>
      </c>
      <c r="AC10" s="29">
        <f t="shared" si="1"/>
        <v>19</v>
      </c>
      <c r="AD10" s="9" t="s">
        <v>21</v>
      </c>
      <c r="AE10" s="9">
        <v>1</v>
      </c>
      <c r="AF10" s="9" t="s">
        <v>21</v>
      </c>
      <c r="AG10" s="9" t="s">
        <v>22</v>
      </c>
      <c r="AH10" s="21" t="s">
        <v>21</v>
      </c>
      <c r="AI10" s="9">
        <v>40</v>
      </c>
      <c r="AJ10" s="9" t="s">
        <v>21</v>
      </c>
      <c r="AK10" s="9">
        <v>-20</v>
      </c>
      <c r="AL10" s="21"/>
      <c r="AM10" s="21">
        <v>7</v>
      </c>
      <c r="AN10" s="21">
        <v>8</v>
      </c>
      <c r="AO10" s="21">
        <v>9</v>
      </c>
    </row>
    <row r="11" spans="1:41">
      <c r="A11" s="9">
        <v>24</v>
      </c>
      <c r="B11" s="26" t="str">
        <f>IF(OR($A11={1,3,5,7,9,19,21,23,25,27}),"RO",IF(OR($A11={12,14,16,18,30,32,34,36}),"RE",IF(OR($A11={11,13,15,17,29,31,33,35}),"BO",IF(OR($A11={2,4,6,8,10,20,22,24,26,28}),"BE",""))))</f>
        <v>BE</v>
      </c>
      <c r="C11" s="13" t="str">
        <f>IF(AND(OR($A11={1,2,3,4,5,6,7,8,9,10,11,12}),D11="d",E11="x",OR(F11={1,"2a","2b",3,"5a","5b","10a","10b","20a","20b","40a","40b","80a","80b","160a","160b"})),"w",IF(AND(OR($A11={"z",13,14,15,16,17,18,19,20,21,22,23,24,25,26,27,28,29,30,31,32,33,34,35,36}),D11="",E11="x",OR(F11={1,"2a","2b",3,"5a","5b","10a","10b","20a","20b","40a","40b","80a","80b","160a","160b"})),"l",""))</f>
        <v>l</v>
      </c>
      <c r="D11" s="7" t="str">
        <f>IF(OR($A11={1,2,3,4,5,6,7,8,9,10,11,12}),"d","")</f>
        <v/>
      </c>
      <c r="E11" s="7" t="str">
        <f>IF(OR($B10={"bo","re","be","ro"}),"x","")</f>
        <v>x</v>
      </c>
      <c r="F11" s="14">
        <f t="shared" ref="F11" si="5">IF(AND(C10="w",E11="x",F10&gt;=1),VLOOKUP(F10,$AD$1:$AE$17,2,FALSE),IF(AND(C10="l",E11="x",F10&gt;=1),VLOOKUP(F10,$AF$1:$AG$17,2,FALSE),IF(AND(C9="w",E11="x",F9&gt;=1),VLOOKUP(F9,$AD$1:$AE$17,2,FALSE),IF(AND(C9="l",E11="x",F9&gt;=1),VLOOKUP(F9,$AF$1:$AG$17,2,FALSE),IF(AND(C8="w",E11="x",F8&gt;=1),VLOOKUP(F8,$AD$1:$AE$17,2,FALSE),IF(AND(C8="l",E11="x",F8&gt;=1),VLOOKUP(F8,$AF$1:$AG$17,2,FALSE),IF(AND(C7="w",E11="x",F7&gt;=1),VLOOKUP(F7,$AD$1:$AE$17,2,FALSE),IF(AND(C7="l",E11="x",F7&gt;=1),VLOOKUP(F7,$AF$1:$AG$17,2,FALSE),IF(AND(C6="w",E11="x",F6&gt;=1),VLOOKUP(F6,$AD$1:$AE$17,2,FALSE),IF(AND(C6="l",E11="x",F6&gt;=1),VLOOKUP(F6,$AF$1:$AG$17,2,FALSE),IF(AND(C5="w",E11="x",F5&gt;=1),VLOOKUP(F5,$AD$1:$AE$17,2,FALSE),IF(AND(C5="l",E11="x",F5&gt;=1),VLOOKUP(F5,$AF$1:$AG$17,2,FALSE),IF(AND(C4="w",E11="x",F4&gt;=1),VLOOKUP(F4,$AD$1:$AE$17,2,FALSE),IF(AND(C4="l",E11="x",F4&gt;=1),VLOOKUP(F4,$AF$1:$AG$17,2,FALSE),IF(AND(C9="",E11="x"),1,"")))))))))))))))</f>
        <v>1</v>
      </c>
      <c r="G11" s="13" t="str">
        <f>IF(AND(OR($A11={13,14,15,16,17,18,19,20,21,22,23,24}),H11="d",I11="x",OR(J11={1,"2a","2b",3,"5a","5b","10a","10b","20a","20b","40a","40b","80a","80b","160a","160b"})),"w",IF(AND(OR($A11={"z",1,2,3,4,5,6,7,8,9,10,11,12,25,26,27,28,29,30,31,32,33,34,35,36}),H11="",I11="x",OR(J11={1,"2a","2b",3,"5a","5b","10a","10b","20a","20b","40a","40b","80a","80b","160a","160b"})),"l",""))</f>
        <v/>
      </c>
      <c r="H11" s="7" t="str">
        <f>IF(OR($A11={13,14,15,16,17,18,19,20,21,22,23,24}),"d","")</f>
        <v>d</v>
      </c>
      <c r="I11" s="7" t="str">
        <f>IF(OR($B10={"bo","re"}),"x","")</f>
        <v/>
      </c>
      <c r="J11" s="14" t="str">
        <f t="shared" ref="J11" si="6">IF(AND(G10="w",I11="x",J10&gt;=1),VLOOKUP(J10,$AD$1:$AE$17,2,FALSE),IF(AND(G10="l",I11="x",J10&gt;=1),VLOOKUP(J10,$AF$1:$AG$17,2,FALSE),IF(AND(G9="w",I11="x",J9&gt;=1),VLOOKUP(J9,$AD$1:$AE$17,2,FALSE),IF(AND(G9="l",I11="x",J9&gt;=1),VLOOKUP(J9,$AF$1:$AG$17,2,FALSE),IF(AND(G8="w",I11="x",J8&gt;=1),VLOOKUP(J8,$AD$1:$AE$17,2,FALSE),IF(AND(G8="l",I11="x",J8&gt;=1),VLOOKUP(J8,$AF$1:$AG$17,2,FALSE),IF(AND(G7="w",I11="x",J7&gt;=1),VLOOKUP(J7,$AD$1:$AE$17,2,FALSE),IF(AND(G7="l",I11="x",J7&gt;=1),VLOOKUP(J7,$AF$1:$AG$17,2,FALSE),IF(AND(G6="w",I11="x",J6&gt;=1),VLOOKUP(J6,$AD$1:$AE$17,2,FALSE),IF(AND(G6="l",I11="x",J6&gt;=1),VLOOKUP(J6,$AF$1:$AG$17,2,FALSE),IF(AND(G5="w",I11="x",J5&gt;=1),VLOOKUP(J5,$AD$1:$AE$17,2,FALSE),IF(AND(G5="l",I11="x",J5&gt;=1),VLOOKUP(J5,$AF$1:$AG$17,2,FALSE),IF(AND(G4="w",I11="x",J4&gt;=1),VLOOKUP(J4,$AD$1:$AE$17,2,FALSE),IF(AND(G4="l",I11="x",J4&gt;=1),VLOOKUP(J4,$AF$1:$AG$17,2,FALSE),IF(AND(G9="",I11="x"),1,"")))))))))))))))</f>
        <v/>
      </c>
      <c r="K11" s="13" t="str">
        <f>IF(AND(OR($A11={25,26,27,28,29,30,31,32,33,34,35,36}),L11="d",M11="x",OR(N11={1,"2a","2b",3,"5a","5b","10a","10b","20a","20b","40a","40b","80a","80b","160a","160b"})),"w",IF(AND(OR($A11={"z",1,2,3,4,5,6,7,8,9,10,11,12,13,14,15,16,17,18,19,20,21,22,23,24}),L11="",M11="x",OR(N11={1,"2a","2b",3,"5a","5b","10a","10b","20a","20b","40a","40b","80a","80b","160a","160b"})),"l",""))</f>
        <v>l</v>
      </c>
      <c r="L11" s="7" t="str">
        <f>IF(OR($A11={25,26,27,28,29,30,31,32,33,34,35,36}),"d","")</f>
        <v/>
      </c>
      <c r="M11" s="7" t="str">
        <f>IF(OR($B10={"be","ro"}),"x","")</f>
        <v>x</v>
      </c>
      <c r="N11" s="14">
        <f>IF(AND(K10="w",M11="x",N10&gt;=1),VLOOKUP(N10,$AD$1:$AE$17,2,FALSE),IF(AND(K10="l",M11="x",N10&gt;=1),VLOOKUP(N10,$AF$1:$AG$17,2,FALSE),IF(AND(K9="w",M11="x",N9&gt;=1),VLOOKUP(N9,$AD$1:$AE$17,2,FALSE),IF(AND(K9="l",M11="x",N9&gt;=1),VLOOKUP(N9,$AF$1:$AG$17,2,FALSE),IF(AND(K8="w",M11="x",N8&gt;=1),VLOOKUP(N8,$AD$1:$AE$17,2,FALSE),IF(AND(K8="l",M11="x",N8&gt;=1),VLOOKUP(N8,$AF$1:$AG$17,2,FALSE),IF(AND(K7="w",M11="x",N7&gt;=1),VLOOKUP(N7,$AD$1:$AE$17,2,FALSE),IF(AND(K7="l",M11="x",N7&gt;=1),VLOOKUP(N7,$AF$1:$AG$17,2,FALSE),IF(AND(K6="w",M11="x",N6&gt;=1),VLOOKUP(N6,$AD$1:$AE$17,2,FALSE),IF(AND(K6="l",M11="x",N6&gt;=1),VLOOKUP(N6,$AF$1:$AG$17,2,FALSE),IF(AND(K5="w",M11="x",N5&gt;=1),VLOOKUP(N5,$AD$1:$AE$17,2,FALSE),IF(AND(K5="l",M11="x",N5&gt;=1),VLOOKUP(N5,$AF$1:$AG$17,2,FALSE),IF(AND(K4="w",M11="x",N4&gt;=1),VLOOKUP(N4,$AD$1:$AE$17,2,FALSE),IF(AND(K4="l",M11="x",N4&gt;=1),VLOOKUP(N4,$AF$1:$AG$17,2,FALSE),IF(AND(K9="",M11="x"),1,"")))))))))))))))</f>
        <v>1</v>
      </c>
      <c r="O11" s="12">
        <f t="shared" si="2"/>
        <v>-2</v>
      </c>
      <c r="P11" s="13" t="str">
        <f>IF(AND(OR($A11={1,4,7,10,13,16,19,22,25,28,31,34}),Q11="c",R11="x",OR(S11={1,"2a","2b",3,"5a","5b","10a","10b","20a","20b","40a","40b","80a","80b","160a","160b"})),"w",IF(AND(OR($A11={"z",2,5,8,11,14,17,20,23,26,29,32,35,3,6,9,12,15,18,21,24,27,30,33,36}),Q11="",R11="x",OR(S11={1,"2a","2b",3,"5a","5b","10a","10b","20a","20b","40a","40b","80a","80b","160a","160b"})),"l",""))</f>
        <v>l</v>
      </c>
      <c r="Q11" s="7" t="str">
        <f>IF(OR($A11={1,4,7,10,13,16,19,22,25,28,31,34}),"c","")</f>
        <v/>
      </c>
      <c r="R11" s="7" t="str">
        <f>IF(OR($B10={"be","ro"}),"x","")</f>
        <v>x</v>
      </c>
      <c r="S11" s="14">
        <f>IF(AND(P10="w",R11="x",S10&gt;=1),VLOOKUP(S10,$AD$1:$AE$17,2,FALSE),IF(AND(P10="l",R11="x",S10&gt;=1),VLOOKUP(S10,$AF$1:$AG$17,2,FALSE),IF(AND(P9="w",R11="x",S9&gt;=1),VLOOKUP(S9,$AD$1:$AE$17,2,FALSE),IF(AND(P9="l",R11="x",S9&gt;=1),VLOOKUP(S9,$AF$1:$AG$17,2,FALSE),IF(AND(P8="w",R11="x",S8&gt;=1),VLOOKUP(S8,$AD$1:$AE$17,2,FALSE),IF(AND(P8="l",R11="x",S8&gt;=1),VLOOKUP(S8,$AF$1:$AG$17,2,FALSE),IF(AND(P7="w",R11="x",S7&gt;=1),VLOOKUP(S7,$AD$1:$AE$17,2,FALSE),IF(AND(P7="l",R11="x",S7&gt;=1),VLOOKUP(S7,$AF$1:$AG$17,2,FALSE),IF(AND(P6="w",R11="x",S6&gt;=1),VLOOKUP(S6,$AD$1:$AE$17,2,FALSE),IF(AND(P6="l",R11="x",S6&gt;=1),VLOOKUP(S6,$AF$1:$AG$17,2,FALSE),IF(AND(P5="w",R11="x",S5&gt;=1),VLOOKUP(S5,$AD$1:$AE$17,2,FALSE),IF(AND(P5="l",R11="x",S5&gt;=1),VLOOKUP(S5,$AF$1:$AG$17,2,FALSE),IF(AND(P4="w",R11="x",S4&gt;=1),VLOOKUP(S4,$AD$1:$AE$17,2,FALSE),IF(AND(P4="l",R11="x",S4&gt;=1),VLOOKUP(S4,$AF$1:$AG$17,2,FALSE),IF(AND(P9="",R11="x"),1,"")))))))))))))))</f>
        <v>1</v>
      </c>
      <c r="T11" s="13" t="str">
        <f>IF(AND(OR($A11={2,5,8,11,14,17,20,23,26,29,32,35}),U11="c",V11="x",OR(W11={1,"2a","2b",3,"5a","5b","10a","10b","20a","20b","40a","40b","80a","80b","160a","160b"})),"w",IF(AND(OR($A11={"z",1,4,7,10,13,16,19,22,25,28,31,34,3,6,9,12,15,18,21,24,27,30,33,36}),U11="",V11="x",OR(W11={1,"2a","2b",3,"5a","5b","10a","10b","20a","20b","40a","40b","80a","80b","160a","160b"})),"l",""))</f>
        <v/>
      </c>
      <c r="U11" s="7" t="str">
        <f>IF(OR($A11={2,5,8,11,14,17,20,23,26,29,32,35}),"c","")</f>
        <v/>
      </c>
      <c r="V11" s="7" t="str">
        <f>IF(OR($B10={"bo","re"}),"x","")</f>
        <v/>
      </c>
      <c r="W11" s="14" t="str">
        <f>IF(AND(T10="w",V11="x",W10&gt;=1),VLOOKUP(W10,$AD$1:$AE$17,2,FALSE),IF(AND(T10="l",V11="x",W10&gt;=1),VLOOKUP(W10,$AF$1:$AG$17,2,FALSE),IF(AND(T9="w",V11="x",W9&gt;=1),VLOOKUP(W9,$AD$1:$AE$17,2,FALSE),IF(AND(T9="l",V11="x",W9&gt;=1),VLOOKUP(W9,$AF$1:$AG$17,2,FALSE),IF(AND(T8="w",V11="x",W8&gt;=1),VLOOKUP(W8,$AD$1:$AE$17,2,FALSE),IF(AND(T8="l",V11="x",W8&gt;=1),VLOOKUP(W8,$AF$1:$AG$17,2,FALSE),IF(AND(T7="w",V11="x",W7&gt;=1),VLOOKUP(W7,$AD$1:$AE$17,2,FALSE),IF(AND(T7="l",V11="x",W7&gt;=1),VLOOKUP(W7,$AF$1:$AG$17,2,FALSE),IF(AND(T6="w",V11="x",W6&gt;=1),VLOOKUP(W6,$AD$1:$AE$17,2,FALSE),IF(AND(T6="l",V11="x",W6&gt;=1),VLOOKUP(W6,$AF$1:$AG$17,2,FALSE),IF(AND(T5="w",V11="x",W5&gt;=1),VLOOKUP(W5,$AD$1:$AE$17,2,FALSE),IF(AND(T5="l",V11="x",W5&gt;=1),VLOOKUP(W5,$AF$1:$AG$17,2,FALSE),IF(AND(T4="w",V11="x",W4&gt;=1),VLOOKUP(W4,$AD$1:$AE$17,2,FALSE),IF(AND(T4="l",V11="x",W4&gt;=1),VLOOKUP(W4,$AF$1:$AG$17,2,FALSE),IF(AND(T9="",V11="x"),1,"")))))))))))))))</f>
        <v/>
      </c>
      <c r="X11" s="13" t="str">
        <f>IF(AND(OR($A11={3,6,9,12,15,18,21,24,27,30,33,36}),Y11="c",Z11="x",OR(AA11={1,"2a","2b",3,"5a","5b","10a","10b","20a","20b","40a","40b","80a","80b","160a","160b"})),"w",IF(AND(OR($A11={"z",1,4,7,10,13,16,19,22,25,28,31,34,2,5,8,11,14,17,20,23,26,29,32,35}),Y11="",Z11="x",OR(AA11={1,"2a","2b",3,"5a","5b","10a","10b","20a","20b","40a","40b","80a","80b","160a","160b"})),"l",""))</f>
        <v>w</v>
      </c>
      <c r="Y11" s="7" t="str">
        <f>IF(OR($A11={3,6,9,12,15,18,21,24,27,30,33,36}),"c","")</f>
        <v>c</v>
      </c>
      <c r="Z11" s="7" t="str">
        <f>IF(OR($B10={"bo","re","be","ro"}),"x","")</f>
        <v>x</v>
      </c>
      <c r="AA11" s="14" t="str">
        <f>IF(AND(X10="w",Z11="x",AA10&gt;=1),VLOOKUP(AA10,$AD$1:$AE$17,2,FALSE),IF(AND(X10="l",Z11="x",AA10&gt;=1),VLOOKUP(AA10,$AF$1:$AG$17,2,FALSE),IF(AND(X9="w",Z11="x",AA9&gt;=1),VLOOKUP(AA9,$AD$1:$AE$17,2,FALSE),IF(AND(X9="l",Z11="x",AA9&gt;=1),VLOOKUP(AA9,$AF$1:$AG$17,2,FALSE),IF(AND(X8="w",Z11="x",AA8&gt;=1),VLOOKUP(AA8,$AD$1:$AE$17,2,FALSE),IF(AND(X8="l",Z11="x",AA8&gt;=1),VLOOKUP(AA8,$AF$1:$AG$17,2,FALSE),IF(AND(X7="w",Z11="x",AA7&gt;=1),VLOOKUP(AA7,$AD$1:$AE$17,2,FALSE),IF(AND(X7="l",Z11="x",AA7&gt;=1),VLOOKUP(AA7,$AF$1:$AG$17,2,FALSE),IF(AND(X6="w",Z11="x",AA6&gt;=1),VLOOKUP(AA6,$AD$1:$AE$17,2,FALSE),IF(AND(X6="l",Z11="x",AA6&gt;=1),VLOOKUP(AA6,$AF$1:$AG$17,2,FALSE),IF(AND(X5="w",Z11="x",AA5&gt;=1),VLOOKUP(AA5,$AD$1:$AE$17,2,FALSE),IF(AND(X5="l",Z11="x",AA5&gt;=1),VLOOKUP(AA5,$AF$1:$AG$17,2,FALSE),IF(AND(X4="w",Z11="x",AA4&gt;=1),VLOOKUP(AA4,$AD$1:$AE$17,2,FALSE),IF(AND(X4="l",Z11="x",AA4&gt;=1),VLOOKUP(AA4,$AF$1:$AG$17,2,FALSE),IF(AND(X9="",Z11="x"),1,"")))))))))))))))</f>
        <v>10b</v>
      </c>
      <c r="AB11" s="12">
        <f t="shared" si="0"/>
        <v>19</v>
      </c>
      <c r="AC11" s="29">
        <f t="shared" si="1"/>
        <v>17</v>
      </c>
      <c r="AD11" s="9" t="s">
        <v>22</v>
      </c>
      <c r="AE11" s="9" t="s">
        <v>19</v>
      </c>
      <c r="AF11" s="9" t="s">
        <v>22</v>
      </c>
      <c r="AG11" s="9" t="s">
        <v>23</v>
      </c>
      <c r="AH11" s="21" t="s">
        <v>22</v>
      </c>
      <c r="AI11" s="9">
        <v>40</v>
      </c>
      <c r="AJ11" s="9" t="s">
        <v>22</v>
      </c>
      <c r="AK11" s="9">
        <v>-20</v>
      </c>
      <c r="AL11" s="21"/>
      <c r="AM11" s="21">
        <v>10</v>
      </c>
      <c r="AN11" s="21">
        <v>11</v>
      </c>
      <c r="AO11" s="21">
        <v>12</v>
      </c>
    </row>
    <row r="12" spans="1:41">
      <c r="A12" s="9">
        <v>19</v>
      </c>
      <c r="B12" s="26" t="str">
        <f>IF(OR($A12={1,3,5,7,9,19,21,23,25,27}),"RO",IF(OR($A12={12,14,16,18,30,32,34,36}),"RE",IF(OR($A12={11,13,15,17,29,31,33,35}),"BO",IF(OR($A12={2,4,6,8,10,20,22,24,26,28}),"BE",""))))</f>
        <v>RO</v>
      </c>
      <c r="C12" s="13" t="str">
        <f>IF(AND(OR($A12={1,2,3,4,5,6,7,8,9,10,11,12}),D12="d",E12="x",OR(F12={1,"2a","2b",3,"5a","5b","10a","10b","20a","20b","40a","40b","80a","80b","160a","160b"})),"w",IF(AND(OR($A12={"z",13,14,15,16,17,18,19,20,21,22,23,24,25,26,27,28,29,30,31,32,33,34,35,36}),D12="",E12="x",OR(F12={1,"2a","2b",3,"5a","5b","10a","10b","20a","20b","40a","40b","80a","80b","160a","160b"})),"l",""))</f>
        <v>l</v>
      </c>
      <c r="D12" s="7" t="str">
        <f>IF(OR($A12={1,2,3,4,5,6,7,8,9,10,11,12}),"d","")</f>
        <v/>
      </c>
      <c r="E12" s="7" t="str">
        <f>IF(OR($B11={"bo","re","be","ro"}),"x","")</f>
        <v>x</v>
      </c>
      <c r="F12" s="14" t="str">
        <f t="shared" ref="F12:F75" si="7">IF(AND(C11="w",E12="x",F11&gt;=1),VLOOKUP(F11,$AD$1:$AE$17,2,FALSE),IF(AND(C11="l",E12="x",F11&gt;=1),VLOOKUP(F11,$AF$1:$AG$17,2,FALSE),IF(AND(C10="w",E12="x",F10&gt;=1),VLOOKUP(F10,$AD$1:$AE$17,2,FALSE),IF(AND(C10="l",E12="x",F10&gt;=1),VLOOKUP(F10,$AF$1:$AG$17,2,FALSE),IF(AND(C9="w",E12="x",F9&gt;=1),VLOOKUP(F9,$AD$1:$AE$17,2,FALSE),IF(AND(C9="l",E12="x",F9&gt;=1),VLOOKUP(F9,$AF$1:$AG$17,2,FALSE),IF(AND(C8="w",E12="x",F8&gt;=1),VLOOKUP(F8,$AD$1:$AE$17,2,FALSE),IF(AND(C8="l",E12="x",F8&gt;=1),VLOOKUP(F8,$AF$1:$AG$17,2,FALSE),IF(AND(C7="w",E12="x",F7&gt;=1),VLOOKUP(F7,$AD$1:$AE$17,2,FALSE),IF(AND(C7="l",E12="x",F7&gt;=1),VLOOKUP(F7,$AF$1:$AG$17,2,FALSE),IF(AND(C6="w",E12="x",F6&gt;=1),VLOOKUP(F6,$AD$1:$AE$17,2,FALSE),IF(AND(C6="l",E12="x",F6&gt;=1),VLOOKUP(F6,$AF$1:$AG$17,2,FALSE),IF(AND(C5="w",E12="x",F5&gt;=1),VLOOKUP(F5,$AD$1:$AE$17,2,FALSE),IF(AND(C5="l",E12="x",F5&gt;=1),VLOOKUP(F5,$AF$1:$AG$17,2,FALSE),IF(AND(C4="w",E12="x",F4&gt;=1),VLOOKUP(F4,$AD$1:$AE$17,2,FALSE),IF(AND(C4="l",E12="x",F4&gt;=1),VLOOKUP(F4,$AF$1:$AG$17,2,FALSE),IF(AND(C10="",E12="x"),1,"")))))))))))))))))</f>
        <v>2a</v>
      </c>
      <c r="G12" s="13" t="str">
        <f>IF(AND(OR($A12={13,14,15,16,17,18,19,20,21,22,23,24}),H12="d",I12="x",OR(J12={1,"2a","2b",3,"5a","5b","10a","10b","20a","20b","40a","40b","80a","80b","160a","160b"})),"w",IF(AND(OR($A12={"z",1,2,3,4,5,6,7,8,9,10,11,12,25,26,27,28,29,30,31,32,33,34,35,36}),H12="",I12="x",OR(J12={1,"2a","2b",3,"5a","5b","10a","10b","20a","20b","40a","40b","80a","80b","160a","160b"})),"l",""))</f>
        <v/>
      </c>
      <c r="H12" s="7" t="str">
        <f>IF(OR($A12={13,14,15,16,17,18,19,20,21,22,23,24}),"d","")</f>
        <v>d</v>
      </c>
      <c r="I12" s="7" t="str">
        <f>IF(OR($B11={"bo","re"}),"x","")</f>
        <v/>
      </c>
      <c r="J12" s="14" t="str">
        <f t="shared" ref="J12:J75" si="8">IF(AND(G11="w",I12="x",J11&gt;=1),VLOOKUP(J11,$AD$1:$AE$17,2,FALSE),IF(AND(G11="l",I12="x",J11&gt;=1),VLOOKUP(J11,$AF$1:$AG$17,2,FALSE),IF(AND(G10="w",I12="x",J10&gt;=1),VLOOKUP(J10,$AD$1:$AE$17,2,FALSE),IF(AND(G10="l",I12="x",J10&gt;=1),VLOOKUP(J10,$AF$1:$AG$17,2,FALSE),IF(AND(G9="w",I12="x",J9&gt;=1),VLOOKUP(J9,$AD$1:$AE$17,2,FALSE),IF(AND(G9="l",I12="x",J9&gt;=1),VLOOKUP(J9,$AF$1:$AG$17,2,FALSE),IF(AND(G8="w",I12="x",J8&gt;=1),VLOOKUP(J8,$AD$1:$AE$17,2,FALSE),IF(AND(G8="l",I12="x",J8&gt;=1),VLOOKUP(J8,$AF$1:$AG$17,2,FALSE),IF(AND(G7="w",I12="x",J7&gt;=1),VLOOKUP(J7,$AD$1:$AE$17,2,FALSE),IF(AND(G7="l",I12="x",J7&gt;=1),VLOOKUP(J7,$AF$1:$AG$17,2,FALSE),IF(AND(G6="w",I12="x",J6&gt;=1),VLOOKUP(J6,$AD$1:$AE$17,2,FALSE),IF(AND(G6="l",I12="x",J6&gt;=1),VLOOKUP(J6,$AF$1:$AG$17,2,FALSE),IF(AND(G5="w",I12="x",J5&gt;=1),VLOOKUP(J5,$AD$1:$AE$17,2,FALSE),IF(AND(G5="l",I12="x",J5&gt;=1),VLOOKUP(J5,$AF$1:$AG$17,2,FALSE),IF(AND(G4="w",I12="x",J4&gt;=1),VLOOKUP(J4,$AD$1:$AE$17,2,FALSE),IF(AND(G4="l",I12="x",J4&gt;=1),VLOOKUP(J4,$AF$1:$AG$17,2,FALSE),IF(AND(G10="",I12="x"),1,"")))))))))))))))))</f>
        <v/>
      </c>
      <c r="K12" s="13" t="str">
        <f>IF(AND(OR($A12={25,26,27,28,29,30,31,32,33,34,35,36}),L12="d",M12="x",OR(N12={1,"2a","2b",3,"5a","5b","10a","10b","20a","20b","40a","40b","80a","80b","160a","160b"})),"w",IF(AND(OR($A12={"z",1,2,3,4,5,6,7,8,9,10,11,12,13,14,15,16,17,18,19,20,21,22,23,24}),L12="",M12="x",OR(N12={1,"2a","2b",3,"5a","5b","10a","10b","20a","20b","40a","40b","80a","80b","160a","160b"})),"l",""))</f>
        <v>l</v>
      </c>
      <c r="L12" s="7" t="str">
        <f>IF(OR($A12={25,26,27,28,29,30,31,32,33,34,35,36}),"d","")</f>
        <v/>
      </c>
      <c r="M12" s="7" t="str">
        <f>IF(OR($B11={"be","ro"}),"x","")</f>
        <v>x</v>
      </c>
      <c r="N12" s="14" t="str">
        <f>IF(AND(K11="w",M12="x",N11&gt;=1),VLOOKUP(N11,$AD$1:$AE$17,2,FALSE),IF(AND(K11="l",M12="x",N11&gt;=1),VLOOKUP(N11,$AF$1:$AG$17,2,FALSE),IF(AND(K10="w",M12="x",N10&gt;=1),VLOOKUP(N10,$AD$1:$AE$17,2,FALSE),IF(AND(K10="l",M12="x",N10&gt;=1),VLOOKUP(N10,$AF$1:$AG$17,2,FALSE),IF(AND(K9="w",M12="x",N9&gt;=1),VLOOKUP(N9,$AD$1:$AE$17,2,FALSE),IF(AND(K9="l",M12="x",N9&gt;=1),VLOOKUP(N9,$AF$1:$AG$17,2,FALSE),IF(AND(K8="w",M12="x",N8&gt;=1),VLOOKUP(N8,$AD$1:$AE$17,2,FALSE),IF(AND(K8="l",M12="x",N8&gt;=1),VLOOKUP(N8,$AF$1:$AG$17,2,FALSE),IF(AND(K7="w",M12="x",N7&gt;=1),VLOOKUP(N7,$AD$1:$AE$17,2,FALSE),IF(AND(K7="l",M12="x",N7&gt;=1),VLOOKUP(N7,$AF$1:$AG$17,2,FALSE),IF(AND(K6="w",M12="x",N6&gt;=1),VLOOKUP(N6,$AD$1:$AE$17,2,FALSE),IF(AND(K6="l",M12="x",N6&gt;=1),VLOOKUP(N6,$AF$1:$AG$17,2,FALSE),IF(AND(K5="w",M12="x",N5&gt;=1),VLOOKUP(N5,$AD$1:$AE$17,2,FALSE),IF(AND(K5="l",M12="x",N5&gt;=1),VLOOKUP(N5,$AF$1:$AG$17,2,FALSE),IF(AND(K4="w",M12="x",N4&gt;=1),VLOOKUP(N4,$AD$1:$AE$17,2,FALSE),IF(AND(K4="l",M12="x",N4&gt;=1),VLOOKUP(N4,$AF$1:$AG$17,2,FALSE),IF(AND(K10="",M12="x"),1,"")))))))))))))))))</f>
        <v>2a</v>
      </c>
      <c r="O12" s="12">
        <f t="shared" si="2"/>
        <v>-4</v>
      </c>
      <c r="P12" s="13" t="str">
        <f>IF(AND(OR($A12={1,4,7,10,13,16,19,22,25,28,31,34}),Q12="c",R12="x",OR(S12={1,"2a","2b",3,"5a","5b","10a","10b","20a","20b","40a","40b","80a","80b","160a","160b"})),"w",IF(AND(OR($A12={"z",2,5,8,11,14,17,20,23,26,29,32,35,3,6,9,12,15,18,21,24,27,30,33,36}),Q12="",R12="x",OR(S12={1,"2a","2b",3,"5a","5b","10a","10b","20a","20b","40a","40b","80a","80b","160a","160b"})),"l",""))</f>
        <v>w</v>
      </c>
      <c r="Q12" s="7" t="str">
        <f>IF(OR($A12={1,4,7,10,13,16,19,22,25,28,31,34}),"c","")</f>
        <v>c</v>
      </c>
      <c r="R12" s="7" t="str">
        <f>IF(OR($B11={"be","ro"}),"x","")</f>
        <v>x</v>
      </c>
      <c r="S12" s="14" t="str">
        <f t="shared" ref="S12:S75" si="9">IF(AND(P11="w",R12="x",S11&gt;=1),VLOOKUP(S11,$AD$1:$AE$17,2,FALSE),IF(AND(P11="l",R12="x",S11&gt;=1),VLOOKUP(S11,$AF$1:$AG$17,2,FALSE),IF(AND(P10="w",R12="x",S10&gt;=1),VLOOKUP(S10,$AD$1:$AE$17,2,FALSE),IF(AND(P10="l",R12="x",S10&gt;=1),VLOOKUP(S10,$AF$1:$AG$17,2,FALSE),IF(AND(P9="w",R12="x",S9&gt;=1),VLOOKUP(S9,$AD$1:$AE$17,2,FALSE),IF(AND(P9="l",R12="x",S9&gt;=1),VLOOKUP(S9,$AF$1:$AG$17,2,FALSE),IF(AND(P8="w",R12="x",S8&gt;=1),VLOOKUP(S8,$AD$1:$AE$17,2,FALSE),IF(AND(P8="l",R12="x",S8&gt;=1),VLOOKUP(S8,$AF$1:$AG$17,2,FALSE),IF(AND(P7="w",R12="x",S7&gt;=1),VLOOKUP(S7,$AD$1:$AE$17,2,FALSE),IF(AND(P7="l",R12="x",S7&gt;=1),VLOOKUP(S7,$AF$1:$AG$17,2,FALSE),IF(AND(P6="w",R12="x",S6&gt;=1),VLOOKUP(S6,$AD$1:$AE$17,2,FALSE),IF(AND(P6="l",R12="x",S6&gt;=1),VLOOKUP(S6,$AF$1:$AG$17,2,FALSE),IF(AND(P5="w",R12="x",S5&gt;=1),VLOOKUP(S5,$AD$1:$AE$17,2,FALSE),IF(AND(P5="l",R12="x",S5&gt;=1),VLOOKUP(S5,$AF$1:$AG$17,2,FALSE),IF(AND(P4="w",R12="x",S4&gt;=1),VLOOKUP(S4,$AD$1:$AE$17,2,FALSE),IF(AND(P4="l",R12="x",S4&gt;=1),VLOOKUP(S4,$AF$1:$AG$17,2,FALSE),IF(AND(P10="",R12="x"),1,"")))))))))))))))))</f>
        <v>2a</v>
      </c>
      <c r="T12" s="13" t="str">
        <f>IF(AND(OR($A12={2,5,8,11,14,17,20,23,26,29,32,35}),U12="c",V12="x",OR(W12={1,"2a","2b",3,"5a","5b","10a","10b","20a","20b","40a","40b","80a","80b","160a","160b"})),"w",IF(AND(OR($A12={"z",1,4,7,10,13,16,19,22,25,28,31,34,3,6,9,12,15,18,21,24,27,30,33,36}),U12="",V12="x",OR(W12={1,"2a","2b",3,"5a","5b","10a","10b","20a","20b","40a","40b","80a","80b","160a","160b"})),"l",""))</f>
        <v/>
      </c>
      <c r="U12" s="7" t="str">
        <f>IF(OR($A12={2,5,8,11,14,17,20,23,26,29,32,35}),"c","")</f>
        <v/>
      </c>
      <c r="V12" s="7" t="str">
        <f>IF(OR($B11={"bo","re"}),"x","")</f>
        <v/>
      </c>
      <c r="W12" s="14" t="str">
        <f t="shared" ref="W12:W75" si="10">IF(AND(T11="w",V12="x",W11&gt;=1),VLOOKUP(W11,$AD$1:$AE$17,2,FALSE),IF(AND(T11="l",V12="x",W11&gt;=1),VLOOKUP(W11,$AF$1:$AG$17,2,FALSE),IF(AND(T10="w",V12="x",W10&gt;=1),VLOOKUP(W10,$AD$1:$AE$17,2,FALSE),IF(AND(T10="l",V12="x",W10&gt;=1),VLOOKUP(W10,$AF$1:$AG$17,2,FALSE),IF(AND(T9="w",V12="x",W9&gt;=1),VLOOKUP(W9,$AD$1:$AE$17,2,FALSE),IF(AND(T9="l",V12="x",W9&gt;=1),VLOOKUP(W9,$AF$1:$AG$17,2,FALSE),IF(AND(T8="w",V12="x",W8&gt;=1),VLOOKUP(W8,$AD$1:$AE$17,2,FALSE),IF(AND(T8="l",V12="x",W8&gt;=1),VLOOKUP(W8,$AF$1:$AG$17,2,FALSE),IF(AND(T7="w",V12="x",W7&gt;=1),VLOOKUP(W7,$AD$1:$AE$17,2,FALSE),IF(AND(T7="l",V12="x",W7&gt;=1),VLOOKUP(W7,$AF$1:$AG$17,2,FALSE),IF(AND(T6="w",V12="x",W6&gt;=1),VLOOKUP(W6,$AD$1:$AE$17,2,FALSE),IF(AND(T6="l",V12="x",W6&gt;=1),VLOOKUP(W6,$AF$1:$AG$17,2,FALSE),IF(AND(T5="w",V12="x",W5&gt;=1),VLOOKUP(W5,$AD$1:$AE$17,2,FALSE),IF(AND(T5="l",V12="x",W5&gt;=1),VLOOKUP(W5,$AF$1:$AG$17,2,FALSE),IF(AND(T4="w",V12="x",W4&gt;=1),VLOOKUP(W4,$AD$1:$AE$17,2,FALSE),IF(AND(T4="l",V12="x",W4&gt;=1),VLOOKUP(W4,$AF$1:$AG$17,2,FALSE),IF(AND(T10="",V12="x"),1,"")))))))))))))))))</f>
        <v/>
      </c>
      <c r="X12" s="13" t="str">
        <f>IF(AND(OR($A12={3,6,9,12,15,18,21,24,27,30,33,36}),Y12="c",Z12="x",OR(AA12={1,"2a","2b",3,"5a","5b","10a","10b","20a","20b","40a","40b","80a","80b","160a","160b"})),"w",IF(AND(OR($A12={"z",1,4,7,10,13,16,19,22,25,28,31,34,2,5,8,11,14,17,20,23,26,29,32,35}),Y12="",Z12="x",OR(AA12={1,"2a","2b",3,"5a","5b","10a","10b","20a","20b","40a","40b","80a","80b","160a","160b"})),"l",""))</f>
        <v>l</v>
      </c>
      <c r="Y12" s="7" t="str">
        <f>IF(OR($A12={3,6,9,12,15,18,21,24,27,30,33,36}),"c","")</f>
        <v/>
      </c>
      <c r="Z12" s="7" t="str">
        <f>IF(OR($B11={"bo","re","be","ro"}),"x","")</f>
        <v>x</v>
      </c>
      <c r="AA12" s="14" t="str">
        <f t="shared" ref="AA12:AA75" si="11">IF(AND(X11="w",Z12="x",AA11&gt;=1),VLOOKUP(AA11,$AD$1:$AE$17,2,FALSE),IF(AND(X11="l",Z12="x",AA11&gt;=1),VLOOKUP(AA11,$AF$1:$AG$17,2,FALSE),IF(AND(X10="w",Z12="x",AA10&gt;=1),VLOOKUP(AA10,$AD$1:$AE$17,2,FALSE),IF(AND(X10="l",Z12="x",AA10&gt;=1),VLOOKUP(AA10,$AF$1:$AG$17,2,FALSE),IF(AND(X9="w",Z12="x",AA9&gt;=1),VLOOKUP(AA9,$AD$1:$AE$17,2,FALSE),IF(AND(X9="l",Z12="x",AA9&gt;=1),VLOOKUP(AA9,$AF$1:$AG$17,2,FALSE),IF(AND(X8="w",Z12="x",AA8&gt;=1),VLOOKUP(AA8,$AD$1:$AE$17,2,FALSE),IF(AND(X8="l",Z12="x",AA8&gt;=1),VLOOKUP(AA8,$AF$1:$AG$17,2,FALSE),IF(AND(X7="w",Z12="x",AA7&gt;=1),VLOOKUP(AA7,$AD$1:$AE$17,2,FALSE),IF(AND(X7="l",Z12="x",AA7&gt;=1),VLOOKUP(AA7,$AF$1:$AG$17,2,FALSE),IF(AND(X6="w",Z12="x",AA6&gt;=1),VLOOKUP(AA6,$AD$1:$AE$17,2,FALSE),IF(AND(X6="l",Z12="x",AA6&gt;=1),VLOOKUP(AA6,$AF$1:$AG$17,2,FALSE),IF(AND(X5="w",Z12="x",AA5&gt;=1),VLOOKUP(AA5,$AD$1:$AE$17,2,FALSE),IF(AND(X5="l",Z12="x",AA5&gt;=1),VLOOKUP(AA5,$AF$1:$AG$17,2,FALSE),IF(AND(X4="w",Z12="x",AA4&gt;=1),VLOOKUP(AA4,$AD$1:$AE$17,2,FALSE),IF(AND(X4="l",Z12="x",AA4&gt;=1),VLOOKUP(AA4,$AF$1:$AG$17,2,FALSE),IF(AND(X10="",Z12="x"),1,"")))))))))))))))))</f>
        <v>5a</v>
      </c>
      <c r="AB12" s="12">
        <f t="shared" si="0"/>
        <v>-1</v>
      </c>
      <c r="AC12" s="29">
        <f t="shared" si="1"/>
        <v>-5</v>
      </c>
      <c r="AD12" s="9" t="s">
        <v>23</v>
      </c>
      <c r="AE12" s="9">
        <v>1</v>
      </c>
      <c r="AF12" s="9" t="s">
        <v>23</v>
      </c>
      <c r="AG12" s="9" t="s">
        <v>24</v>
      </c>
      <c r="AH12" s="21" t="s">
        <v>23</v>
      </c>
      <c r="AI12" s="9">
        <v>80</v>
      </c>
      <c r="AJ12" s="9" t="s">
        <v>23</v>
      </c>
      <c r="AK12" s="9">
        <v>-40</v>
      </c>
      <c r="AL12" s="21"/>
      <c r="AM12" s="22">
        <v>13</v>
      </c>
      <c r="AN12" s="22">
        <v>14</v>
      </c>
      <c r="AO12" s="22">
        <v>15</v>
      </c>
    </row>
    <row r="13" spans="1:41">
      <c r="A13" s="9">
        <v>24</v>
      </c>
      <c r="B13" s="26" t="str">
        <f>IF(OR($A13={1,3,5,7,9,19,21,23,25,27}),"RO",IF(OR($A13={12,14,16,18,30,32,34,36}),"RE",IF(OR($A13={11,13,15,17,29,31,33,35}),"BO",IF(OR($A13={2,4,6,8,10,20,22,24,26,28}),"BE",""))))</f>
        <v>BE</v>
      </c>
      <c r="C13" s="13" t="str">
        <f>IF(AND(OR($A13={1,2,3,4,5,6,7,8,9,10,11,12}),D13="d",E13="x",OR(F13={1,"2a","2b",3,"5a","5b","10a","10b","20a","20b","40a","40b","80a","80b","160a","160b"})),"w",IF(AND(OR($A13={"z",13,14,15,16,17,18,19,20,21,22,23,24,25,26,27,28,29,30,31,32,33,34,35,36}),D13="",E13="x",OR(F13={1,"2a","2b",3,"5a","5b","10a","10b","20a","20b","40a","40b","80a","80b","160a","160b"})),"l",""))</f>
        <v>l</v>
      </c>
      <c r="D13" s="7" t="str">
        <f>IF(OR($A13={1,2,3,4,5,6,7,8,9,10,11,12}),"d","")</f>
        <v/>
      </c>
      <c r="E13" s="7" t="str">
        <f>IF(OR($B12={"bo","re","be","ro"}),"x","")</f>
        <v>x</v>
      </c>
      <c r="F13" s="14" t="str">
        <f t="shared" si="7"/>
        <v>2b</v>
      </c>
      <c r="G13" s="13" t="str">
        <f>IF(AND(OR($A13={13,14,15,16,17,18,19,20,21,22,23,24}),H13="d",I13="x",OR(J13={1,"2a","2b",3,"5a","5b","10a","10b","20a","20b","40a","40b","80a","80b","160a","160b"})),"w",IF(AND(OR($A13={"z",1,2,3,4,5,6,7,8,9,10,11,12,25,26,27,28,29,30,31,32,33,34,35,36}),H13="",I13="x",OR(J13={1,"2a","2b",3,"5a","5b","10a","10b","20a","20b","40a","40b","80a","80b","160a","160b"})),"l",""))</f>
        <v/>
      </c>
      <c r="H13" s="7" t="str">
        <f>IF(OR($A13={13,14,15,16,17,18,19,20,21,22,23,24}),"d","")</f>
        <v>d</v>
      </c>
      <c r="I13" s="7" t="str">
        <f>IF(OR($B12={"bo","re"}),"x","")</f>
        <v/>
      </c>
      <c r="J13" s="14" t="str">
        <f t="shared" si="8"/>
        <v/>
      </c>
      <c r="K13" s="13" t="str">
        <f>IF(AND(OR($A13={25,26,27,28,29,30,31,32,33,34,35,36}),L13="d",M13="x",OR(N13={1,"2a","2b",3,"5a","5b","10a","10b","20a","20b","40a","40b","80a","80b","160a","160b"})),"w",IF(AND(OR($A13={"z",1,2,3,4,5,6,7,8,9,10,11,12,13,14,15,16,17,18,19,20,21,22,23,24}),L13="",M13="x",OR(N13={1,"2a","2b",3,"5a","5b","10a","10b","20a","20b","40a","40b","80a","80b","160a","160b"})),"l",""))</f>
        <v>l</v>
      </c>
      <c r="L13" s="7" t="str">
        <f>IF(OR($A13={25,26,27,28,29,30,31,32,33,34,35,36}),"d","")</f>
        <v/>
      </c>
      <c r="M13" s="7" t="str">
        <f>IF(OR($B12={"be","ro"}),"x","")</f>
        <v>x</v>
      </c>
      <c r="N13" s="14" t="str">
        <f t="shared" ref="N13:N76" si="12">IF(AND(K12="w",M13="x",N12&gt;=1),VLOOKUP(N12,$AD$1:$AE$17,2,FALSE),IF(AND(K12="l",M13="x",N12&gt;=1),VLOOKUP(N12,$AF$1:$AG$17,2,FALSE),IF(AND(K11="w",M13="x",N11&gt;=1),VLOOKUP(N11,$AD$1:$AE$17,2,FALSE),IF(AND(K11="l",M13="x",N11&gt;=1),VLOOKUP(N11,$AF$1:$AG$17,2,FALSE),IF(AND(K10="w",M13="x",N10&gt;=1),VLOOKUP(N10,$AD$1:$AE$17,2,FALSE),IF(AND(K10="l",M13="x",N10&gt;=1),VLOOKUP(N10,$AF$1:$AG$17,2,FALSE),IF(AND(K9="w",M13="x",N9&gt;=1),VLOOKUP(N9,$AD$1:$AE$17,2,FALSE),IF(AND(K9="l",M13="x",N9&gt;=1),VLOOKUP(N9,$AF$1:$AG$17,2,FALSE),IF(AND(K8="w",M13="x",N8&gt;=1),VLOOKUP(N8,$AD$1:$AE$17,2,FALSE),IF(AND(K8="l",M13="x",N8&gt;=1),VLOOKUP(N8,$AF$1:$AG$17,2,FALSE),IF(AND(K7="w",M13="x",N7&gt;=1),VLOOKUP(N7,$AD$1:$AE$17,2,FALSE),IF(AND(K7="l",M13="x",N7&gt;=1),VLOOKUP(N7,$AF$1:$AG$17,2,FALSE),IF(AND(K6="w",M13="x",N6&gt;=1),VLOOKUP(N6,$AD$1:$AE$17,2,FALSE),IF(AND(K6="l",M13="x",N6&gt;=1),VLOOKUP(N6,$AF$1:$AG$17,2,FALSE),IF(AND(K5="w",M13="x",N5&gt;=1),VLOOKUP(N5,$AD$1:$AE$17,2,FALSE),IF(AND(K5="l",M13="x",N5&gt;=1),VLOOKUP(N5,$AF$1:$AG$17,2,FALSE),IF(AND(K11="",M13="x"),1,"")))))))))))))))))</f>
        <v>2b</v>
      </c>
      <c r="O13" s="12">
        <f t="shared" si="2"/>
        <v>-4</v>
      </c>
      <c r="P13" s="13" t="str">
        <f>IF(AND(OR($A13={1,4,7,10,13,16,19,22,25,28,31,34}),Q13="c",R13="x",OR(S13={1,"2a","2b",3,"5a","5b","10a","10b","20a","20b","40a","40b","80a","80b","160a","160b"})),"w",IF(AND(OR($A13={"z",2,5,8,11,14,17,20,23,26,29,32,35,3,6,9,12,15,18,21,24,27,30,33,36}),Q13="",R13="x",OR(S13={1,"2a","2b",3,"5a","5b","10a","10b","20a","20b","40a","40b","80a","80b","160a","160b"})),"l",""))</f>
        <v>l</v>
      </c>
      <c r="Q13" s="7" t="str">
        <f>IF(OR($A13={1,4,7,10,13,16,19,22,25,28,31,34}),"c","")</f>
        <v/>
      </c>
      <c r="R13" s="7" t="str">
        <f>IF(OR($B12={"be","ro"}),"x","")</f>
        <v>x</v>
      </c>
      <c r="S13" s="14">
        <f t="shared" si="9"/>
        <v>1</v>
      </c>
      <c r="T13" s="13" t="str">
        <f>IF(AND(OR($A13={2,5,8,11,14,17,20,23,26,29,32,35}),U13="c",V13="x",OR(W13={1,"2a","2b",3,"5a","5b","10a","10b","20a","20b","40a","40b","80a","80b","160a","160b"})),"w",IF(AND(OR($A13={"z",1,4,7,10,13,16,19,22,25,28,31,34,3,6,9,12,15,18,21,24,27,30,33,36}),U13="",V13="x",OR(W13={1,"2a","2b",3,"5a","5b","10a","10b","20a","20b","40a","40b","80a","80b","160a","160b"})),"l",""))</f>
        <v/>
      </c>
      <c r="U13" s="7" t="str">
        <f>IF(OR($A13={2,5,8,11,14,17,20,23,26,29,32,35}),"c","")</f>
        <v/>
      </c>
      <c r="V13" s="7" t="str">
        <f>IF(OR($B12={"bo","re"}),"x","")</f>
        <v/>
      </c>
      <c r="W13" s="14" t="str">
        <f t="shared" si="10"/>
        <v/>
      </c>
      <c r="X13" s="13" t="str">
        <f>IF(AND(OR($A13={3,6,9,12,15,18,21,24,27,30,33,36}),Y13="c",Z13="x",OR(AA13={1,"2a","2b",3,"5a","5b","10a","10b","20a","20b","40a","40b","80a","80b","160a","160b"})),"w",IF(AND(OR($A13={"z",1,4,7,10,13,16,19,22,25,28,31,34,2,5,8,11,14,17,20,23,26,29,32,35}),Y13="",Z13="x",OR(AA13={1,"2a","2b",3,"5a","5b","10a","10b","20a","20b","40a","40b","80a","80b","160a","160b"})),"l",""))</f>
        <v>w</v>
      </c>
      <c r="Y13" s="7" t="str">
        <f>IF(OR($A13={3,6,9,12,15,18,21,24,27,30,33,36}),"c","")</f>
        <v>c</v>
      </c>
      <c r="Z13" s="7" t="str">
        <f>IF(OR($B12={"bo","re","be","ro"}),"x","")</f>
        <v>x</v>
      </c>
      <c r="AA13" s="14" t="str">
        <f t="shared" si="11"/>
        <v>5b</v>
      </c>
      <c r="AB13" s="12">
        <f t="shared" si="0"/>
        <v>9</v>
      </c>
      <c r="AC13" s="29">
        <f t="shared" si="1"/>
        <v>5</v>
      </c>
      <c r="AD13" s="9" t="s">
        <v>24</v>
      </c>
      <c r="AE13" s="9" t="s">
        <v>21</v>
      </c>
      <c r="AF13" s="9" t="s">
        <v>24</v>
      </c>
      <c r="AG13" s="9" t="s">
        <v>25</v>
      </c>
      <c r="AH13" s="21" t="s">
        <v>24</v>
      </c>
      <c r="AI13" s="9">
        <v>80</v>
      </c>
      <c r="AJ13" s="9" t="s">
        <v>24</v>
      </c>
      <c r="AK13" s="9">
        <v>-40</v>
      </c>
      <c r="AL13" s="21"/>
      <c r="AM13" s="21">
        <v>16</v>
      </c>
      <c r="AN13" s="21">
        <v>17</v>
      </c>
      <c r="AO13" s="21">
        <v>18</v>
      </c>
    </row>
    <row r="14" spans="1:41">
      <c r="A14" s="9">
        <v>6</v>
      </c>
      <c r="B14" s="26" t="str">
        <f>IF(OR($A14={1,3,5,7,9,19,21,23,25,27}),"RO",IF(OR($A14={12,14,16,18,30,32,34,36}),"RE",IF(OR($A14={11,13,15,17,29,31,33,35}),"BO",IF(OR($A14={2,4,6,8,10,20,22,24,26,28}),"BE",""))))</f>
        <v>BE</v>
      </c>
      <c r="C14" s="13" t="str">
        <f>IF(AND(OR($A14={1,2,3,4,5,6,7,8,9,10,11,12}),D14="d",E14="x",OR(F14={1,"2a","2b",3,"5a","5b","10a","10b","20a","20b","40a","40b","80a","80b","160a","160b"})),"w",IF(AND(OR($A14={"z",13,14,15,16,17,18,19,20,21,22,23,24,25,26,27,28,29,30,31,32,33,34,35,36}),D14="",E14="x",OR(F14={1,"2a","2b",3,"5a","5b","10a","10b","20a","20b","40a","40b","80a","80b","160a","160b"})),"l",""))</f>
        <v>w</v>
      </c>
      <c r="D14" s="7" t="str">
        <f>IF(OR($A14={1,2,3,4,5,6,7,8,9,10,11,12}),"d","")</f>
        <v>d</v>
      </c>
      <c r="E14" s="7" t="str">
        <f>IF(OR($B13={"bo","re","be","ro"}),"x","")</f>
        <v>x</v>
      </c>
      <c r="F14" s="14">
        <f t="shared" si="7"/>
        <v>3</v>
      </c>
      <c r="G14" s="13" t="str">
        <f>IF(AND(OR($A14={13,14,15,16,17,18,19,20,21,22,23,24}),H14="d",I14="x",OR(J14={1,"2a","2b",3,"5a","5b","10a","10b","20a","20b","40a","40b","80a","80b","160a","160b"})),"w",IF(AND(OR($A14={"z",1,2,3,4,5,6,7,8,9,10,11,12,25,26,27,28,29,30,31,32,33,34,35,36}),H14="",I14="x",OR(J14={1,"2a","2b",3,"5a","5b","10a","10b","20a","20b","40a","40b","80a","80b","160a","160b"})),"l",""))</f>
        <v/>
      </c>
      <c r="H14" s="7" t="str">
        <f>IF(OR($A14={13,14,15,16,17,18,19,20,21,22,23,24}),"d","")</f>
        <v/>
      </c>
      <c r="I14" s="7" t="str">
        <f>IF(OR($B13={"bo","re"}),"x","")</f>
        <v/>
      </c>
      <c r="J14" s="14" t="str">
        <f t="shared" si="8"/>
        <v/>
      </c>
      <c r="K14" s="13" t="str">
        <f>IF(AND(OR($A14={25,26,27,28,29,30,31,32,33,34,35,36}),L14="d",M14="x",OR(N14={1,"2a","2b",3,"5a","5b","10a","10b","20a","20b","40a","40b","80a","80b","160a","160b"})),"w",IF(AND(OR($A14={"z",1,2,3,4,5,6,7,8,9,10,11,12,13,14,15,16,17,18,19,20,21,22,23,24}),L14="",M14="x",OR(N14={1,"2a","2b",3,"5a","5b","10a","10b","20a","20b","40a","40b","80a","80b","160a","160b"})),"l",""))</f>
        <v>l</v>
      </c>
      <c r="L14" s="7" t="str">
        <f>IF(OR($A14={25,26,27,28,29,30,31,32,33,34,35,36}),"d","")</f>
        <v/>
      </c>
      <c r="M14" s="7" t="str">
        <f>IF(OR($B13={"be","ro"}),"x","")</f>
        <v>x</v>
      </c>
      <c r="N14" s="14">
        <f t="shared" si="12"/>
        <v>3</v>
      </c>
      <c r="O14" s="12">
        <f t="shared" si="2"/>
        <v>3</v>
      </c>
      <c r="P14" s="13" t="str">
        <f>IF(AND(OR($A14={1,4,7,10,13,16,19,22,25,28,31,34}),Q14="c",R14="x",OR(S14={1,"2a","2b",3,"5a","5b","10a","10b","20a","20b","40a","40b","80a","80b","160a","160b"})),"w",IF(AND(OR($A14={"z",2,5,8,11,14,17,20,23,26,29,32,35,3,6,9,12,15,18,21,24,27,30,33,36}),Q14="",R14="x",OR(S14={1,"2a","2b",3,"5a","5b","10a","10b","20a","20b","40a","40b","80a","80b","160a","160b"})),"l",""))</f>
        <v>l</v>
      </c>
      <c r="Q14" s="7" t="str">
        <f>IF(OR($A14={1,4,7,10,13,16,19,22,25,28,31,34}),"c","")</f>
        <v/>
      </c>
      <c r="R14" s="7" t="str">
        <f>IF(OR($B13={"be","ro"}),"x","")</f>
        <v>x</v>
      </c>
      <c r="S14" s="14" t="str">
        <f t="shared" si="9"/>
        <v>2a</v>
      </c>
      <c r="T14" s="13" t="str">
        <f>IF(AND(OR($A14={2,5,8,11,14,17,20,23,26,29,32,35}),U14="c",V14="x",OR(W14={1,"2a","2b",3,"5a","5b","10a","10b","20a","20b","40a","40b","80a","80b","160a","160b"})),"w",IF(AND(OR($A14={"z",1,4,7,10,13,16,19,22,25,28,31,34,3,6,9,12,15,18,21,24,27,30,33,36}),U14="",V14="x",OR(W14={1,"2a","2b",3,"5a","5b","10a","10b","20a","20b","40a","40b","80a","80b","160a","160b"})),"l",""))</f>
        <v/>
      </c>
      <c r="U14" s="7" t="str">
        <f>IF(OR($A14={2,5,8,11,14,17,20,23,26,29,32,35}),"c","")</f>
        <v/>
      </c>
      <c r="V14" s="7" t="str">
        <f>IF(OR($B13={"bo","re"}),"x","")</f>
        <v/>
      </c>
      <c r="W14" s="14" t="str">
        <f t="shared" si="10"/>
        <v/>
      </c>
      <c r="X14" s="13" t="str">
        <f>IF(AND(OR($A14={3,6,9,12,15,18,21,24,27,30,33,36}),Y14="c",Z14="x",OR(AA14={1,"2a","2b",3,"5a","5b","10a","10b","20a","20b","40a","40b","80a","80b","160a","160b"})),"w",IF(AND(OR($A14={"z",1,4,7,10,13,16,19,22,25,28,31,34,2,5,8,11,14,17,20,23,26,29,32,35}),Y14="",Z14="x",OR(AA14={1,"2a","2b",3,"5a","5b","10a","10b","20a","20b","40a","40b","80a","80b","160a","160b"})),"l",""))</f>
        <v>w</v>
      </c>
      <c r="Y14" s="7" t="str">
        <f>IF(OR($A14={3,6,9,12,15,18,21,24,27,30,33,36}),"c","")</f>
        <v>c</v>
      </c>
      <c r="Z14" s="7" t="str">
        <f>IF(OR($B13={"bo","re","be","ro"}),"x","")</f>
        <v>x</v>
      </c>
      <c r="AA14" s="14" t="str">
        <f t="shared" si="11"/>
        <v>2b</v>
      </c>
      <c r="AB14" s="12">
        <f t="shared" si="0"/>
        <v>2</v>
      </c>
      <c r="AC14" s="29">
        <f t="shared" si="1"/>
        <v>5</v>
      </c>
      <c r="AD14" s="9" t="s">
        <v>25</v>
      </c>
      <c r="AE14" s="9">
        <v>1</v>
      </c>
      <c r="AF14" s="9" t="s">
        <v>25</v>
      </c>
      <c r="AG14" s="9" t="s">
        <v>26</v>
      </c>
      <c r="AH14" s="21" t="s">
        <v>25</v>
      </c>
      <c r="AI14" s="9">
        <v>160</v>
      </c>
      <c r="AJ14" s="9" t="s">
        <v>25</v>
      </c>
      <c r="AK14" s="9">
        <v>-80</v>
      </c>
      <c r="AL14" s="21"/>
      <c r="AM14" s="21">
        <v>19</v>
      </c>
      <c r="AN14" s="21">
        <v>20</v>
      </c>
      <c r="AO14" s="21">
        <v>21</v>
      </c>
    </row>
    <row r="15" spans="1:41">
      <c r="A15" s="9">
        <v>35</v>
      </c>
      <c r="B15" s="26" t="str">
        <f>IF(OR($A15={1,3,5,7,9,19,21,23,25,27}),"RO",IF(OR($A15={12,14,16,18,30,32,34,36}),"RE",IF(OR($A15={11,13,15,17,29,31,33,35}),"BO",IF(OR($A15={2,4,6,8,10,20,22,24,26,28}),"BE",""))))</f>
        <v>BO</v>
      </c>
      <c r="C15" s="13" t="str">
        <f>IF(AND(OR($A15={1,2,3,4,5,6,7,8,9,10,11,12}),D15="d",E15="x",OR(F15={1,"2a","2b",3,"5a","5b","10a","10b","20a","20b","40a","40b","80a","80b","160a","160b"})),"w",IF(AND(OR($A15={"z",13,14,15,16,17,18,19,20,21,22,23,24,25,26,27,28,29,30,31,32,33,34,35,36}),D15="",E15="x",OR(F15={1,"2a","2b",3,"5a","5b","10a","10b","20a","20b","40a","40b","80a","80b","160a","160b"})),"l",""))</f>
        <v>l</v>
      </c>
      <c r="D15" s="7" t="str">
        <f>IF(OR($A15={1,2,3,4,5,6,7,8,9,10,11,12}),"d","")</f>
        <v/>
      </c>
      <c r="E15" s="7" t="str">
        <f>IF(OR($B14={"bo","re","be","ro"}),"x","")</f>
        <v>x</v>
      </c>
      <c r="F15" s="14">
        <f t="shared" si="7"/>
        <v>1</v>
      </c>
      <c r="G15" s="13" t="str">
        <f>IF(AND(OR($A15={13,14,15,16,17,18,19,20,21,22,23,24}),H15="d",I15="x",OR(J15={1,"2a","2b",3,"5a","5b","10a","10b","20a","20b","40a","40b","80a","80b","160a","160b"})),"w",IF(AND(OR($A15={"z",1,2,3,4,5,6,7,8,9,10,11,12,25,26,27,28,29,30,31,32,33,34,35,36}),H15="",I15="x",OR(J15={1,"2a","2b",3,"5a","5b","10a","10b","20a","20b","40a","40b","80a","80b","160a","160b"})),"l",""))</f>
        <v/>
      </c>
      <c r="H15" s="7" t="str">
        <f>IF(OR($A15={13,14,15,16,17,18,19,20,21,22,23,24}),"d","")</f>
        <v/>
      </c>
      <c r="I15" s="7" t="str">
        <f>IF(OR($B14={"bo","re"}),"x","")</f>
        <v/>
      </c>
      <c r="J15" s="14" t="str">
        <f t="shared" si="8"/>
        <v/>
      </c>
      <c r="K15" s="13" t="str">
        <f>IF(AND(OR($A15={25,26,27,28,29,30,31,32,33,34,35,36}),L15="d",M15="x",OR(N15={1,"2a","2b",3,"5a","5b","10a","10b","20a","20b","40a","40b","80a","80b","160a","160b"})),"w",IF(AND(OR($A15={"z",1,2,3,4,5,6,7,8,9,10,11,12,13,14,15,16,17,18,19,20,21,22,23,24}),L15="",M15="x",OR(N15={1,"2a","2b",3,"5a","5b","10a","10b","20a","20b","40a","40b","80a","80b","160a","160b"})),"l",""))</f>
        <v>w</v>
      </c>
      <c r="L15" s="7" t="str">
        <f>IF(OR($A15={25,26,27,28,29,30,31,32,33,34,35,36}),"d","")</f>
        <v>d</v>
      </c>
      <c r="M15" s="7" t="str">
        <f>IF(OR($B14={"be","ro"}),"x","")</f>
        <v>x</v>
      </c>
      <c r="N15" s="14" t="str">
        <f t="shared" si="12"/>
        <v>5a</v>
      </c>
      <c r="O15" s="12">
        <f t="shared" si="2"/>
        <v>9</v>
      </c>
      <c r="P15" s="13" t="str">
        <f>IF(AND(OR($A15={1,4,7,10,13,16,19,22,25,28,31,34}),Q15="c",R15="x",OR(S15={1,"2a","2b",3,"5a","5b","10a","10b","20a","20b","40a","40b","80a","80b","160a","160b"})),"w",IF(AND(OR($A15={"z",2,5,8,11,14,17,20,23,26,29,32,35,3,6,9,12,15,18,21,24,27,30,33,36}),Q15="",R15="x",OR(S15={1,"2a","2b",3,"5a","5b","10a","10b","20a","20b","40a","40b","80a","80b","160a","160b"})),"l",""))</f>
        <v>l</v>
      </c>
      <c r="Q15" s="7" t="str">
        <f>IF(OR($A15={1,4,7,10,13,16,19,22,25,28,31,34}),"c","")</f>
        <v/>
      </c>
      <c r="R15" s="7" t="str">
        <f>IF(OR($B14={"be","ro"}),"x","")</f>
        <v>x</v>
      </c>
      <c r="S15" s="14" t="str">
        <f t="shared" si="9"/>
        <v>2b</v>
      </c>
      <c r="T15" s="13" t="str">
        <f>IF(AND(OR($A15={2,5,8,11,14,17,20,23,26,29,32,35}),U15="c",V15="x",OR(W15={1,"2a","2b",3,"5a","5b","10a","10b","20a","20b","40a","40b","80a","80b","160a","160b"})),"w",IF(AND(OR($A15={"z",1,4,7,10,13,16,19,22,25,28,31,34,3,6,9,12,15,18,21,24,27,30,33,36}),U15="",V15="x",OR(W15={1,"2a","2b",3,"5a","5b","10a","10b","20a","20b","40a","40b","80a","80b","160a","160b"})),"l",""))</f>
        <v/>
      </c>
      <c r="U15" s="7" t="str">
        <f>IF(OR($A15={2,5,8,11,14,17,20,23,26,29,32,35}),"c","")</f>
        <v>c</v>
      </c>
      <c r="V15" s="7" t="str">
        <f>IF(OR($B14={"bo","re"}),"x","")</f>
        <v/>
      </c>
      <c r="W15" s="14" t="str">
        <f t="shared" si="10"/>
        <v/>
      </c>
      <c r="X15" s="13" t="str">
        <f>IF(AND(OR($A15={3,6,9,12,15,18,21,24,27,30,33,36}),Y15="c",Z15="x",OR(AA15={1,"2a","2b",3,"5a","5b","10a","10b","20a","20b","40a","40b","80a","80b","160a","160b"})),"w",IF(AND(OR($A15={"z",1,4,7,10,13,16,19,22,25,28,31,34,2,5,8,11,14,17,20,23,26,29,32,35}),Y15="",Z15="x",OR(AA15={1,"2a","2b",3,"5a","5b","10a","10b","20a","20b","40a","40b","80a","80b","160a","160b"})),"l",""))</f>
        <v>l</v>
      </c>
      <c r="Y15" s="7" t="str">
        <f>IF(OR($A15={3,6,9,12,15,18,21,24,27,30,33,36}),"c","")</f>
        <v/>
      </c>
      <c r="Z15" s="7" t="str">
        <f>IF(OR($B14={"bo","re","be","ro"}),"x","")</f>
        <v>x</v>
      </c>
      <c r="AA15" s="14">
        <f t="shared" si="11"/>
        <v>1</v>
      </c>
      <c r="AB15" s="12">
        <f t="shared" si="0"/>
        <v>-3</v>
      </c>
      <c r="AC15" s="29">
        <f t="shared" si="1"/>
        <v>6</v>
      </c>
      <c r="AD15" s="9" t="s">
        <v>26</v>
      </c>
      <c r="AE15" s="9" t="s">
        <v>23</v>
      </c>
      <c r="AF15" s="9" t="s">
        <v>26</v>
      </c>
      <c r="AG15" s="9" t="s">
        <v>27</v>
      </c>
      <c r="AH15" s="21" t="s">
        <v>26</v>
      </c>
      <c r="AI15" s="9">
        <v>160</v>
      </c>
      <c r="AJ15" s="9" t="s">
        <v>26</v>
      </c>
      <c r="AK15" s="9">
        <v>-80</v>
      </c>
      <c r="AL15" s="21"/>
      <c r="AM15" s="23">
        <v>22</v>
      </c>
      <c r="AN15" s="23">
        <v>23</v>
      </c>
      <c r="AO15" s="23">
        <v>24</v>
      </c>
    </row>
    <row r="16" spans="1:41">
      <c r="A16" s="9">
        <v>2</v>
      </c>
      <c r="B16" s="26" t="str">
        <f>IF(OR($A16={1,3,5,7,9,19,21,23,25,27}),"RO",IF(OR($A16={12,14,16,18,30,32,34,36}),"RE",IF(OR($A16={11,13,15,17,29,31,33,35}),"BO",IF(OR($A16={2,4,6,8,10,20,22,24,26,28}),"BE",""))))</f>
        <v>BE</v>
      </c>
      <c r="C16" s="13" t="str">
        <f>IF(AND(OR($A16={1,2,3,4,5,6,7,8,9,10,11,12}),D16="d",E16="x",OR(F16={1,"2a","2b",3,"5a","5b","10a","10b","20a","20b","40a","40b","80a","80b","160a","160b"})),"w",IF(AND(OR($A16={"z",13,14,15,16,17,18,19,20,21,22,23,24,25,26,27,28,29,30,31,32,33,34,35,36}),D16="",E16="x",OR(F16={1,"2a","2b",3,"5a","5b","10a","10b","20a","20b","40a","40b","80a","80b","160a","160b"})),"l",""))</f>
        <v>w</v>
      </c>
      <c r="D16" s="7" t="str">
        <f>IF(OR($A16={1,2,3,4,5,6,7,8,9,10,11,12}),"d","")</f>
        <v>d</v>
      </c>
      <c r="E16" s="7" t="str">
        <f>IF(OR($B15={"bo","re","be","ro"}),"x","")</f>
        <v>x</v>
      </c>
      <c r="F16" s="14" t="str">
        <f t="shared" si="7"/>
        <v>2a</v>
      </c>
      <c r="G16" s="13" t="str">
        <f>IF(AND(OR($A16={13,14,15,16,17,18,19,20,21,22,23,24}),H16="d",I16="x",OR(J16={1,"2a","2b",3,"5a","5b","10a","10b","20a","20b","40a","40b","80a","80b","160a","160b"})),"w",IF(AND(OR($A16={"z",1,2,3,4,5,6,7,8,9,10,11,12,25,26,27,28,29,30,31,32,33,34,35,36}),H16="",I16="x",OR(J16={1,"2a","2b",3,"5a","5b","10a","10b","20a","20b","40a","40b","80a","80b","160a","160b"})),"l",""))</f>
        <v>l</v>
      </c>
      <c r="H16" s="7" t="str">
        <f>IF(OR($A16={13,14,15,16,17,18,19,20,21,22,23,24}),"d","")</f>
        <v/>
      </c>
      <c r="I16" s="7" t="str">
        <f>IF(OR($B15={"bo","re"}),"x","")</f>
        <v>x</v>
      </c>
      <c r="J16" s="14" t="str">
        <f t="shared" si="8"/>
        <v>2a</v>
      </c>
      <c r="K16" s="13" t="str">
        <f>IF(AND(OR($A16={25,26,27,28,29,30,31,32,33,34,35,36}),L16="d",M16="x",OR(N16={1,"2a","2b",3,"5a","5b","10a","10b","20a","20b","40a","40b","80a","80b","160a","160b"})),"w",IF(AND(OR($A16={"z",1,2,3,4,5,6,7,8,9,10,11,12,13,14,15,16,17,18,19,20,21,22,23,24}),L16="",M16="x",OR(N16={1,"2a","2b",3,"5a","5b","10a","10b","20a","20b","40a","40b","80a","80b","160a","160b"})),"l",""))</f>
        <v/>
      </c>
      <c r="L16" s="7" t="str">
        <f>IF(OR($A16={25,26,27,28,29,30,31,32,33,34,35,36}),"d","")</f>
        <v/>
      </c>
      <c r="M16" s="7" t="str">
        <f>IF(OR($B15={"be","ro"}),"x","")</f>
        <v/>
      </c>
      <c r="N16" s="14" t="str">
        <f t="shared" si="12"/>
        <v/>
      </c>
      <c r="O16" s="12">
        <f t="shared" si="2"/>
        <v>2</v>
      </c>
      <c r="P16" s="13" t="str">
        <f>IF(AND(OR($A16={1,4,7,10,13,16,19,22,25,28,31,34}),Q16="c",R16="x",OR(S16={1,"2a","2b",3,"5a","5b","10a","10b","20a","20b","40a","40b","80a","80b","160a","160b"})),"w",IF(AND(OR($A16={"z",2,5,8,11,14,17,20,23,26,29,32,35,3,6,9,12,15,18,21,24,27,30,33,36}),Q16="",R16="x",OR(S16={1,"2a","2b",3,"5a","5b","10a","10b","20a","20b","40a","40b","80a","80b","160a","160b"})),"l",""))</f>
        <v/>
      </c>
      <c r="Q16" s="7" t="str">
        <f>IF(OR($A16={1,4,7,10,13,16,19,22,25,28,31,34}),"c","")</f>
        <v/>
      </c>
      <c r="R16" s="7" t="str">
        <f>IF(OR($B15={"be","ro"}),"x","")</f>
        <v/>
      </c>
      <c r="S16" s="14" t="str">
        <f t="shared" si="9"/>
        <v/>
      </c>
      <c r="T16" s="13" t="str">
        <f>IF(AND(OR($A16={2,5,8,11,14,17,20,23,26,29,32,35}),U16="c",V16="x",OR(W16={1,"2a","2b",3,"5a","5b","10a","10b","20a","20b","40a","40b","80a","80b","160a","160b"})),"w",IF(AND(OR($A16={"z",1,4,7,10,13,16,19,22,25,28,31,34,3,6,9,12,15,18,21,24,27,30,33,36}),U16="",V16="x",OR(W16={1,"2a","2b",3,"5a","5b","10a","10b","20a","20b","40a","40b","80a","80b","160a","160b"})),"l",""))</f>
        <v>w</v>
      </c>
      <c r="U16" s="7" t="str">
        <f>IF(OR($A16={2,5,8,11,14,17,20,23,26,29,32,35}),"c","")</f>
        <v>c</v>
      </c>
      <c r="V16" s="7" t="str">
        <f>IF(OR($B15={"bo","re"}),"x","")</f>
        <v>x</v>
      </c>
      <c r="W16" s="14">
        <f t="shared" si="10"/>
        <v>1</v>
      </c>
      <c r="X16" s="13" t="str">
        <f>IF(AND(OR($A16={3,6,9,12,15,18,21,24,27,30,33,36}),Y16="c",Z16="x",OR(AA16={1,"2a","2b",3,"5a","5b","10a","10b","20a","20b","40a","40b","80a","80b","160a","160b"})),"w",IF(AND(OR($A16={"z",1,4,7,10,13,16,19,22,25,28,31,34,2,5,8,11,14,17,20,23,26,29,32,35}),Y16="",Z16="x",OR(AA16={1,"2a","2b",3,"5a","5b","10a","10b","20a","20b","40a","40b","80a","80b","160a","160b"})),"l",""))</f>
        <v>l</v>
      </c>
      <c r="Y16" s="7" t="str">
        <f>IF(OR($A16={3,6,9,12,15,18,21,24,27,30,33,36}),"c","")</f>
        <v/>
      </c>
      <c r="Z16" s="7" t="str">
        <f>IF(OR($B15={"bo","re","be","ro"}),"x","")</f>
        <v>x</v>
      </c>
      <c r="AA16" s="14" t="str">
        <f t="shared" si="11"/>
        <v>2a</v>
      </c>
      <c r="AB16" s="12">
        <f t="shared" si="0"/>
        <v>0</v>
      </c>
      <c r="AC16" s="29">
        <f t="shared" si="1"/>
        <v>2</v>
      </c>
      <c r="AD16" s="9" t="s">
        <v>27</v>
      </c>
      <c r="AE16" s="9">
        <v>1</v>
      </c>
      <c r="AF16" s="9" t="s">
        <v>27</v>
      </c>
      <c r="AG16" s="9" t="s">
        <v>28</v>
      </c>
      <c r="AH16" s="21" t="s">
        <v>27</v>
      </c>
      <c r="AI16" s="9">
        <v>320</v>
      </c>
      <c r="AJ16" s="9" t="s">
        <v>27</v>
      </c>
      <c r="AK16" s="9">
        <v>-160</v>
      </c>
      <c r="AL16" s="21"/>
      <c r="AM16" s="21">
        <v>25</v>
      </c>
      <c r="AN16" s="21">
        <v>26</v>
      </c>
      <c r="AO16" s="21">
        <v>27</v>
      </c>
    </row>
    <row r="17" spans="1:41">
      <c r="A17" s="9">
        <v>1</v>
      </c>
      <c r="B17" s="26" t="str">
        <f>IF(OR($A17={1,3,5,7,9,19,21,23,25,27}),"RO",IF(OR($A17={12,14,16,18,30,32,34,36}),"RE",IF(OR($A17={11,13,15,17,29,31,33,35}),"BO",IF(OR($A17={2,4,6,8,10,20,22,24,26,28}),"BE",""))))</f>
        <v>RO</v>
      </c>
      <c r="C17" s="13" t="str">
        <f>IF(AND(OR($A17={1,2,3,4,5,6,7,8,9,10,11,12}),D17="d",E17="x",OR(F17={1,"2a","2b",3,"5a","5b","10a","10b","20a","20b","40a","40b","80a","80b","160a","160b"})),"w",IF(AND(OR($A17={"z",13,14,15,16,17,18,19,20,21,22,23,24,25,26,27,28,29,30,31,32,33,34,35,36}),D17="",E17="x",OR(F17={1,"2a","2b",3,"5a","5b","10a","10b","20a","20b","40a","40b","80a","80b","160a","160b"})),"l",""))</f>
        <v>w</v>
      </c>
      <c r="D17" s="7" t="str">
        <f>IF(OR($A17={1,2,3,4,5,6,7,8,9,10,11,12}),"d","")</f>
        <v>d</v>
      </c>
      <c r="E17" s="7" t="str">
        <f>IF(OR($B16={"bo","re","be","ro"}),"x","")</f>
        <v>x</v>
      </c>
      <c r="F17" s="14">
        <f t="shared" si="7"/>
        <v>1</v>
      </c>
      <c r="G17" s="13" t="str">
        <f>IF(AND(OR($A17={13,14,15,16,17,18,19,20,21,22,23,24}),H17="d",I17="x",OR(J17={1,"2a","2b",3,"5a","5b","10a","10b","20a","20b","40a","40b","80a","80b","160a","160b"})),"w",IF(AND(OR($A17={"z",1,2,3,4,5,6,7,8,9,10,11,12,25,26,27,28,29,30,31,32,33,34,35,36}),H17="",I17="x",OR(J17={1,"2a","2b",3,"5a","5b","10a","10b","20a","20b","40a","40b","80a","80b","160a","160b"})),"l",""))</f>
        <v/>
      </c>
      <c r="H17" s="7" t="str">
        <f>IF(OR($A17={13,14,15,16,17,18,19,20,21,22,23,24}),"d","")</f>
        <v/>
      </c>
      <c r="I17" s="7" t="str">
        <f>IF(OR($B16={"bo","re"}),"x","")</f>
        <v/>
      </c>
      <c r="J17" s="14" t="str">
        <f t="shared" si="8"/>
        <v/>
      </c>
      <c r="K17" s="13" t="str">
        <f>IF(AND(OR($A17={25,26,27,28,29,30,31,32,33,34,35,36}),L17="d",M17="x",OR(N17={1,"2a","2b",3,"5a","5b","10a","10b","20a","20b","40a","40b","80a","80b","160a","160b"})),"w",IF(AND(OR($A17={"z",1,2,3,4,5,6,7,8,9,10,11,12,13,14,15,16,17,18,19,20,21,22,23,24}),L17="",M17="x",OR(N17={1,"2a","2b",3,"5a","5b","10a","10b","20a","20b","40a","40b","80a","80b","160a","160b"})),"l",""))</f>
        <v>l</v>
      </c>
      <c r="L17" s="7" t="str">
        <f>IF(OR($A17={25,26,27,28,29,30,31,32,33,34,35,36}),"d","")</f>
        <v/>
      </c>
      <c r="M17" s="7" t="str">
        <f>IF(OR($B16={"be","ro"}),"x","")</f>
        <v>x</v>
      </c>
      <c r="N17" s="14">
        <f t="shared" si="12"/>
        <v>1</v>
      </c>
      <c r="O17" s="12">
        <f t="shared" si="2"/>
        <v>1</v>
      </c>
      <c r="P17" s="13" t="str">
        <f>IF(AND(OR($A17={1,4,7,10,13,16,19,22,25,28,31,34}),Q17="c",R17="x",OR(S17={1,"2a","2b",3,"5a","5b","10a","10b","20a","20b","40a","40b","80a","80b","160a","160b"})),"w",IF(AND(OR($A17={"z",2,5,8,11,14,17,20,23,26,29,32,35,3,6,9,12,15,18,21,24,27,30,33,36}),Q17="",R17="x",OR(S17={1,"2a","2b",3,"5a","5b","10a","10b","20a","20b","40a","40b","80a","80b","160a","160b"})),"l",""))</f>
        <v>w</v>
      </c>
      <c r="Q17" s="7" t="str">
        <f>IF(OR($A17={1,4,7,10,13,16,19,22,25,28,31,34}),"c","")</f>
        <v>c</v>
      </c>
      <c r="R17" s="7" t="str">
        <f>IF(OR($B16={"be","ro"}),"x","")</f>
        <v>x</v>
      </c>
      <c r="S17" s="14">
        <f t="shared" si="9"/>
        <v>3</v>
      </c>
      <c r="T17" s="13" t="str">
        <f>IF(AND(OR($A17={2,5,8,11,14,17,20,23,26,29,32,35}),U17="c",V17="x",OR(W17={1,"2a","2b",3,"5a","5b","10a","10b","20a","20b","40a","40b","80a","80b","160a","160b"})),"w",IF(AND(OR($A17={"z",1,4,7,10,13,16,19,22,25,28,31,34,3,6,9,12,15,18,21,24,27,30,33,36}),U17="",V17="x",OR(W17={1,"2a","2b",3,"5a","5b","10a","10b","20a","20b","40a","40b","80a","80b","160a","160b"})),"l",""))</f>
        <v/>
      </c>
      <c r="U17" s="7" t="str">
        <f>IF(OR($A17={2,5,8,11,14,17,20,23,26,29,32,35}),"c","")</f>
        <v/>
      </c>
      <c r="V17" s="7" t="str">
        <f>IF(OR($B16={"bo","re"}),"x","")</f>
        <v/>
      </c>
      <c r="W17" s="14" t="str">
        <f t="shared" si="10"/>
        <v/>
      </c>
      <c r="X17" s="13" t="str">
        <f>IF(AND(OR($A17={3,6,9,12,15,18,21,24,27,30,33,36}),Y17="c",Z17="x",OR(AA17={1,"2a","2b",3,"5a","5b","10a","10b","20a","20b","40a","40b","80a","80b","160a","160b"})),"w",IF(AND(OR($A17={"z",1,4,7,10,13,16,19,22,25,28,31,34,2,5,8,11,14,17,20,23,26,29,32,35}),Y17="",Z17="x",OR(AA17={1,"2a","2b",3,"5a","5b","10a","10b","20a","20b","40a","40b","80a","80b","160a","160b"})),"l",""))</f>
        <v>l</v>
      </c>
      <c r="Y17" s="7" t="str">
        <f>IF(OR($A17={3,6,9,12,15,18,21,24,27,30,33,36}),"c","")</f>
        <v/>
      </c>
      <c r="Z17" s="7" t="str">
        <f>IF(OR($B16={"bo","re","be","ro"}),"x","")</f>
        <v>x</v>
      </c>
      <c r="AA17" s="14" t="str">
        <f t="shared" si="11"/>
        <v>2b</v>
      </c>
      <c r="AB17" s="12">
        <f t="shared" si="0"/>
        <v>4</v>
      </c>
      <c r="AC17" s="29">
        <f t="shared" si="1"/>
        <v>5</v>
      </c>
      <c r="AD17" s="9" t="s">
        <v>28</v>
      </c>
      <c r="AE17" s="9" t="s">
        <v>25</v>
      </c>
      <c r="AF17" s="9" t="s">
        <v>28</v>
      </c>
      <c r="AG17" s="9" t="s">
        <v>23</v>
      </c>
      <c r="AH17" s="21" t="s">
        <v>28</v>
      </c>
      <c r="AI17" s="9">
        <v>320</v>
      </c>
      <c r="AJ17" s="9" t="s">
        <v>28</v>
      </c>
      <c r="AK17" s="9">
        <v>-160</v>
      </c>
      <c r="AL17" s="21"/>
      <c r="AM17" s="21">
        <v>28</v>
      </c>
      <c r="AN17" s="21">
        <v>29</v>
      </c>
      <c r="AO17" s="21">
        <v>30</v>
      </c>
    </row>
    <row r="18" spans="1:41">
      <c r="A18" s="9">
        <v>21</v>
      </c>
      <c r="B18" s="26" t="str">
        <f>IF(OR($A18={1,3,5,7,9,19,21,23,25,27}),"RO",IF(OR($A18={12,14,16,18,30,32,34,36}),"RE",IF(OR($A18={11,13,15,17,29,31,33,35}),"BO",IF(OR($A18={2,4,6,8,10,20,22,24,26,28}),"BE",""))))</f>
        <v>RO</v>
      </c>
      <c r="C18" s="13" t="str">
        <f>IF(AND(OR($A18={1,2,3,4,5,6,7,8,9,10,11,12}),D18="d",E18="x",OR(F18={1,"2a","2b",3,"5a","5b","10a","10b","20a","20b","40a","40b","80a","80b","160a","160b"})),"w",IF(AND(OR($A18={"z",13,14,15,16,17,18,19,20,21,22,23,24,25,26,27,28,29,30,31,32,33,34,35,36}),D18="",E18="x",OR(F18={1,"2a","2b",3,"5a","5b","10a","10b","20a","20b","40a","40b","80a","80b","160a","160b"})),"l",""))</f>
        <v>l</v>
      </c>
      <c r="D18" s="7" t="str">
        <f>IF(OR($A18={1,2,3,4,5,6,7,8,9,10,11,12}),"d","")</f>
        <v/>
      </c>
      <c r="E18" s="7" t="str">
        <f>IF(OR($B17={"bo","re","be","ro"}),"x","")</f>
        <v>x</v>
      </c>
      <c r="F18" s="14">
        <f t="shared" si="7"/>
        <v>1</v>
      </c>
      <c r="G18" s="13" t="str">
        <f>IF(AND(OR($A18={13,14,15,16,17,18,19,20,21,22,23,24}),H18="d",I18="x",OR(J18={1,"2a","2b",3,"5a","5b","10a","10b","20a","20b","40a","40b","80a","80b","160a","160b"})),"w",IF(AND(OR($A18={"z",1,2,3,4,5,6,7,8,9,10,11,12,25,26,27,28,29,30,31,32,33,34,35,36}),H18="",I18="x",OR(J18={1,"2a","2b",3,"5a","5b","10a","10b","20a","20b","40a","40b","80a","80b","160a","160b"})),"l",""))</f>
        <v/>
      </c>
      <c r="H18" s="7" t="str">
        <f>IF(OR($A18={13,14,15,16,17,18,19,20,21,22,23,24}),"d","")</f>
        <v>d</v>
      </c>
      <c r="I18" s="7" t="str">
        <f>IF(OR($B17={"bo","re"}),"x","")</f>
        <v/>
      </c>
      <c r="J18" s="14" t="str">
        <f t="shared" si="8"/>
        <v/>
      </c>
      <c r="K18" s="13" t="str">
        <f>IF(AND(OR($A18={25,26,27,28,29,30,31,32,33,34,35,36}),L18="d",M18="x",OR(N18={1,"2a","2b",3,"5a","5b","10a","10b","20a","20b","40a","40b","80a","80b","160a","160b"})),"w",IF(AND(OR($A18={"z",1,2,3,4,5,6,7,8,9,10,11,12,13,14,15,16,17,18,19,20,21,22,23,24}),L18="",M18="x",OR(N18={1,"2a","2b",3,"5a","5b","10a","10b","20a","20b","40a","40b","80a","80b","160a","160b"})),"l",""))</f>
        <v>l</v>
      </c>
      <c r="L18" s="7" t="str">
        <f>IF(OR($A18={25,26,27,28,29,30,31,32,33,34,35,36}),"d","")</f>
        <v/>
      </c>
      <c r="M18" s="7" t="str">
        <f>IF(OR($B17={"be","ro"}),"x","")</f>
        <v>x</v>
      </c>
      <c r="N18" s="14" t="str">
        <f t="shared" si="12"/>
        <v>2a</v>
      </c>
      <c r="O18" s="12">
        <f t="shared" si="2"/>
        <v>-3</v>
      </c>
      <c r="P18" s="13" t="str">
        <f>IF(AND(OR($A18={1,4,7,10,13,16,19,22,25,28,31,34}),Q18="c",R18="x",OR(S18={1,"2a","2b",3,"5a","5b","10a","10b","20a","20b","40a","40b","80a","80b","160a","160b"})),"w",IF(AND(OR($A18={"z",2,5,8,11,14,17,20,23,26,29,32,35,3,6,9,12,15,18,21,24,27,30,33,36}),Q18="",R18="x",OR(S18={1,"2a","2b",3,"5a","5b","10a","10b","20a","20b","40a","40b","80a","80b","160a","160b"})),"l",""))</f>
        <v>l</v>
      </c>
      <c r="Q18" s="7" t="str">
        <f>IF(OR($A18={1,4,7,10,13,16,19,22,25,28,31,34}),"c","")</f>
        <v/>
      </c>
      <c r="R18" s="7" t="str">
        <f>IF(OR($B17={"be","ro"}),"x","")</f>
        <v>x</v>
      </c>
      <c r="S18" s="14">
        <f t="shared" si="9"/>
        <v>1</v>
      </c>
      <c r="T18" s="13" t="str">
        <f>IF(AND(OR($A18={2,5,8,11,14,17,20,23,26,29,32,35}),U18="c",V18="x",OR(W18={1,"2a","2b",3,"5a","5b","10a","10b","20a","20b","40a","40b","80a","80b","160a","160b"})),"w",IF(AND(OR($A18={"z",1,4,7,10,13,16,19,22,25,28,31,34,3,6,9,12,15,18,21,24,27,30,33,36}),U18="",V18="x",OR(W18={1,"2a","2b",3,"5a","5b","10a","10b","20a","20b","40a","40b","80a","80b","160a","160b"})),"l",""))</f>
        <v/>
      </c>
      <c r="U18" s="7" t="str">
        <f>IF(OR($A18={2,5,8,11,14,17,20,23,26,29,32,35}),"c","")</f>
        <v/>
      </c>
      <c r="V18" s="7" t="str">
        <f>IF(OR($B17={"bo","re"}),"x","")</f>
        <v/>
      </c>
      <c r="W18" s="14" t="str">
        <f t="shared" si="10"/>
        <v/>
      </c>
      <c r="X18" s="13" t="str">
        <f>IF(AND(OR($A18={3,6,9,12,15,18,21,24,27,30,33,36}),Y18="c",Z18="x",OR(AA18={1,"2a","2b",3,"5a","5b","10a","10b","20a","20b","40a","40b","80a","80b","160a","160b"})),"w",IF(AND(OR($A18={"z",1,4,7,10,13,16,19,22,25,28,31,34,2,5,8,11,14,17,20,23,26,29,32,35}),Y18="",Z18="x",OR(AA18={1,"2a","2b",3,"5a","5b","10a","10b","20a","20b","40a","40b","80a","80b","160a","160b"})),"l",""))</f>
        <v>w</v>
      </c>
      <c r="Y18" s="7" t="str">
        <f>IF(OR($A18={3,6,9,12,15,18,21,24,27,30,33,36}),"c","")</f>
        <v>c</v>
      </c>
      <c r="Z18" s="7" t="str">
        <f>IF(OR($B17={"bo","re","be","ro"}),"x","")</f>
        <v>x</v>
      </c>
      <c r="AA18" s="14">
        <f t="shared" si="11"/>
        <v>3</v>
      </c>
      <c r="AB18" s="12">
        <f t="shared" si="0"/>
        <v>5</v>
      </c>
      <c r="AC18" s="29">
        <f t="shared" si="1"/>
        <v>2</v>
      </c>
      <c r="AH18" s="21"/>
      <c r="AI18" s="1"/>
      <c r="AJ18" s="9"/>
      <c r="AK18" s="4"/>
      <c r="AL18" s="21"/>
      <c r="AM18" s="21">
        <v>31</v>
      </c>
      <c r="AN18" s="21">
        <v>32</v>
      </c>
      <c r="AO18" s="21">
        <v>33</v>
      </c>
    </row>
    <row r="19" spans="1:41">
      <c r="A19" s="9">
        <v>2</v>
      </c>
      <c r="B19" s="26" t="str">
        <f>IF(OR($A19={1,3,5,7,9,19,21,23,25,27}),"RO",IF(OR($A19={12,14,16,18,30,32,34,36}),"RE",IF(OR($A19={11,13,15,17,29,31,33,35}),"BO",IF(OR($A19={2,4,6,8,10,20,22,24,26,28}),"BE",""))))</f>
        <v>BE</v>
      </c>
      <c r="C19" s="13" t="str">
        <f>IF(AND(OR($A19={1,2,3,4,5,6,7,8,9,10,11,12}),D19="d",E19="x",OR(F19={1,"2a","2b",3,"5a","5b","10a","10b","20a","20b","40a","40b","80a","80b","160a","160b"})),"w",IF(AND(OR($A19={"z",13,14,15,16,17,18,19,20,21,22,23,24,25,26,27,28,29,30,31,32,33,34,35,36}),D19="",E19="x",OR(F19={1,"2a","2b",3,"5a","5b","10a","10b","20a","20b","40a","40b","80a","80b","160a","160b"})),"l",""))</f>
        <v>w</v>
      </c>
      <c r="D19" s="7" t="str">
        <f>IF(OR($A19={1,2,3,4,5,6,7,8,9,10,11,12}),"d","")</f>
        <v>d</v>
      </c>
      <c r="E19" s="7" t="str">
        <f>IF(OR($B18={"bo","re","be","ro"}),"x","")</f>
        <v>x</v>
      </c>
      <c r="F19" s="14" t="str">
        <f t="shared" si="7"/>
        <v>2a</v>
      </c>
      <c r="G19" s="13" t="str">
        <f>IF(AND(OR($A19={13,14,15,16,17,18,19,20,21,22,23,24}),H19="d",I19="x",OR(J19={1,"2a","2b",3,"5a","5b","10a","10b","20a","20b","40a","40b","80a","80b","160a","160b"})),"w",IF(AND(OR($A19={"z",1,2,3,4,5,6,7,8,9,10,11,12,25,26,27,28,29,30,31,32,33,34,35,36}),H19="",I19="x",OR(J19={1,"2a","2b",3,"5a","5b","10a","10b","20a","20b","40a","40b","80a","80b","160a","160b"})),"l",""))</f>
        <v/>
      </c>
      <c r="H19" s="7" t="str">
        <f>IF(OR($A19={13,14,15,16,17,18,19,20,21,22,23,24}),"d","")</f>
        <v/>
      </c>
      <c r="I19" s="7" t="str">
        <f>IF(OR($B18={"bo","re"}),"x","")</f>
        <v/>
      </c>
      <c r="J19" s="14" t="str">
        <f t="shared" si="8"/>
        <v/>
      </c>
      <c r="K19" s="13" t="str">
        <f>IF(AND(OR($A19={25,26,27,28,29,30,31,32,33,34,35,36}),L19="d",M19="x",OR(N19={1,"2a","2b",3,"5a","5b","10a","10b","20a","20b","40a","40b","80a","80b","160a","160b"})),"w",IF(AND(OR($A19={"z",1,2,3,4,5,6,7,8,9,10,11,12,13,14,15,16,17,18,19,20,21,22,23,24}),L19="",M19="x",OR(N19={1,"2a","2b",3,"5a","5b","10a","10b","20a","20b","40a","40b","80a","80b","160a","160b"})),"l",""))</f>
        <v>l</v>
      </c>
      <c r="L19" s="7" t="str">
        <f>IF(OR($A19={25,26,27,28,29,30,31,32,33,34,35,36}),"d","")</f>
        <v/>
      </c>
      <c r="M19" s="7" t="str">
        <f>IF(OR($B18={"be","ro"}),"x","")</f>
        <v>x</v>
      </c>
      <c r="N19" s="14" t="str">
        <f t="shared" si="12"/>
        <v>2b</v>
      </c>
      <c r="O19" s="12">
        <f t="shared" si="2"/>
        <v>2</v>
      </c>
      <c r="P19" s="13" t="str">
        <f>IF(AND(OR($A19={1,4,7,10,13,16,19,22,25,28,31,34}),Q19="c",R19="x",OR(S19={1,"2a","2b",3,"5a","5b","10a","10b","20a","20b","40a","40b","80a","80b","160a","160b"})),"w",IF(AND(OR($A19={"z",2,5,8,11,14,17,20,23,26,29,32,35,3,6,9,12,15,18,21,24,27,30,33,36}),Q19="",R19="x",OR(S19={1,"2a","2b",3,"5a","5b","10a","10b","20a","20b","40a","40b","80a","80b","160a","160b"})),"l",""))</f>
        <v>l</v>
      </c>
      <c r="Q19" s="7" t="str">
        <f>IF(OR($A19={1,4,7,10,13,16,19,22,25,28,31,34}),"c","")</f>
        <v/>
      </c>
      <c r="R19" s="7" t="str">
        <f>IF(OR($B18={"be","ro"}),"x","")</f>
        <v>x</v>
      </c>
      <c r="S19" s="14" t="str">
        <f t="shared" si="9"/>
        <v>2a</v>
      </c>
      <c r="T19" s="13" t="str">
        <f>IF(AND(OR($A19={2,5,8,11,14,17,20,23,26,29,32,35}),U19="c",V19="x",OR(W19={1,"2a","2b",3,"5a","5b","10a","10b","20a","20b","40a","40b","80a","80b","160a","160b"})),"w",IF(AND(OR($A19={"z",1,4,7,10,13,16,19,22,25,28,31,34,3,6,9,12,15,18,21,24,27,30,33,36}),U19="",V19="x",OR(W19={1,"2a","2b",3,"5a","5b","10a","10b","20a","20b","40a","40b","80a","80b","160a","160b"})),"l",""))</f>
        <v/>
      </c>
      <c r="U19" s="7" t="str">
        <f>IF(OR($A19={2,5,8,11,14,17,20,23,26,29,32,35}),"c","")</f>
        <v>c</v>
      </c>
      <c r="V19" s="7" t="str">
        <f>IF(OR($B18={"bo","re"}),"x","")</f>
        <v/>
      </c>
      <c r="W19" s="14" t="str">
        <f t="shared" si="10"/>
        <v/>
      </c>
      <c r="X19" s="13" t="str">
        <f>IF(AND(OR($A19={3,6,9,12,15,18,21,24,27,30,33,36}),Y19="c",Z19="x",OR(AA19={1,"2a","2b",3,"5a","5b","10a","10b","20a","20b","40a","40b","80a","80b","160a","160b"})),"w",IF(AND(OR($A19={"z",1,4,7,10,13,16,19,22,25,28,31,34,2,5,8,11,14,17,20,23,26,29,32,35}),Y19="",Z19="x",OR(AA19={1,"2a","2b",3,"5a","5b","10a","10b","20a","20b","40a","40b","80a","80b","160a","160b"})),"l",""))</f>
        <v>l</v>
      </c>
      <c r="Y19" s="7" t="str">
        <f>IF(OR($A19={3,6,9,12,15,18,21,24,27,30,33,36}),"c","")</f>
        <v/>
      </c>
      <c r="Z19" s="7" t="str">
        <f>IF(OR($B18={"bo","re","be","ro"}),"x","")</f>
        <v>x</v>
      </c>
      <c r="AA19" s="14">
        <f t="shared" si="11"/>
        <v>1</v>
      </c>
      <c r="AB19" s="12">
        <f t="shared" si="0"/>
        <v>-3</v>
      </c>
      <c r="AC19" s="29">
        <f t="shared" si="1"/>
        <v>-1</v>
      </c>
      <c r="AH19" s="21"/>
      <c r="AI19" s="1"/>
      <c r="AJ19" s="9"/>
      <c r="AK19" s="4"/>
      <c r="AL19" s="21"/>
      <c r="AM19" s="21">
        <v>34</v>
      </c>
      <c r="AN19" s="21">
        <v>35</v>
      </c>
      <c r="AO19" s="21">
        <v>36</v>
      </c>
    </row>
    <row r="20" spans="1:41">
      <c r="A20" s="9">
        <v>28</v>
      </c>
      <c r="B20" s="26" t="str">
        <f>IF(OR($A20={1,3,5,7,9,19,21,23,25,27}),"RO",IF(OR($A20={12,14,16,18,30,32,34,36}),"RE",IF(OR($A20={11,13,15,17,29,31,33,35}),"BO",IF(OR($A20={2,4,6,8,10,20,22,24,26,28}),"BE",""))))</f>
        <v>BE</v>
      </c>
      <c r="C20" s="13" t="str">
        <f>IF(AND(OR($A20={1,2,3,4,5,6,7,8,9,10,11,12}),D20="d",E20="x",OR(F20={1,"2a","2b",3,"5a","5b","10a","10b","20a","20b","40a","40b","80a","80b","160a","160b"})),"w",IF(AND(OR($A20={"z",13,14,15,16,17,18,19,20,21,22,23,24,25,26,27,28,29,30,31,32,33,34,35,36}),D20="",E20="x",OR(F20={1,"2a","2b",3,"5a","5b","10a","10b","20a","20b","40a","40b","80a","80b","160a","160b"})),"l",""))</f>
        <v>l</v>
      </c>
      <c r="D20" s="7" t="str">
        <f>IF(OR($A20={1,2,3,4,5,6,7,8,9,10,11,12}),"d","")</f>
        <v/>
      </c>
      <c r="E20" s="7" t="str">
        <f>IF(OR($B19={"bo","re","be","ro"}),"x","")</f>
        <v>x</v>
      </c>
      <c r="F20" s="14">
        <f t="shared" si="7"/>
        <v>1</v>
      </c>
      <c r="G20" s="13" t="str">
        <f>IF(AND(OR($A20={13,14,15,16,17,18,19,20,21,22,23,24}),H20="d",I20="x",OR(J20={1,"2a","2b",3,"5a","5b","10a","10b","20a","20b","40a","40b","80a","80b","160a","160b"})),"w",IF(AND(OR($A20={"z",1,2,3,4,5,6,7,8,9,10,11,12,25,26,27,28,29,30,31,32,33,34,35,36}),H20="",I20="x",OR(J20={1,"2a","2b",3,"5a","5b","10a","10b","20a","20b","40a","40b","80a","80b","160a","160b"})),"l",""))</f>
        <v/>
      </c>
      <c r="H20" s="7" t="str">
        <f>IF(OR($A20={13,14,15,16,17,18,19,20,21,22,23,24}),"d","")</f>
        <v/>
      </c>
      <c r="I20" s="7" t="str">
        <f>IF(OR($B19={"bo","re"}),"x","")</f>
        <v/>
      </c>
      <c r="J20" s="14" t="str">
        <f t="shared" si="8"/>
        <v/>
      </c>
      <c r="K20" s="13" t="str">
        <f>IF(AND(OR($A20={25,26,27,28,29,30,31,32,33,34,35,36}),L20="d",M20="x",OR(N20={1,"2a","2b",3,"5a","5b","10a","10b","20a","20b","40a","40b","80a","80b","160a","160b"})),"w",IF(AND(OR($A20={"z",1,2,3,4,5,6,7,8,9,10,11,12,13,14,15,16,17,18,19,20,21,22,23,24}),L20="",M20="x",OR(N20={1,"2a","2b",3,"5a","5b","10a","10b","20a","20b","40a","40b","80a","80b","160a","160b"})),"l",""))</f>
        <v>w</v>
      </c>
      <c r="L20" s="7" t="str">
        <f>IF(OR($A20={25,26,27,28,29,30,31,32,33,34,35,36}),"d","")</f>
        <v>d</v>
      </c>
      <c r="M20" s="7" t="str">
        <f>IF(OR($B19={"be","ro"}),"x","")</f>
        <v>x</v>
      </c>
      <c r="N20" s="14">
        <f t="shared" si="12"/>
        <v>3</v>
      </c>
      <c r="O20" s="12">
        <f t="shared" si="2"/>
        <v>5</v>
      </c>
      <c r="P20" s="13" t="str">
        <f>IF(AND(OR($A20={1,4,7,10,13,16,19,22,25,28,31,34}),Q20="c",R20="x",OR(S20={1,"2a","2b",3,"5a","5b","10a","10b","20a","20b","40a","40b","80a","80b","160a","160b"})),"w",IF(AND(OR($A20={"z",2,5,8,11,14,17,20,23,26,29,32,35,3,6,9,12,15,18,21,24,27,30,33,36}),Q20="",R20="x",OR(S20={1,"2a","2b",3,"5a","5b","10a","10b","20a","20b","40a","40b","80a","80b","160a","160b"})),"l",""))</f>
        <v>w</v>
      </c>
      <c r="Q20" s="7" t="str">
        <f>IF(OR($A20={1,4,7,10,13,16,19,22,25,28,31,34}),"c","")</f>
        <v>c</v>
      </c>
      <c r="R20" s="7" t="str">
        <f>IF(OR($B19={"be","ro"}),"x","")</f>
        <v>x</v>
      </c>
      <c r="S20" s="14" t="str">
        <f t="shared" si="9"/>
        <v>2b</v>
      </c>
      <c r="T20" s="13" t="str">
        <f>IF(AND(OR($A20={2,5,8,11,14,17,20,23,26,29,32,35}),U20="c",V20="x",OR(W20={1,"2a","2b",3,"5a","5b","10a","10b","20a","20b","40a","40b","80a","80b","160a","160b"})),"w",IF(AND(OR($A20={"z",1,4,7,10,13,16,19,22,25,28,31,34,3,6,9,12,15,18,21,24,27,30,33,36}),U20="",V20="x",OR(W20={1,"2a","2b",3,"5a","5b","10a","10b","20a","20b","40a","40b","80a","80b","160a","160b"})),"l",""))</f>
        <v/>
      </c>
      <c r="U20" s="7" t="str">
        <f>IF(OR($A20={2,5,8,11,14,17,20,23,26,29,32,35}),"c","")</f>
        <v/>
      </c>
      <c r="V20" s="7" t="str">
        <f>IF(OR($B19={"bo","re"}),"x","")</f>
        <v/>
      </c>
      <c r="W20" s="14" t="str">
        <f t="shared" si="10"/>
        <v/>
      </c>
      <c r="X20" s="13" t="str">
        <f>IF(AND(OR($A20={3,6,9,12,15,18,21,24,27,30,33,36}),Y20="c",Z20="x",OR(AA20={1,"2a","2b",3,"5a","5b","10a","10b","20a","20b","40a","40b","80a","80b","160a","160b"})),"w",IF(AND(OR($A20={"z",1,4,7,10,13,16,19,22,25,28,31,34,2,5,8,11,14,17,20,23,26,29,32,35}),Y20="",Z20="x",OR(AA20={1,"2a","2b",3,"5a","5b","10a","10b","20a","20b","40a","40b","80a","80b","160a","160b"})),"l",""))</f>
        <v>l</v>
      </c>
      <c r="Y20" s="7" t="str">
        <f>IF(OR($A20={3,6,9,12,15,18,21,24,27,30,33,36}),"c","")</f>
        <v/>
      </c>
      <c r="Z20" s="7" t="str">
        <f>IF(OR($B19={"bo","re","be","ro"}),"x","")</f>
        <v>x</v>
      </c>
      <c r="AA20" s="14" t="str">
        <f t="shared" si="11"/>
        <v>2a</v>
      </c>
      <c r="AB20" s="12">
        <f t="shared" si="0"/>
        <v>2</v>
      </c>
      <c r="AC20" s="29">
        <f t="shared" si="1"/>
        <v>7</v>
      </c>
      <c r="AH20" s="3"/>
      <c r="AI20" s="1"/>
      <c r="AJ20" s="9"/>
      <c r="AK20" s="4"/>
      <c r="AL20" s="9"/>
    </row>
    <row r="21" spans="1:41">
      <c r="A21" s="9">
        <v>14</v>
      </c>
      <c r="B21" s="26" t="str">
        <f>IF(OR($A21={1,3,5,7,9,19,21,23,25,27}),"RO",IF(OR($A21={12,14,16,18,30,32,34,36}),"RE",IF(OR($A21={11,13,15,17,29,31,33,35}),"BO",IF(OR($A21={2,4,6,8,10,20,22,24,26,28}),"BE",""))))</f>
        <v>RE</v>
      </c>
      <c r="C21" s="13" t="str">
        <f>IF(AND(OR($A21={1,2,3,4,5,6,7,8,9,10,11,12}),D21="d",E21="x",OR(F21={1,"2a","2b",3,"5a","5b","10a","10b","20a","20b","40a","40b","80a","80b","160a","160b"})),"w",IF(AND(OR($A21={"z",13,14,15,16,17,18,19,20,21,22,23,24,25,26,27,28,29,30,31,32,33,34,35,36}),D21="",E21="x",OR(F21={1,"2a","2b",3,"5a","5b","10a","10b","20a","20b","40a","40b","80a","80b","160a","160b"})),"l",""))</f>
        <v>l</v>
      </c>
      <c r="D21" s="7" t="str">
        <f>IF(OR($A21={1,2,3,4,5,6,7,8,9,10,11,12}),"d","")</f>
        <v/>
      </c>
      <c r="E21" s="7" t="str">
        <f>IF(OR($B20={"bo","re","be","ro"}),"x","")</f>
        <v>x</v>
      </c>
      <c r="F21" s="14" t="str">
        <f t="shared" si="7"/>
        <v>2a</v>
      </c>
      <c r="G21" s="13" t="str">
        <f>IF(AND(OR($A21={13,14,15,16,17,18,19,20,21,22,23,24}),H21="d",I21="x",OR(J21={1,"2a","2b",3,"5a","5b","10a","10b","20a","20b","40a","40b","80a","80b","160a","160b"})),"w",IF(AND(OR($A21={"z",1,2,3,4,5,6,7,8,9,10,11,12,25,26,27,28,29,30,31,32,33,34,35,36}),H21="",I21="x",OR(J21={1,"2a","2b",3,"5a","5b","10a","10b","20a","20b","40a","40b","80a","80b","160a","160b"})),"l",""))</f>
        <v/>
      </c>
      <c r="H21" s="7" t="str">
        <f>IF(OR($A21={13,14,15,16,17,18,19,20,21,22,23,24}),"d","")</f>
        <v>d</v>
      </c>
      <c r="I21" s="7" t="str">
        <f>IF(OR($B20={"bo","re"}),"x","")</f>
        <v/>
      </c>
      <c r="J21" s="14" t="str">
        <f t="shared" si="8"/>
        <v/>
      </c>
      <c r="K21" s="13" t="str">
        <f>IF(AND(OR($A21={25,26,27,28,29,30,31,32,33,34,35,36}),L21="d",M21="x",OR(N21={1,"2a","2b",3,"5a","5b","10a","10b","20a","20b","40a","40b","80a","80b","160a","160b"})),"w",IF(AND(OR($A21={"z",1,2,3,4,5,6,7,8,9,10,11,12,13,14,15,16,17,18,19,20,21,22,23,24}),L21="",M21="x",OR(N21={1,"2a","2b",3,"5a","5b","10a","10b","20a","20b","40a","40b","80a","80b","160a","160b"})),"l",""))</f>
        <v>l</v>
      </c>
      <c r="L21" s="7" t="str">
        <f>IF(OR($A21={25,26,27,28,29,30,31,32,33,34,35,36}),"d","")</f>
        <v/>
      </c>
      <c r="M21" s="7" t="str">
        <f>IF(OR($B20={"be","ro"}),"x","")</f>
        <v>x</v>
      </c>
      <c r="N21" s="14">
        <f t="shared" si="12"/>
        <v>1</v>
      </c>
      <c r="O21" s="12">
        <f t="shared" si="2"/>
        <v>-3</v>
      </c>
      <c r="P21" s="13" t="str">
        <f>IF(AND(OR($A21={1,4,7,10,13,16,19,22,25,28,31,34}),Q21="c",R21="x",OR(S21={1,"2a","2b",3,"5a","5b","10a","10b","20a","20b","40a","40b","80a","80b","160a","160b"})),"w",IF(AND(OR($A21={"z",2,5,8,11,14,17,20,23,26,29,32,35,3,6,9,12,15,18,21,24,27,30,33,36}),Q21="",R21="x",OR(S21={1,"2a","2b",3,"5a","5b","10a","10b","20a","20b","40a","40b","80a","80b","160a","160b"})),"l",""))</f>
        <v>l</v>
      </c>
      <c r="Q21" s="7" t="str">
        <f>IF(OR($A21={1,4,7,10,13,16,19,22,25,28,31,34}),"c","")</f>
        <v/>
      </c>
      <c r="R21" s="7" t="str">
        <f>IF(OR($B20={"be","ro"}),"x","")</f>
        <v>x</v>
      </c>
      <c r="S21" s="14">
        <f t="shared" si="9"/>
        <v>1</v>
      </c>
      <c r="T21" s="13" t="str">
        <f>IF(AND(OR($A21={2,5,8,11,14,17,20,23,26,29,32,35}),U21="c",V21="x",OR(W21={1,"2a","2b",3,"5a","5b","10a","10b","20a","20b","40a","40b","80a","80b","160a","160b"})),"w",IF(AND(OR($A21={"z",1,4,7,10,13,16,19,22,25,28,31,34,3,6,9,12,15,18,21,24,27,30,33,36}),U21="",V21="x",OR(W21={1,"2a","2b",3,"5a","5b","10a","10b","20a","20b","40a","40b","80a","80b","160a","160b"})),"l",""))</f>
        <v/>
      </c>
      <c r="U21" s="7" t="str">
        <f>IF(OR($A21={2,5,8,11,14,17,20,23,26,29,32,35}),"c","")</f>
        <v>c</v>
      </c>
      <c r="V21" s="7" t="str">
        <f>IF(OR($B20={"bo","re"}),"x","")</f>
        <v/>
      </c>
      <c r="W21" s="14" t="str">
        <f t="shared" si="10"/>
        <v/>
      </c>
      <c r="X21" s="13" t="str">
        <f>IF(AND(OR($A21={3,6,9,12,15,18,21,24,27,30,33,36}),Y21="c",Z21="x",OR(AA21={1,"2a","2b",3,"5a","5b","10a","10b","20a","20b","40a","40b","80a","80b","160a","160b"})),"w",IF(AND(OR($A21={"z",1,4,7,10,13,16,19,22,25,28,31,34,2,5,8,11,14,17,20,23,26,29,32,35}),Y21="",Z21="x",OR(AA21={1,"2a","2b",3,"5a","5b","10a","10b","20a","20b","40a","40b","80a","80b","160a","160b"})),"l",""))</f>
        <v>l</v>
      </c>
      <c r="Y21" s="7" t="str">
        <f>IF(OR($A21={3,6,9,12,15,18,21,24,27,30,33,36}),"c","")</f>
        <v/>
      </c>
      <c r="Z21" s="7" t="str">
        <f>IF(OR($B20={"bo","re","be","ro"}),"x","")</f>
        <v>x</v>
      </c>
      <c r="AA21" s="14" t="str">
        <f t="shared" si="11"/>
        <v>2b</v>
      </c>
      <c r="AB21" s="12">
        <f t="shared" si="0"/>
        <v>-3</v>
      </c>
      <c r="AC21" s="29">
        <f t="shared" si="1"/>
        <v>-6</v>
      </c>
      <c r="AI21" s="1"/>
      <c r="AJ21" s="9"/>
      <c r="AK21" s="4"/>
    </row>
    <row r="22" spans="1:41">
      <c r="A22" s="9">
        <v>12</v>
      </c>
      <c r="B22" s="26" t="str">
        <f>IF(OR($A22={1,3,5,7,9,19,21,23,25,27}),"RO",IF(OR($A22={12,14,16,18,30,32,34,36}),"RE",IF(OR($A22={11,13,15,17,29,31,33,35}),"BO",IF(OR($A22={2,4,6,8,10,20,22,24,26,28}),"BE",""))))</f>
        <v>RE</v>
      </c>
      <c r="C22" s="13" t="str">
        <f>IF(AND(OR($A22={1,2,3,4,5,6,7,8,9,10,11,12}),D22="d",E22="x",OR(F22={1,"2a","2b",3,"5a","5b","10a","10b","20a","20b","40a","40b","80a","80b","160a","160b"})),"w",IF(AND(OR($A22={"z",13,14,15,16,17,18,19,20,21,22,23,24,25,26,27,28,29,30,31,32,33,34,35,36}),D22="",E22="x",OR(F22={1,"2a","2b",3,"5a","5b","10a","10b","20a","20b","40a","40b","80a","80b","160a","160b"})),"l",""))</f>
        <v>w</v>
      </c>
      <c r="D22" s="7" t="str">
        <f>IF(OR($A22={1,2,3,4,5,6,7,8,9,10,11,12}),"d","")</f>
        <v>d</v>
      </c>
      <c r="E22" s="7" t="str">
        <f>IF(OR($B21={"bo","re","be","ro"}),"x","")</f>
        <v>x</v>
      </c>
      <c r="F22" s="14" t="str">
        <f t="shared" si="7"/>
        <v>2b</v>
      </c>
      <c r="G22" s="13" t="str">
        <f>IF(AND(OR($A22={13,14,15,16,17,18,19,20,21,22,23,24}),H22="d",I22="x",OR(J22={1,"2a","2b",3,"5a","5b","10a","10b","20a","20b","40a","40b","80a","80b","160a","160b"})),"w",IF(AND(OR($A22={"z",1,2,3,4,5,6,7,8,9,10,11,12,25,26,27,28,29,30,31,32,33,34,35,36}),H22="",I22="x",OR(J22={1,"2a","2b",3,"5a","5b","10a","10b","20a","20b","40a","40b","80a","80b","160a","160b"})),"l",""))</f>
        <v>l</v>
      </c>
      <c r="H22" s="7" t="str">
        <f>IF(OR($A22={13,14,15,16,17,18,19,20,21,22,23,24}),"d","")</f>
        <v/>
      </c>
      <c r="I22" s="7" t="str">
        <f>IF(OR($B21={"bo","re"}),"x","")</f>
        <v>x</v>
      </c>
      <c r="J22" s="14" t="str">
        <f t="shared" si="8"/>
        <v>2b</v>
      </c>
      <c r="K22" s="13" t="str">
        <f>IF(AND(OR($A22={25,26,27,28,29,30,31,32,33,34,35,36}),L22="d",M22="x",OR(N22={1,"2a","2b",3,"5a","5b","10a","10b","20a","20b","40a","40b","80a","80b","160a","160b"})),"w",IF(AND(OR($A22={"z",1,2,3,4,5,6,7,8,9,10,11,12,13,14,15,16,17,18,19,20,21,22,23,24}),L22="",M22="x",OR(N22={1,"2a","2b",3,"5a","5b","10a","10b","20a","20b","40a","40b","80a","80b","160a","160b"})),"l",""))</f>
        <v/>
      </c>
      <c r="L22" s="7" t="str">
        <f>IF(OR($A22={25,26,27,28,29,30,31,32,33,34,35,36}),"d","")</f>
        <v/>
      </c>
      <c r="M22" s="7" t="str">
        <f>IF(OR($B21={"be","ro"}),"x","")</f>
        <v/>
      </c>
      <c r="N22" s="14" t="str">
        <f t="shared" si="12"/>
        <v/>
      </c>
      <c r="O22" s="12">
        <f t="shared" si="2"/>
        <v>2</v>
      </c>
      <c r="P22" s="13" t="str">
        <f>IF(AND(OR($A22={1,4,7,10,13,16,19,22,25,28,31,34}),Q22="c",R22="x",OR(S22={1,"2a","2b",3,"5a","5b","10a","10b","20a","20b","40a","40b","80a","80b","160a","160b"})),"w",IF(AND(OR($A22={"z",2,5,8,11,14,17,20,23,26,29,32,35,3,6,9,12,15,18,21,24,27,30,33,36}),Q22="",R22="x",OR(S22={1,"2a","2b",3,"5a","5b","10a","10b","20a","20b","40a","40b","80a","80b","160a","160b"})),"l",""))</f>
        <v/>
      </c>
      <c r="Q22" s="7" t="str">
        <f>IF(OR($A22={1,4,7,10,13,16,19,22,25,28,31,34}),"c","")</f>
        <v/>
      </c>
      <c r="R22" s="7" t="str">
        <f>IF(OR($B21={"be","ro"}),"x","")</f>
        <v/>
      </c>
      <c r="S22" s="14" t="str">
        <f t="shared" si="9"/>
        <v/>
      </c>
      <c r="T22" s="13" t="str">
        <f>IF(AND(OR($A22={2,5,8,11,14,17,20,23,26,29,32,35}),U22="c",V22="x",OR(W22={1,"2a","2b",3,"5a","5b","10a","10b","20a","20b","40a","40b","80a","80b","160a","160b"})),"w",IF(AND(OR($A22={"z",1,4,7,10,13,16,19,22,25,28,31,34,3,6,9,12,15,18,21,24,27,30,33,36}),U22="",V22="x",OR(W22={1,"2a","2b",3,"5a","5b","10a","10b","20a","20b","40a","40b","80a","80b","160a","160b"})),"l",""))</f>
        <v>l</v>
      </c>
      <c r="U22" s="7" t="str">
        <f>IF(OR($A22={2,5,8,11,14,17,20,23,26,29,32,35}),"c","")</f>
        <v/>
      </c>
      <c r="V22" s="7" t="str">
        <f>IF(OR($B21={"bo","re"}),"x","")</f>
        <v>x</v>
      </c>
      <c r="W22" s="14">
        <f t="shared" si="10"/>
        <v>1</v>
      </c>
      <c r="X22" s="13" t="str">
        <f>IF(AND(OR($A22={3,6,9,12,15,18,21,24,27,30,33,36}),Y22="c",Z22="x",OR(AA22={1,"2a","2b",3,"5a","5b","10a","10b","20a","20b","40a","40b","80a","80b","160a","160b"})),"w",IF(AND(OR($A22={"z",1,4,7,10,13,16,19,22,25,28,31,34,2,5,8,11,14,17,20,23,26,29,32,35}),Y22="",Z22="x",OR(AA22={1,"2a","2b",3,"5a","5b","10a","10b","20a","20b","40a","40b","80a","80b","160a","160b"})),"l",""))</f>
        <v>w</v>
      </c>
      <c r="Y22" s="7" t="str">
        <f>IF(OR($A22={3,6,9,12,15,18,21,24,27,30,33,36}),"c","")</f>
        <v>c</v>
      </c>
      <c r="Z22" s="7" t="str">
        <f>IF(OR($B21={"bo","re","be","ro"}),"x","")</f>
        <v>x</v>
      </c>
      <c r="AA22" s="14">
        <f t="shared" si="11"/>
        <v>3</v>
      </c>
      <c r="AB22" s="12">
        <f t="shared" si="0"/>
        <v>5</v>
      </c>
      <c r="AC22" s="29">
        <f t="shared" si="1"/>
        <v>7</v>
      </c>
      <c r="AH22" s="9"/>
      <c r="AI22" s="1"/>
    </row>
    <row r="23" spans="1:41">
      <c r="A23" s="9">
        <v>14</v>
      </c>
      <c r="B23" s="26" t="str">
        <f>IF(OR($A23={1,3,5,7,9,19,21,23,25,27}),"RO",IF(OR($A23={12,14,16,18,30,32,34,36}),"RE",IF(OR($A23={11,13,15,17,29,31,33,35}),"BO",IF(OR($A23={2,4,6,8,10,20,22,24,26,28}),"BE",""))))</f>
        <v>RE</v>
      </c>
      <c r="C23" s="13" t="str">
        <f>IF(AND(OR($A23={1,2,3,4,5,6,7,8,9,10,11,12}),D23="d",E23="x",OR(F23={1,"2a","2b",3,"5a","5b","10a","10b","20a","20b","40a","40b","80a","80b","160a","160b"})),"w",IF(AND(OR($A23={"z",13,14,15,16,17,18,19,20,21,22,23,24,25,26,27,28,29,30,31,32,33,34,35,36}),D23="",E23="x",OR(F23={1,"2a","2b",3,"5a","5b","10a","10b","20a","20b","40a","40b","80a","80b","160a","160b"})),"l",""))</f>
        <v>l</v>
      </c>
      <c r="D23" s="7" t="str">
        <f>IF(OR($A23={1,2,3,4,5,6,7,8,9,10,11,12}),"d","")</f>
        <v/>
      </c>
      <c r="E23" s="7" t="str">
        <f>IF(OR($B22={"bo","re","be","ro"}),"x","")</f>
        <v>x</v>
      </c>
      <c r="F23" s="14">
        <f t="shared" si="7"/>
        <v>1</v>
      </c>
      <c r="G23" s="13" t="str">
        <f>IF(AND(OR($A23={13,14,15,16,17,18,19,20,21,22,23,24}),H23="d",I23="x",OR(J23={1,"2a","2b",3,"5a","5b","10a","10b","20a","20b","40a","40b","80a","80b","160a","160b"})),"w",IF(AND(OR($A23={"z",1,2,3,4,5,6,7,8,9,10,11,12,25,26,27,28,29,30,31,32,33,34,35,36}),H23="",I23="x",OR(J23={1,"2a","2b",3,"5a","5b","10a","10b","20a","20b","40a","40b","80a","80b","160a","160b"})),"l",""))</f>
        <v>w</v>
      </c>
      <c r="H23" s="7" t="str">
        <f>IF(OR($A23={13,14,15,16,17,18,19,20,21,22,23,24}),"d","")</f>
        <v>d</v>
      </c>
      <c r="I23" s="7" t="str">
        <f>IF(OR($B22={"bo","re"}),"x","")</f>
        <v>x</v>
      </c>
      <c r="J23" s="14">
        <f t="shared" si="8"/>
        <v>3</v>
      </c>
      <c r="K23" s="13" t="str">
        <f>IF(AND(OR($A23={25,26,27,28,29,30,31,32,33,34,35,36}),L23="d",M23="x",OR(N23={1,"2a","2b",3,"5a","5b","10a","10b","20a","20b","40a","40b","80a","80b","160a","160b"})),"w",IF(AND(OR($A23={"z",1,2,3,4,5,6,7,8,9,10,11,12,13,14,15,16,17,18,19,20,21,22,23,24}),L23="",M23="x",OR(N23={1,"2a","2b",3,"5a","5b","10a","10b","20a","20b","40a","40b","80a","80b","160a","160b"})),"l",""))</f>
        <v/>
      </c>
      <c r="L23" s="7" t="str">
        <f>IF(OR($A23={25,26,27,28,29,30,31,32,33,34,35,36}),"d","")</f>
        <v/>
      </c>
      <c r="M23" s="7" t="str">
        <f>IF(OR($B22={"be","ro"}),"x","")</f>
        <v/>
      </c>
      <c r="N23" s="14" t="str">
        <f t="shared" si="12"/>
        <v/>
      </c>
      <c r="O23" s="12">
        <f t="shared" si="2"/>
        <v>5</v>
      </c>
      <c r="P23" s="13" t="str">
        <f>IF(AND(OR($A23={1,4,7,10,13,16,19,22,25,28,31,34}),Q23="c",R23="x",OR(S23={1,"2a","2b",3,"5a","5b","10a","10b","20a","20b","40a","40b","80a","80b","160a","160b"})),"w",IF(AND(OR($A23={"z",2,5,8,11,14,17,20,23,26,29,32,35,3,6,9,12,15,18,21,24,27,30,33,36}),Q23="",R23="x",OR(S23={1,"2a","2b",3,"5a","5b","10a","10b","20a","20b","40a","40b","80a","80b","160a","160b"})),"l",""))</f>
        <v/>
      </c>
      <c r="Q23" s="7" t="str">
        <f>IF(OR($A23={1,4,7,10,13,16,19,22,25,28,31,34}),"c","")</f>
        <v/>
      </c>
      <c r="R23" s="7" t="str">
        <f>IF(OR($B22={"be","ro"}),"x","")</f>
        <v/>
      </c>
      <c r="S23" s="14" t="str">
        <f t="shared" si="9"/>
        <v/>
      </c>
      <c r="T23" s="13" t="str">
        <f>IF(AND(OR($A23={2,5,8,11,14,17,20,23,26,29,32,35}),U23="c",V23="x",OR(W23={1,"2a","2b",3,"5a","5b","10a","10b","20a","20b","40a","40b","80a","80b","160a","160b"})),"w",IF(AND(OR($A23={"z",1,4,7,10,13,16,19,22,25,28,31,34,3,6,9,12,15,18,21,24,27,30,33,36}),U23="",V23="x",OR(W23={1,"2a","2b",3,"5a","5b","10a","10b","20a","20b","40a","40b","80a","80b","160a","160b"})),"l",""))</f>
        <v>w</v>
      </c>
      <c r="U23" s="7" t="str">
        <f>IF(OR($A23={2,5,8,11,14,17,20,23,26,29,32,35}),"c","")</f>
        <v>c</v>
      </c>
      <c r="V23" s="7" t="str">
        <f>IF(OR($B22={"bo","re"}),"x","")</f>
        <v>x</v>
      </c>
      <c r="W23" s="14" t="str">
        <f t="shared" si="10"/>
        <v>2a</v>
      </c>
      <c r="X23" s="13" t="str">
        <f>IF(AND(OR($A23={3,6,9,12,15,18,21,24,27,30,33,36}),Y23="c",Z23="x",OR(AA23={1,"2a","2b",3,"5a","5b","10a","10b","20a","20b","40a","40b","80a","80b","160a","160b"})),"w",IF(AND(OR($A23={"z",1,4,7,10,13,16,19,22,25,28,31,34,2,5,8,11,14,17,20,23,26,29,32,35}),Y23="",Z23="x",OR(AA23={1,"2a","2b",3,"5a","5b","10a","10b","20a","20b","40a","40b","80a","80b","160a","160b"})),"l",""))</f>
        <v>l</v>
      </c>
      <c r="Y23" s="7" t="str">
        <f>IF(OR($A23={3,6,9,12,15,18,21,24,27,30,33,36}),"c","")</f>
        <v/>
      </c>
      <c r="Z23" s="7" t="str">
        <f>IF(OR($B22={"bo","re","be","ro"}),"x","")</f>
        <v>x</v>
      </c>
      <c r="AA23" s="14">
        <f t="shared" si="11"/>
        <v>1</v>
      </c>
      <c r="AB23" s="12">
        <f t="shared" si="0"/>
        <v>3</v>
      </c>
      <c r="AC23" s="29">
        <f t="shared" si="1"/>
        <v>8</v>
      </c>
      <c r="AH23" s="9"/>
      <c r="AI23" s="1"/>
    </row>
    <row r="24" spans="1:41">
      <c r="A24" s="9">
        <v>2</v>
      </c>
      <c r="B24" s="26" t="str">
        <f>IF(OR($A24={1,3,5,7,9,19,21,23,25,27}),"RO",IF(OR($A24={12,14,16,18,30,32,34,36}),"RE",IF(OR($A24={11,13,15,17,29,31,33,35}),"BO",IF(OR($A24={2,4,6,8,10,20,22,24,26,28}),"BE",""))))</f>
        <v>BE</v>
      </c>
      <c r="C24" s="13" t="str">
        <f>IF(AND(OR($A24={1,2,3,4,5,6,7,8,9,10,11,12}),D24="d",E24="x",OR(F24={1,"2a","2b",3,"5a","5b","10a","10b","20a","20b","40a","40b","80a","80b","160a","160b"})),"w",IF(AND(OR($A24={"z",13,14,15,16,17,18,19,20,21,22,23,24,25,26,27,28,29,30,31,32,33,34,35,36}),D24="",E24="x",OR(F24={1,"2a","2b",3,"5a","5b","10a","10b","20a","20b","40a","40b","80a","80b","160a","160b"})),"l",""))</f>
        <v>w</v>
      </c>
      <c r="D24" s="7" t="str">
        <f>IF(OR($A24={1,2,3,4,5,6,7,8,9,10,11,12}),"d","")</f>
        <v>d</v>
      </c>
      <c r="E24" s="7" t="str">
        <f>IF(OR($B23={"bo","re","be","ro"}),"x","")</f>
        <v>x</v>
      </c>
      <c r="F24" s="14" t="str">
        <f t="shared" si="7"/>
        <v>2a</v>
      </c>
      <c r="G24" s="13" t="str">
        <f>IF(AND(OR($A24={13,14,15,16,17,18,19,20,21,22,23,24}),H24="d",I24="x",OR(J24={1,"2a","2b",3,"5a","5b","10a","10b","20a","20b","40a","40b","80a","80b","160a","160b"})),"w",IF(AND(OR($A24={"z",1,2,3,4,5,6,7,8,9,10,11,12,25,26,27,28,29,30,31,32,33,34,35,36}),H24="",I24="x",OR(J24={1,"2a","2b",3,"5a","5b","10a","10b","20a","20b","40a","40b","80a","80b","160a","160b"})),"l",""))</f>
        <v>l</v>
      </c>
      <c r="H24" s="7" t="str">
        <f>IF(OR($A24={13,14,15,16,17,18,19,20,21,22,23,24}),"d","")</f>
        <v/>
      </c>
      <c r="I24" s="7" t="str">
        <f>IF(OR($B23={"bo","re"}),"x","")</f>
        <v>x</v>
      </c>
      <c r="J24" s="14">
        <f t="shared" si="8"/>
        <v>1</v>
      </c>
      <c r="K24" s="13" t="str">
        <f>IF(AND(OR($A24={25,26,27,28,29,30,31,32,33,34,35,36}),L24="d",M24="x",OR(N24={1,"2a","2b",3,"5a","5b","10a","10b","20a","20b","40a","40b","80a","80b","160a","160b"})),"w",IF(AND(OR($A24={"z",1,2,3,4,5,6,7,8,9,10,11,12,13,14,15,16,17,18,19,20,21,22,23,24}),L24="",M24="x",OR(N24={1,"2a","2b",3,"5a","5b","10a","10b","20a","20b","40a","40b","80a","80b","160a","160b"})),"l",""))</f>
        <v/>
      </c>
      <c r="L24" s="7" t="str">
        <f>IF(OR($A24={25,26,27,28,29,30,31,32,33,34,35,36}),"d","")</f>
        <v/>
      </c>
      <c r="M24" s="7" t="str">
        <f>IF(OR($B23={"be","ro"}),"x","")</f>
        <v/>
      </c>
      <c r="N24" s="14" t="str">
        <f t="shared" si="12"/>
        <v/>
      </c>
      <c r="O24" s="12">
        <f t="shared" si="2"/>
        <v>3</v>
      </c>
      <c r="P24" s="13" t="str">
        <f>IF(AND(OR($A24={1,4,7,10,13,16,19,22,25,28,31,34}),Q24="c",R24="x",OR(S24={1,"2a","2b",3,"5a","5b","10a","10b","20a","20b","40a","40b","80a","80b","160a","160b"})),"w",IF(AND(OR($A24={"z",2,5,8,11,14,17,20,23,26,29,32,35,3,6,9,12,15,18,21,24,27,30,33,36}),Q24="",R24="x",OR(S24={1,"2a","2b",3,"5a","5b","10a","10b","20a","20b","40a","40b","80a","80b","160a","160b"})),"l",""))</f>
        <v/>
      </c>
      <c r="Q24" s="7" t="str">
        <f>IF(OR($A24={1,4,7,10,13,16,19,22,25,28,31,34}),"c","")</f>
        <v/>
      </c>
      <c r="R24" s="7" t="str">
        <f>IF(OR($B23={"be","ro"}),"x","")</f>
        <v/>
      </c>
      <c r="S24" s="14" t="str">
        <f t="shared" si="9"/>
        <v/>
      </c>
      <c r="T24" s="13" t="str">
        <f>IF(AND(OR($A24={2,5,8,11,14,17,20,23,26,29,32,35}),U24="c",V24="x",OR(W24={1,"2a","2b",3,"5a","5b","10a","10b","20a","20b","40a","40b","80a","80b","160a","160b"})),"w",IF(AND(OR($A24={"z",1,4,7,10,13,16,19,22,25,28,31,34,3,6,9,12,15,18,21,24,27,30,33,36}),U24="",V24="x",OR(W24={1,"2a","2b",3,"5a","5b","10a","10b","20a","20b","40a","40b","80a","80b","160a","160b"})),"l",""))</f>
        <v>w</v>
      </c>
      <c r="U24" s="7" t="str">
        <f>IF(OR($A24={2,5,8,11,14,17,20,23,26,29,32,35}),"c","")</f>
        <v>c</v>
      </c>
      <c r="V24" s="7" t="str">
        <f>IF(OR($B23={"bo","re"}),"x","")</f>
        <v>x</v>
      </c>
      <c r="W24" s="14">
        <f t="shared" si="10"/>
        <v>1</v>
      </c>
      <c r="X24" s="13" t="str">
        <f>IF(AND(OR($A24={3,6,9,12,15,18,21,24,27,30,33,36}),Y24="c",Z24="x",OR(AA24={1,"2a","2b",3,"5a","5b","10a","10b","20a","20b","40a","40b","80a","80b","160a","160b"})),"w",IF(AND(OR($A24={"z",1,4,7,10,13,16,19,22,25,28,31,34,2,5,8,11,14,17,20,23,26,29,32,35}),Y24="",Z24="x",OR(AA24={1,"2a","2b",3,"5a","5b","10a","10b","20a","20b","40a","40b","80a","80b","160a","160b"})),"l",""))</f>
        <v>l</v>
      </c>
      <c r="Y24" s="7" t="str">
        <f>IF(OR($A24={3,6,9,12,15,18,21,24,27,30,33,36}),"c","")</f>
        <v/>
      </c>
      <c r="Z24" s="7" t="str">
        <f>IF(OR($B23={"bo","re","be","ro"}),"x","")</f>
        <v>x</v>
      </c>
      <c r="AA24" s="14" t="str">
        <f t="shared" si="11"/>
        <v>2a</v>
      </c>
      <c r="AB24" s="12">
        <f t="shared" si="0"/>
        <v>0</v>
      </c>
      <c r="AC24" s="29">
        <f t="shared" si="1"/>
        <v>3</v>
      </c>
      <c r="AD24" s="25"/>
      <c r="AI24" t="s">
        <v>31</v>
      </c>
    </row>
    <row r="25" spans="1:41">
      <c r="A25" s="9">
        <v>6</v>
      </c>
      <c r="B25" s="26" t="str">
        <f>IF(OR($A25={1,3,5,7,9,19,21,23,25,27}),"RO",IF(OR($A25={12,14,16,18,30,32,34,36}),"RE",IF(OR($A25={11,13,15,17,29,31,33,35}),"BO",IF(OR($A25={2,4,6,8,10,20,22,24,26,28}),"BE",""))))</f>
        <v>BE</v>
      </c>
      <c r="C25" s="13" t="str">
        <f>IF(AND(OR($A25={1,2,3,4,5,6,7,8,9,10,11,12}),D25="d",E25="x",OR(F25={1,"2a","2b",3,"5a","5b","10a","10b","20a","20b","40a","40b","80a","80b","160a","160b"})),"w",IF(AND(OR($A25={"z",13,14,15,16,17,18,19,20,21,22,23,24,25,26,27,28,29,30,31,32,33,34,35,36}),D25="",E25="x",OR(F25={1,"2a","2b",3,"5a","5b","10a","10b","20a","20b","40a","40b","80a","80b","160a","160b"})),"l",""))</f>
        <v>w</v>
      </c>
      <c r="D25" s="7" t="str">
        <f>IF(OR($A25={1,2,3,4,5,6,7,8,9,10,11,12}),"d","")</f>
        <v>d</v>
      </c>
      <c r="E25" s="7" t="str">
        <f>IF(OR($B24={"bo","re","be","ro"}),"x","")</f>
        <v>x</v>
      </c>
      <c r="F25" s="14">
        <f t="shared" si="7"/>
        <v>1</v>
      </c>
      <c r="G25" s="13" t="str">
        <f>IF(AND(OR($A25={13,14,15,16,17,18,19,20,21,22,23,24}),H25="d",I25="x",OR(J25={1,"2a","2b",3,"5a","5b","10a","10b","20a","20b","40a","40b","80a","80b","160a","160b"})),"w",IF(AND(OR($A25={"z",1,2,3,4,5,6,7,8,9,10,11,12,25,26,27,28,29,30,31,32,33,34,35,36}),H25="",I25="x",OR(J25={1,"2a","2b",3,"5a","5b","10a","10b","20a","20b","40a","40b","80a","80b","160a","160b"})),"l",""))</f>
        <v/>
      </c>
      <c r="H25" s="7" t="str">
        <f>IF(OR($A25={13,14,15,16,17,18,19,20,21,22,23,24}),"d","")</f>
        <v/>
      </c>
      <c r="I25" s="7" t="str">
        <f>IF(OR($B24={"bo","re"}),"x","")</f>
        <v/>
      </c>
      <c r="J25" s="14" t="str">
        <f t="shared" si="8"/>
        <v/>
      </c>
      <c r="K25" s="13" t="str">
        <f>IF(AND(OR($A25={25,26,27,28,29,30,31,32,33,34,35,36}),L25="d",M25="x",OR(N25={1,"2a","2b",3,"5a","5b","10a","10b","20a","20b","40a","40b","80a","80b","160a","160b"})),"w",IF(AND(OR($A25={"z",1,2,3,4,5,6,7,8,9,10,11,12,13,14,15,16,17,18,19,20,21,22,23,24}),L25="",M25="x",OR(N25={1,"2a","2b",3,"5a","5b","10a","10b","20a","20b","40a","40b","80a","80b","160a","160b"})),"l",""))</f>
        <v>l</v>
      </c>
      <c r="L25" s="7" t="str">
        <f>IF(OR($A25={25,26,27,28,29,30,31,32,33,34,35,36}),"d","")</f>
        <v/>
      </c>
      <c r="M25" s="7" t="str">
        <f>IF(OR($B24={"be","ro"}),"x","")</f>
        <v>x</v>
      </c>
      <c r="N25" s="14" t="str">
        <f t="shared" si="12"/>
        <v>2a</v>
      </c>
      <c r="O25" s="12">
        <f t="shared" si="2"/>
        <v>0</v>
      </c>
      <c r="P25" s="13" t="str">
        <f>IF(AND(OR($A25={1,4,7,10,13,16,19,22,25,28,31,34}),Q25="c",R25="x",OR(S25={1,"2a","2b",3,"5a","5b","10a","10b","20a","20b","40a","40b","80a","80b","160a","160b"})),"w",IF(AND(OR($A25={"z",2,5,8,11,14,17,20,23,26,29,32,35,3,6,9,12,15,18,21,24,27,30,33,36}),Q25="",R25="x",OR(S25={1,"2a","2b",3,"5a","5b","10a","10b","20a","20b","40a","40b","80a","80b","160a","160b"})),"l",""))</f>
        <v>l</v>
      </c>
      <c r="Q25" s="7" t="str">
        <f>IF(OR($A25={1,4,7,10,13,16,19,22,25,28,31,34}),"c","")</f>
        <v/>
      </c>
      <c r="R25" s="7" t="str">
        <f>IF(OR($B24={"be","ro"}),"x","")</f>
        <v>x</v>
      </c>
      <c r="S25" s="14" t="str">
        <f t="shared" si="9"/>
        <v>2a</v>
      </c>
      <c r="T25" s="13" t="str">
        <f>IF(AND(OR($A25={2,5,8,11,14,17,20,23,26,29,32,35}),U25="c",V25="x",OR(W25={1,"2a","2b",3,"5a","5b","10a","10b","20a","20b","40a","40b","80a","80b","160a","160b"})),"w",IF(AND(OR($A25={"z",1,4,7,10,13,16,19,22,25,28,31,34,3,6,9,12,15,18,21,24,27,30,33,36}),U25="",V25="x",OR(W25={1,"2a","2b",3,"5a","5b","10a","10b","20a","20b","40a","40b","80a","80b","160a","160b"})),"l",""))</f>
        <v/>
      </c>
      <c r="U25" s="7" t="str">
        <f>IF(OR($A25={2,5,8,11,14,17,20,23,26,29,32,35}),"c","")</f>
        <v/>
      </c>
      <c r="V25" s="7" t="str">
        <f>IF(OR($B24={"bo","re"}),"x","")</f>
        <v/>
      </c>
      <c r="W25" s="14" t="str">
        <f t="shared" si="10"/>
        <v/>
      </c>
      <c r="X25" s="13" t="str">
        <f>IF(AND(OR($A25={3,6,9,12,15,18,21,24,27,30,33,36}),Y25="c",Z25="x",OR(AA25={1,"2a","2b",3,"5a","5b","10a","10b","20a","20b","40a","40b","80a","80b","160a","160b"})),"w",IF(AND(OR($A25={"z",1,4,7,10,13,16,19,22,25,28,31,34,2,5,8,11,14,17,20,23,26,29,32,35}),Y25="",Z25="x",OR(AA25={1,"2a","2b",3,"5a","5b","10a","10b","20a","20b","40a","40b","80a","80b","160a","160b"})),"l",""))</f>
        <v>w</v>
      </c>
      <c r="Y25" s="7" t="str">
        <f>IF(OR($A25={3,6,9,12,15,18,21,24,27,30,33,36}),"c","")</f>
        <v>c</v>
      </c>
      <c r="Z25" s="7" t="str">
        <f>IF(OR($B24={"bo","re","be","ro"}),"x","")</f>
        <v>x</v>
      </c>
      <c r="AA25" s="14" t="str">
        <f t="shared" si="11"/>
        <v>2b</v>
      </c>
      <c r="AB25" s="12">
        <f t="shared" si="0"/>
        <v>2</v>
      </c>
      <c r="AC25" s="29">
        <f t="shared" si="1"/>
        <v>2</v>
      </c>
    </row>
    <row r="26" spans="1:41">
      <c r="A26" s="9" t="s">
        <v>32</v>
      </c>
      <c r="B26" s="26" t="str">
        <f>IF(OR($A26={1,3,5,7,9,19,21,23,25,27}),"RO",IF(OR($A26={12,14,16,18,30,32,34,36}),"RE",IF(OR($A26={11,13,15,17,29,31,33,35}),"BO",IF(OR($A26={2,4,6,8,10,20,22,24,26,28}),"BE",""))))</f>
        <v/>
      </c>
      <c r="C26" s="13" t="str">
        <f>IF(AND(OR($A26={1,2,3,4,5,6,7,8,9,10,11,12}),D26="d",E26="x",OR(F26={1,"2a","2b",3,"5a","5b","10a","10b","20a","20b","40a","40b","80a","80b","160a","160b"})),"w",IF(AND(OR($A26={"z",13,14,15,16,17,18,19,20,21,22,23,24,25,26,27,28,29,30,31,32,33,34,35,36}),D26="",E26="x",OR(F26={1,"2a","2b",3,"5a","5b","10a","10b","20a","20b","40a","40b","80a","80b","160a","160b"})),"l",""))</f>
        <v>l</v>
      </c>
      <c r="D26" s="7" t="str">
        <f>IF(OR($A26={1,2,3,4,5,6,7,8,9,10,11,12}),"d","")</f>
        <v/>
      </c>
      <c r="E26" s="7" t="str">
        <f>IF(OR($B25={"bo","re","be","ro"}),"x","")</f>
        <v>x</v>
      </c>
      <c r="F26" s="14">
        <f t="shared" si="7"/>
        <v>1</v>
      </c>
      <c r="G26" s="13" t="str">
        <f>IF(AND(OR($A26={13,14,15,16,17,18,19,20,21,22,23,24}),H26="d",I26="x",OR(J26={1,"2a","2b",3,"5a","5b","10a","10b","20a","20b","40a","40b","80a","80b","160a","160b"})),"w",IF(AND(OR($A26={"z",1,2,3,4,5,6,7,8,9,10,11,12,25,26,27,28,29,30,31,32,33,34,35,36}),H26="",I26="x",OR(J26={1,"2a","2b",3,"5a","5b","10a","10b","20a","20b","40a","40b","80a","80b","160a","160b"})),"l",""))</f>
        <v/>
      </c>
      <c r="H26" s="7" t="str">
        <f>IF(OR($A26={13,14,15,16,17,18,19,20,21,22,23,24}),"d","")</f>
        <v/>
      </c>
      <c r="I26" s="7" t="str">
        <f>IF(OR($B25={"bo","re"}),"x","")</f>
        <v/>
      </c>
      <c r="J26" s="14" t="str">
        <f t="shared" si="8"/>
        <v/>
      </c>
      <c r="K26" s="13" t="str">
        <f>IF(AND(OR($A26={25,26,27,28,29,30,31,32,33,34,35,36}),L26="d",M26="x",OR(N26={1,"2a","2b",3,"5a","5b","10a","10b","20a","20b","40a","40b","80a","80b","160a","160b"})),"w",IF(AND(OR($A26={"z",1,2,3,4,5,6,7,8,9,10,11,12,13,14,15,16,17,18,19,20,21,22,23,24}),L26="",M26="x",OR(N26={1,"2a","2b",3,"5a","5b","10a","10b","20a","20b","40a","40b","80a","80b","160a","160b"})),"l",""))</f>
        <v>l</v>
      </c>
      <c r="L26" s="7" t="str">
        <f>IF(OR($A26={25,26,27,28,29,30,31,32,33,34,35,36}),"d","")</f>
        <v/>
      </c>
      <c r="M26" s="7" t="str">
        <f>IF(OR($B25={"be","ro"}),"x","")</f>
        <v>x</v>
      </c>
      <c r="N26" s="14" t="str">
        <f t="shared" si="12"/>
        <v>2b</v>
      </c>
      <c r="O26" s="12">
        <f t="shared" si="2"/>
        <v>-3</v>
      </c>
      <c r="P26" s="13" t="str">
        <f>IF(AND(OR($A26={1,4,7,10,13,16,19,22,25,28,31,34}),Q26="c",R26="x",OR(S26={1,"2a","2b",3,"5a","5b","10a","10b","20a","20b","40a","40b","80a","80b","160a","160b"})),"w",IF(AND(OR($A26={"z",2,5,8,11,14,17,20,23,26,29,32,35,3,6,9,12,15,18,21,24,27,30,33,36}),Q26="",R26="x",OR(S26={1,"2a","2b",3,"5a","5b","10a","10b","20a","20b","40a","40b","80a","80b","160a","160b"})),"l",""))</f>
        <v>l</v>
      </c>
      <c r="Q26" s="7" t="str">
        <f>IF(OR($A26={1,4,7,10,13,16,19,22,25,28,31,34}),"c","")</f>
        <v/>
      </c>
      <c r="R26" s="7" t="str">
        <f>IF(OR($B25={"be","ro"}),"x","")</f>
        <v>x</v>
      </c>
      <c r="S26" s="14" t="str">
        <f t="shared" si="9"/>
        <v>2b</v>
      </c>
      <c r="T26" s="13" t="str">
        <f>IF(AND(OR($A26={2,5,8,11,14,17,20,23,26,29,32,35}),U26="c",V26="x",OR(W26={1,"2a","2b",3,"5a","5b","10a","10b","20a","20b","40a","40b","80a","80b","160a","160b"})),"w",IF(AND(OR($A26={"z",1,4,7,10,13,16,19,22,25,28,31,34,3,6,9,12,15,18,21,24,27,30,33,36}),U26="",V26="x",OR(W26={1,"2a","2b",3,"5a","5b","10a","10b","20a","20b","40a","40b","80a","80b","160a","160b"})),"l",""))</f>
        <v/>
      </c>
      <c r="U26" s="7" t="str">
        <f>IF(OR($A26={2,5,8,11,14,17,20,23,26,29,32,35}),"c","")</f>
        <v/>
      </c>
      <c r="V26" s="7" t="str">
        <f>IF(OR($B25={"bo","re"}),"x","")</f>
        <v/>
      </c>
      <c r="W26" s="14" t="str">
        <f t="shared" si="10"/>
        <v/>
      </c>
      <c r="X26" s="13" t="str">
        <f>IF(AND(OR($A26={3,6,9,12,15,18,21,24,27,30,33,36}),Y26="c",Z26="x",OR(AA26={1,"2a","2b",3,"5a","5b","10a","10b","20a","20b","40a","40b","80a","80b","160a","160b"})),"w",IF(AND(OR($A26={"z",1,4,7,10,13,16,19,22,25,28,31,34,2,5,8,11,14,17,20,23,26,29,32,35}),Y26="",Z26="x",OR(AA26={1,"2a","2b",3,"5a","5b","10a","10b","20a","20b","40a","40b","80a","80b","160a","160b"})),"l",""))</f>
        <v>l</v>
      </c>
      <c r="Y26" s="7" t="str">
        <f>IF(OR($A26={3,6,9,12,15,18,21,24,27,30,33,36}),"c","")</f>
        <v/>
      </c>
      <c r="Z26" s="7" t="str">
        <f>IF(OR($B25={"bo","re","be","ro"}),"x","")</f>
        <v>x</v>
      </c>
      <c r="AA26" s="14">
        <f t="shared" si="11"/>
        <v>1</v>
      </c>
      <c r="AB26" s="12">
        <f t="shared" si="0"/>
        <v>-3</v>
      </c>
      <c r="AC26" s="29">
        <f t="shared" si="1"/>
        <v>-6</v>
      </c>
    </row>
    <row r="27" spans="1:41">
      <c r="A27" s="9">
        <v>20</v>
      </c>
      <c r="B27" s="26" t="str">
        <f>IF(OR($A27={1,3,5,7,9,19,21,23,25,27}),"RO",IF(OR($A27={12,14,16,18,30,32,34,36}),"RE",IF(OR($A27={11,13,15,17,29,31,33,35}),"BO",IF(OR($A27={2,4,6,8,10,20,22,24,26,28}),"BE",""))))</f>
        <v>BE</v>
      </c>
      <c r="C27" s="13" t="str">
        <f>IF(AND(OR($A27={1,2,3,4,5,6,7,8,9,10,11,12}),D27="d",E27="x",OR(F27={1,"2a","2b",3,"5a","5b","10a","10b","20a","20b","40a","40b","80a","80b","160a","160b"})),"w",IF(AND(OR($A27={"z",13,14,15,16,17,18,19,20,21,22,23,24,25,26,27,28,29,30,31,32,33,34,35,36}),D27="",E27="x",OR(F27={1,"2a","2b",3,"5a","5b","10a","10b","20a","20b","40a","40b","80a","80b","160a","160b"})),"l",""))</f>
        <v/>
      </c>
      <c r="D27" s="7" t="str">
        <f>IF(OR($A27={1,2,3,4,5,6,7,8,9,10,11,12}),"d","")</f>
        <v/>
      </c>
      <c r="E27" s="7" t="str">
        <f>IF(OR($B26={"bo","re","be","ro"}),"x","")</f>
        <v/>
      </c>
      <c r="F27" s="14" t="str">
        <f t="shared" si="7"/>
        <v/>
      </c>
      <c r="G27" s="13" t="str">
        <f>IF(AND(OR($A27={13,14,15,16,17,18,19,20,21,22,23,24}),H27="d",I27="x",OR(J27={1,"2a","2b",3,"5a","5b","10a","10b","20a","20b","40a","40b","80a","80b","160a","160b"})),"w",IF(AND(OR($A27={"z",1,2,3,4,5,6,7,8,9,10,11,12,25,26,27,28,29,30,31,32,33,34,35,36}),H27="",I27="x",OR(J27={1,"2a","2b",3,"5a","5b","10a","10b","20a","20b","40a","40b","80a","80b","160a","160b"})),"l",""))</f>
        <v/>
      </c>
      <c r="H27" s="7" t="str">
        <f>IF(OR($A27={13,14,15,16,17,18,19,20,21,22,23,24}),"d","")</f>
        <v>d</v>
      </c>
      <c r="I27" s="7" t="str">
        <f>IF(OR($B26={"bo","re"}),"x","")</f>
        <v/>
      </c>
      <c r="J27" s="14" t="str">
        <f t="shared" si="8"/>
        <v/>
      </c>
      <c r="K27" s="13" t="str">
        <f>IF(AND(OR($A27={25,26,27,28,29,30,31,32,33,34,35,36}),L27="d",M27="x",OR(N27={1,"2a","2b",3,"5a","5b","10a","10b","20a","20b","40a","40b","80a","80b","160a","160b"})),"w",IF(AND(OR($A27={"z",1,2,3,4,5,6,7,8,9,10,11,12,13,14,15,16,17,18,19,20,21,22,23,24}),L27="",M27="x",OR(N27={1,"2a","2b",3,"5a","5b","10a","10b","20a","20b","40a","40b","80a","80b","160a","160b"})),"l",""))</f>
        <v/>
      </c>
      <c r="L27" s="7" t="str">
        <f>IF(OR($A27={25,26,27,28,29,30,31,32,33,34,35,36}),"d","")</f>
        <v/>
      </c>
      <c r="M27" s="7" t="str">
        <f>IF(OR($B26={"be","ro"}),"x","")</f>
        <v/>
      </c>
      <c r="N27" s="14" t="str">
        <f t="shared" si="12"/>
        <v/>
      </c>
      <c r="O27" s="12">
        <f t="shared" si="2"/>
        <v>0</v>
      </c>
      <c r="P27" s="13" t="str">
        <f>IF(AND(OR($A27={1,4,7,10,13,16,19,22,25,28,31,34}),Q27="c",R27="x",OR(S27={1,"2a","2b",3,"5a","5b","10a","10b","20a","20b","40a","40b","80a","80b","160a","160b"})),"w",IF(AND(OR($A27={"z",2,5,8,11,14,17,20,23,26,29,32,35,3,6,9,12,15,18,21,24,27,30,33,36}),Q27="",R27="x",OR(S27={1,"2a","2b",3,"5a","5b","10a","10b","20a","20b","40a","40b","80a","80b","160a","160b"})),"l",""))</f>
        <v/>
      </c>
      <c r="Q27" s="7" t="str">
        <f>IF(OR($A27={1,4,7,10,13,16,19,22,25,28,31,34}),"c","")</f>
        <v/>
      </c>
      <c r="R27" s="7" t="str">
        <f>IF(OR($B26={"be","ro"}),"x","")</f>
        <v/>
      </c>
      <c r="S27" s="14" t="str">
        <f t="shared" si="9"/>
        <v/>
      </c>
      <c r="T27" s="13" t="str">
        <f>IF(AND(OR($A27={2,5,8,11,14,17,20,23,26,29,32,35}),U27="c",V27="x",OR(W27={1,"2a","2b",3,"5a","5b","10a","10b","20a","20b","40a","40b","80a","80b","160a","160b"})),"w",IF(AND(OR($A27={"z",1,4,7,10,13,16,19,22,25,28,31,34,3,6,9,12,15,18,21,24,27,30,33,36}),U27="",V27="x",OR(W27={1,"2a","2b",3,"5a","5b","10a","10b","20a","20b","40a","40b","80a","80b","160a","160b"})),"l",""))</f>
        <v/>
      </c>
      <c r="U27" s="7" t="str">
        <f>IF(OR($A27={2,5,8,11,14,17,20,23,26,29,32,35}),"c","")</f>
        <v>c</v>
      </c>
      <c r="V27" s="7" t="str">
        <f>IF(OR($B26={"bo","re"}),"x","")</f>
        <v/>
      </c>
      <c r="W27" s="14" t="str">
        <f t="shared" si="10"/>
        <v/>
      </c>
      <c r="X27" s="13" t="str">
        <f>IF(AND(OR($A27={3,6,9,12,15,18,21,24,27,30,33,36}),Y27="c",Z27="x",OR(AA27={1,"2a","2b",3,"5a","5b","10a","10b","20a","20b","40a","40b","80a","80b","160a","160b"})),"w",IF(AND(OR($A27={"z",1,4,7,10,13,16,19,22,25,28,31,34,2,5,8,11,14,17,20,23,26,29,32,35}),Y27="",Z27="x",OR(AA27={1,"2a","2b",3,"5a","5b","10a","10b","20a","20b","40a","40b","80a","80b","160a","160b"})),"l",""))</f>
        <v/>
      </c>
      <c r="Y27" s="7" t="str">
        <f>IF(OR($A27={3,6,9,12,15,18,21,24,27,30,33,36}),"c","")</f>
        <v/>
      </c>
      <c r="Z27" s="7" t="str">
        <f>IF(OR($B26={"bo","re","be","ro"}),"x","")</f>
        <v/>
      </c>
      <c r="AA27" s="14" t="str">
        <f t="shared" si="11"/>
        <v/>
      </c>
      <c r="AB27" s="12">
        <f t="shared" si="0"/>
        <v>0</v>
      </c>
      <c r="AC27" s="29">
        <f t="shared" si="1"/>
        <v>0</v>
      </c>
    </row>
    <row r="28" spans="1:41">
      <c r="A28" s="9">
        <v>19</v>
      </c>
      <c r="B28" s="26" t="str">
        <f>IF(OR($A28={1,3,5,7,9,19,21,23,25,27}),"RO",IF(OR($A28={12,14,16,18,30,32,34,36}),"RE",IF(OR($A28={11,13,15,17,29,31,33,35}),"BO",IF(OR($A28={2,4,6,8,10,20,22,24,26,28}),"BE",""))))</f>
        <v>RO</v>
      </c>
      <c r="C28" s="13" t="str">
        <f>IF(AND(OR($A28={1,2,3,4,5,6,7,8,9,10,11,12}),D28="d",E28="x",OR(F28={1,"2a","2b",3,"5a","5b","10a","10b","20a","20b","40a","40b","80a","80b","160a","160b"})),"w",IF(AND(OR($A28={"z",13,14,15,16,17,18,19,20,21,22,23,24,25,26,27,28,29,30,31,32,33,34,35,36}),D28="",E28="x",OR(F28={1,"2a","2b",3,"5a","5b","10a","10b","20a","20b","40a","40b","80a","80b","160a","160b"})),"l",""))</f>
        <v>l</v>
      </c>
      <c r="D28" s="7" t="str">
        <f>IF(OR($A28={1,2,3,4,5,6,7,8,9,10,11,12}),"d","")</f>
        <v/>
      </c>
      <c r="E28" s="7" t="str">
        <f>IF(OR($B27={"bo","re","be","ro"}),"x","")</f>
        <v>x</v>
      </c>
      <c r="F28" s="14" t="str">
        <f t="shared" si="7"/>
        <v>2a</v>
      </c>
      <c r="G28" s="13" t="str">
        <f>IF(AND(OR($A28={13,14,15,16,17,18,19,20,21,22,23,24}),H28="d",I28="x",OR(J28={1,"2a","2b",3,"5a","5b","10a","10b","20a","20b","40a","40b","80a","80b","160a","160b"})),"w",IF(AND(OR($A28={"z",1,2,3,4,5,6,7,8,9,10,11,12,25,26,27,28,29,30,31,32,33,34,35,36}),H28="",I28="x",OR(J28={1,"2a","2b",3,"5a","5b","10a","10b","20a","20b","40a","40b","80a","80b","160a","160b"})),"l",""))</f>
        <v/>
      </c>
      <c r="H28" s="7" t="str">
        <f>IF(OR($A28={13,14,15,16,17,18,19,20,21,22,23,24}),"d","")</f>
        <v>d</v>
      </c>
      <c r="I28" s="7" t="str">
        <f>IF(OR($B27={"bo","re"}),"x","")</f>
        <v/>
      </c>
      <c r="J28" s="14" t="str">
        <f t="shared" si="8"/>
        <v/>
      </c>
      <c r="K28" s="13" t="str">
        <f>IF(AND(OR($A28={25,26,27,28,29,30,31,32,33,34,35,36}),L28="d",M28="x",OR(N28={1,"2a","2b",3,"5a","5b","10a","10b","20a","20b","40a","40b","80a","80b","160a","160b"})),"w",IF(AND(OR($A28={"z",1,2,3,4,5,6,7,8,9,10,11,12,13,14,15,16,17,18,19,20,21,22,23,24}),L28="",M28="x",OR(N28={1,"2a","2b",3,"5a","5b","10a","10b","20a","20b","40a","40b","80a","80b","160a","160b"})),"l",""))</f>
        <v>l</v>
      </c>
      <c r="L28" s="7" t="str">
        <f>IF(OR($A28={25,26,27,28,29,30,31,32,33,34,35,36}),"d","")</f>
        <v/>
      </c>
      <c r="M28" s="7" t="str">
        <f>IF(OR($B27={"be","ro"}),"x","")</f>
        <v>x</v>
      </c>
      <c r="N28" s="14">
        <f t="shared" si="12"/>
        <v>3</v>
      </c>
      <c r="O28" s="12">
        <f t="shared" si="2"/>
        <v>-5</v>
      </c>
      <c r="P28" s="13" t="str">
        <f>IF(AND(OR($A28={1,4,7,10,13,16,19,22,25,28,31,34}),Q28="c",R28="x",OR(S28={1,"2a","2b",3,"5a","5b","10a","10b","20a","20b","40a","40b","80a","80b","160a","160b"})),"w",IF(AND(OR($A28={"z",2,5,8,11,14,17,20,23,26,29,32,35,3,6,9,12,15,18,21,24,27,30,33,36}),Q28="",R28="x",OR(S28={1,"2a","2b",3,"5a","5b","10a","10b","20a","20b","40a","40b","80a","80b","160a","160b"})),"l",""))</f>
        <v>w</v>
      </c>
      <c r="Q28" s="7" t="str">
        <f>IF(OR($A28={1,4,7,10,13,16,19,22,25,28,31,34}),"c","")</f>
        <v>c</v>
      </c>
      <c r="R28" s="7" t="str">
        <f>IF(OR($B27={"be","ro"}),"x","")</f>
        <v>x</v>
      </c>
      <c r="S28" s="14">
        <f t="shared" si="9"/>
        <v>3</v>
      </c>
      <c r="T28" s="13" t="str">
        <f>IF(AND(OR($A28={2,5,8,11,14,17,20,23,26,29,32,35}),U28="c",V28="x",OR(W28={1,"2a","2b",3,"5a","5b","10a","10b","20a","20b","40a","40b","80a","80b","160a","160b"})),"w",IF(AND(OR($A28={"z",1,4,7,10,13,16,19,22,25,28,31,34,3,6,9,12,15,18,21,24,27,30,33,36}),U28="",V28="x",OR(W28={1,"2a","2b",3,"5a","5b","10a","10b","20a","20b","40a","40b","80a","80b","160a","160b"})),"l",""))</f>
        <v/>
      </c>
      <c r="U28" s="7" t="str">
        <f>IF(OR($A28={2,5,8,11,14,17,20,23,26,29,32,35}),"c","")</f>
        <v/>
      </c>
      <c r="V28" s="7" t="str">
        <f>IF(OR($B27={"bo","re"}),"x","")</f>
        <v/>
      </c>
      <c r="W28" s="14" t="str">
        <f t="shared" si="10"/>
        <v/>
      </c>
      <c r="X28" s="13" t="str">
        <f>IF(AND(OR($A28={3,6,9,12,15,18,21,24,27,30,33,36}),Y28="c",Z28="x",OR(AA28={1,"2a","2b",3,"5a","5b","10a","10b","20a","20b","40a","40b","80a","80b","160a","160b"})),"w",IF(AND(OR($A28={"z",1,4,7,10,13,16,19,22,25,28,31,34,2,5,8,11,14,17,20,23,26,29,32,35}),Y28="",Z28="x",OR(AA28={1,"2a","2b",3,"5a","5b","10a","10b","20a","20b","40a","40b","80a","80b","160a","160b"})),"l",""))</f>
        <v>l</v>
      </c>
      <c r="Y28" s="7" t="str">
        <f>IF(OR($A28={3,6,9,12,15,18,21,24,27,30,33,36}),"c","")</f>
        <v/>
      </c>
      <c r="Z28" s="7" t="str">
        <f>IF(OR($B27={"bo","re","be","ro"}),"x","")</f>
        <v>x</v>
      </c>
      <c r="AA28" s="14" t="str">
        <f t="shared" si="11"/>
        <v>2a</v>
      </c>
      <c r="AB28" s="12">
        <f t="shared" si="0"/>
        <v>4</v>
      </c>
      <c r="AC28" s="29">
        <f t="shared" si="1"/>
        <v>-1</v>
      </c>
    </row>
    <row r="29" spans="1:41">
      <c r="A29" s="9">
        <v>11</v>
      </c>
      <c r="B29" s="26" t="str">
        <f>IF(OR($A29={1,3,5,7,9,19,21,23,25,27}),"RO",IF(OR($A29={12,14,16,18,30,32,34,36}),"RE",IF(OR($A29={11,13,15,17,29,31,33,35}),"BO",IF(OR($A29={2,4,6,8,10,20,22,24,26,28}),"BE",""))))</f>
        <v>BO</v>
      </c>
      <c r="C29" s="13" t="str">
        <f>IF(AND(OR($A29={1,2,3,4,5,6,7,8,9,10,11,12}),D29="d",E29="x",OR(F29={1,"2a","2b",3,"5a","5b","10a","10b","20a","20b","40a","40b","80a","80b","160a","160b"})),"w",IF(AND(OR($A29={"z",13,14,15,16,17,18,19,20,21,22,23,24,25,26,27,28,29,30,31,32,33,34,35,36}),D29="",E29="x",OR(F29={1,"2a","2b",3,"5a","5b","10a","10b","20a","20b","40a","40b","80a","80b","160a","160b"})),"l",""))</f>
        <v>w</v>
      </c>
      <c r="D29" s="7" t="str">
        <f>IF(OR($A29={1,2,3,4,5,6,7,8,9,10,11,12}),"d","")</f>
        <v>d</v>
      </c>
      <c r="E29" s="7" t="str">
        <f>IF(OR($B28={"bo","re","be","ro"}),"x","")</f>
        <v>x</v>
      </c>
      <c r="F29" s="14" t="str">
        <f t="shared" si="7"/>
        <v>2b</v>
      </c>
      <c r="G29" s="13" t="str">
        <f>IF(AND(OR($A29={13,14,15,16,17,18,19,20,21,22,23,24}),H29="d",I29="x",OR(J29={1,"2a","2b",3,"5a","5b","10a","10b","20a","20b","40a","40b","80a","80b","160a","160b"})),"w",IF(AND(OR($A29={"z",1,2,3,4,5,6,7,8,9,10,11,12,25,26,27,28,29,30,31,32,33,34,35,36}),H29="",I29="x",OR(J29={1,"2a","2b",3,"5a","5b","10a","10b","20a","20b","40a","40b","80a","80b","160a","160b"})),"l",""))</f>
        <v/>
      </c>
      <c r="H29" s="7" t="str">
        <f>IF(OR($A29={13,14,15,16,17,18,19,20,21,22,23,24}),"d","")</f>
        <v/>
      </c>
      <c r="I29" s="7" t="str">
        <f>IF(OR($B28={"bo","re"}),"x","")</f>
        <v/>
      </c>
      <c r="J29" s="14" t="str">
        <f t="shared" si="8"/>
        <v/>
      </c>
      <c r="K29" s="13" t="str">
        <f>IF(AND(OR($A29={25,26,27,28,29,30,31,32,33,34,35,36}),L29="d",M29="x",OR(N29={1,"2a","2b",3,"5a","5b","10a","10b","20a","20b","40a","40b","80a","80b","160a","160b"})),"w",IF(AND(OR($A29={"z",1,2,3,4,5,6,7,8,9,10,11,12,13,14,15,16,17,18,19,20,21,22,23,24}),L29="",M29="x",OR(N29={1,"2a","2b",3,"5a","5b","10a","10b","20a","20b","40a","40b","80a","80b","160a","160b"})),"l",""))</f>
        <v>l</v>
      </c>
      <c r="L29" s="7" t="str">
        <f>IF(OR($A29={25,26,27,28,29,30,31,32,33,34,35,36}),"d","")</f>
        <v/>
      </c>
      <c r="M29" s="7" t="str">
        <f>IF(OR($B28={"be","ro"}),"x","")</f>
        <v>x</v>
      </c>
      <c r="N29" s="14" t="str">
        <f t="shared" si="12"/>
        <v>5a</v>
      </c>
      <c r="O29" s="12">
        <f t="shared" si="2"/>
        <v>-1</v>
      </c>
      <c r="P29" s="13" t="str">
        <f>IF(AND(OR($A29={1,4,7,10,13,16,19,22,25,28,31,34}),Q29="c",R29="x",OR(S29={1,"2a","2b",3,"5a","5b","10a","10b","20a","20b","40a","40b","80a","80b","160a","160b"})),"w",IF(AND(OR($A29={"z",2,5,8,11,14,17,20,23,26,29,32,35,3,6,9,12,15,18,21,24,27,30,33,36}),Q29="",R29="x",OR(S29={1,"2a","2b",3,"5a","5b","10a","10b","20a","20b","40a","40b","80a","80b","160a","160b"})),"l",""))</f>
        <v>l</v>
      </c>
      <c r="Q29" s="7" t="str">
        <f>IF(OR($A29={1,4,7,10,13,16,19,22,25,28,31,34}),"c","")</f>
        <v/>
      </c>
      <c r="R29" s="7" t="str">
        <f>IF(OR($B28={"be","ro"}),"x","")</f>
        <v>x</v>
      </c>
      <c r="S29" s="14">
        <f t="shared" si="9"/>
        <v>1</v>
      </c>
      <c r="T29" s="13" t="str">
        <f>IF(AND(OR($A29={2,5,8,11,14,17,20,23,26,29,32,35}),U29="c",V29="x",OR(W29={1,"2a","2b",3,"5a","5b","10a","10b","20a","20b","40a","40b","80a","80b","160a","160b"})),"w",IF(AND(OR($A29={"z",1,4,7,10,13,16,19,22,25,28,31,34,3,6,9,12,15,18,21,24,27,30,33,36}),U29="",V29="x",OR(W29={1,"2a","2b",3,"5a","5b","10a","10b","20a","20b","40a","40b","80a","80b","160a","160b"})),"l",""))</f>
        <v/>
      </c>
      <c r="U29" s="7" t="str">
        <f>IF(OR($A29={2,5,8,11,14,17,20,23,26,29,32,35}),"c","")</f>
        <v>c</v>
      </c>
      <c r="V29" s="7" t="str">
        <f>IF(OR($B28={"bo","re"}),"x","")</f>
        <v/>
      </c>
      <c r="W29" s="14" t="str">
        <f t="shared" si="10"/>
        <v/>
      </c>
      <c r="X29" s="13" t="str">
        <f>IF(AND(OR($A29={3,6,9,12,15,18,21,24,27,30,33,36}),Y29="c",Z29="x",OR(AA29={1,"2a","2b",3,"5a","5b","10a","10b","20a","20b","40a","40b","80a","80b","160a","160b"})),"w",IF(AND(OR($A29={"z",1,4,7,10,13,16,19,22,25,28,31,34,2,5,8,11,14,17,20,23,26,29,32,35}),Y29="",Z29="x",OR(AA29={1,"2a","2b",3,"5a","5b","10a","10b","20a","20b","40a","40b","80a","80b","160a","160b"})),"l",""))</f>
        <v>l</v>
      </c>
      <c r="Y29" s="7" t="str">
        <f>IF(OR($A29={3,6,9,12,15,18,21,24,27,30,33,36}),"c","")</f>
        <v/>
      </c>
      <c r="Z29" s="7" t="str">
        <f>IF(OR($B28={"bo","re","be","ro"}),"x","")</f>
        <v>x</v>
      </c>
      <c r="AA29" s="14" t="str">
        <f t="shared" si="11"/>
        <v>2b</v>
      </c>
      <c r="AB29" s="12">
        <f t="shared" si="0"/>
        <v>-3</v>
      </c>
      <c r="AC29" s="29">
        <f t="shared" si="1"/>
        <v>-4</v>
      </c>
    </row>
    <row r="30" spans="1:41">
      <c r="A30" s="9">
        <v>18</v>
      </c>
      <c r="B30" s="26" t="str">
        <f>IF(OR($A30={1,3,5,7,9,19,21,23,25,27}),"RO",IF(OR($A30={12,14,16,18,30,32,34,36}),"RE",IF(OR($A30={11,13,15,17,29,31,33,35}),"BO",IF(OR($A30={2,4,6,8,10,20,22,24,26,28}),"BE",""))))</f>
        <v>RE</v>
      </c>
      <c r="C30" s="13" t="str">
        <f>IF(AND(OR($A30={1,2,3,4,5,6,7,8,9,10,11,12}),D30="d",E30="x",OR(F30={1,"2a","2b",3,"5a","5b","10a","10b","20a","20b","40a","40b","80a","80b","160a","160b"})),"w",IF(AND(OR($A30={"z",13,14,15,16,17,18,19,20,21,22,23,24,25,26,27,28,29,30,31,32,33,34,35,36}),D30="",E30="x",OR(F30={1,"2a","2b",3,"5a","5b","10a","10b","20a","20b","40a","40b","80a","80b","160a","160b"})),"l",""))</f>
        <v>l</v>
      </c>
      <c r="D30" s="7" t="str">
        <f>IF(OR($A30={1,2,3,4,5,6,7,8,9,10,11,12}),"d","")</f>
        <v/>
      </c>
      <c r="E30" s="7" t="str">
        <f>IF(OR($B29={"bo","re","be","ro"}),"x","")</f>
        <v>x</v>
      </c>
      <c r="F30" s="14">
        <f t="shared" si="7"/>
        <v>1</v>
      </c>
      <c r="G30" s="13" t="str">
        <f>IF(AND(OR($A30={13,14,15,16,17,18,19,20,21,22,23,24}),H30="d",I30="x",OR(J30={1,"2a","2b",3,"5a","5b","10a","10b","20a","20b","40a","40b","80a","80b","160a","160b"})),"w",IF(AND(OR($A30={"z",1,2,3,4,5,6,7,8,9,10,11,12,25,26,27,28,29,30,31,32,33,34,35,36}),H30="",I30="x",OR(J30={1,"2a","2b",3,"5a","5b","10a","10b","20a","20b","40a","40b","80a","80b","160a","160b"})),"l",""))</f>
        <v>w</v>
      </c>
      <c r="H30" s="7" t="str">
        <f>IF(OR($A30={13,14,15,16,17,18,19,20,21,22,23,24}),"d","")</f>
        <v>d</v>
      </c>
      <c r="I30" s="7" t="str">
        <f>IF(OR($B29={"bo","re"}),"x","")</f>
        <v>x</v>
      </c>
      <c r="J30" s="14" t="str">
        <f t="shared" si="8"/>
        <v>2a</v>
      </c>
      <c r="K30" s="13" t="str">
        <f>IF(AND(OR($A30={25,26,27,28,29,30,31,32,33,34,35,36}),L30="d",M30="x",OR(N30={1,"2a","2b",3,"5a","5b","10a","10b","20a","20b","40a","40b","80a","80b","160a","160b"})),"w",IF(AND(OR($A30={"z",1,2,3,4,5,6,7,8,9,10,11,12,13,14,15,16,17,18,19,20,21,22,23,24}),L30="",M30="x",OR(N30={1,"2a","2b",3,"5a","5b","10a","10b","20a","20b","40a","40b","80a","80b","160a","160b"})),"l",""))</f>
        <v/>
      </c>
      <c r="L30" s="7" t="str">
        <f>IF(OR($A30={25,26,27,28,29,30,31,32,33,34,35,36}),"d","")</f>
        <v/>
      </c>
      <c r="M30" s="7" t="str">
        <f>IF(OR($B29={"be","ro"}),"x","")</f>
        <v/>
      </c>
      <c r="N30" s="14" t="str">
        <f t="shared" si="12"/>
        <v/>
      </c>
      <c r="O30" s="12">
        <f t="shared" si="2"/>
        <v>3</v>
      </c>
      <c r="P30" s="13" t="str">
        <f>IF(AND(OR($A30={1,4,7,10,13,16,19,22,25,28,31,34}),Q30="c",R30="x",OR(S30={1,"2a","2b",3,"5a","5b","10a","10b","20a","20b","40a","40b","80a","80b","160a","160b"})),"w",IF(AND(OR($A30={"z",2,5,8,11,14,17,20,23,26,29,32,35,3,6,9,12,15,18,21,24,27,30,33,36}),Q30="",R30="x",OR(S30={1,"2a","2b",3,"5a","5b","10a","10b","20a","20b","40a","40b","80a","80b","160a","160b"})),"l",""))</f>
        <v/>
      </c>
      <c r="Q30" s="7" t="str">
        <f>IF(OR($A30={1,4,7,10,13,16,19,22,25,28,31,34}),"c","")</f>
        <v/>
      </c>
      <c r="R30" s="7" t="str">
        <f>IF(OR($B29={"be","ro"}),"x","")</f>
        <v/>
      </c>
      <c r="S30" s="14" t="str">
        <f t="shared" si="9"/>
        <v/>
      </c>
      <c r="T30" s="13" t="str">
        <f>IF(AND(OR($A30={2,5,8,11,14,17,20,23,26,29,32,35}),U30="c",V30="x",OR(W30={1,"2a","2b",3,"5a","5b","10a","10b","20a","20b","40a","40b","80a","80b","160a","160b"})),"w",IF(AND(OR($A30={"z",1,4,7,10,13,16,19,22,25,28,31,34,3,6,9,12,15,18,21,24,27,30,33,36}),U30="",V30="x",OR(W30={1,"2a","2b",3,"5a","5b","10a","10b","20a","20b","40a","40b","80a","80b","160a","160b"})),"l",""))</f>
        <v>l</v>
      </c>
      <c r="U30" s="7" t="str">
        <f>IF(OR($A30={2,5,8,11,14,17,20,23,26,29,32,35}),"c","")</f>
        <v/>
      </c>
      <c r="V30" s="7" t="str">
        <f>IF(OR($B29={"bo","re"}),"x","")</f>
        <v>x</v>
      </c>
      <c r="W30" s="14">
        <f t="shared" si="10"/>
        <v>1</v>
      </c>
      <c r="X30" s="13" t="str">
        <f>IF(AND(OR($A30={3,6,9,12,15,18,21,24,27,30,33,36}),Y30="c",Z30="x",OR(AA30={1,"2a","2b",3,"5a","5b","10a","10b","20a","20b","40a","40b","80a","80b","160a","160b"})),"w",IF(AND(OR($A30={"z",1,4,7,10,13,16,19,22,25,28,31,34,2,5,8,11,14,17,20,23,26,29,32,35}),Y30="",Z30="x",OR(AA30={1,"2a","2b",3,"5a","5b","10a","10b","20a","20b","40a","40b","80a","80b","160a","160b"})),"l",""))</f>
        <v>w</v>
      </c>
      <c r="Y30" s="7" t="str">
        <f>IF(OR($A30={3,6,9,12,15,18,21,24,27,30,33,36}),"c","")</f>
        <v>c</v>
      </c>
      <c r="Z30" s="7" t="str">
        <f>IF(OR($B29={"bo","re","be","ro"}),"x","")</f>
        <v>x</v>
      </c>
      <c r="AA30" s="14">
        <f t="shared" si="11"/>
        <v>3</v>
      </c>
      <c r="AB30" s="12">
        <f t="shared" si="0"/>
        <v>5</v>
      </c>
      <c r="AC30" s="29">
        <f t="shared" si="1"/>
        <v>8</v>
      </c>
    </row>
    <row r="31" spans="1:41">
      <c r="A31" s="9">
        <v>7</v>
      </c>
      <c r="B31" s="26" t="str">
        <f>IF(OR($A31={1,3,5,7,9,19,21,23,25,27}),"RO",IF(OR($A31={12,14,16,18,30,32,34,36}),"RE",IF(OR($A31={11,13,15,17,29,31,33,35}),"BO",IF(OR($A31={2,4,6,8,10,20,22,24,26,28}),"BE",""))))</f>
        <v>RO</v>
      </c>
      <c r="C31" s="13" t="str">
        <f>IF(AND(OR($A31={1,2,3,4,5,6,7,8,9,10,11,12}),D31="d",E31="x",OR(F31={1,"2a","2b",3,"5a","5b","10a","10b","20a","20b","40a","40b","80a","80b","160a","160b"})),"w",IF(AND(OR($A31={"z",13,14,15,16,17,18,19,20,21,22,23,24,25,26,27,28,29,30,31,32,33,34,35,36}),D31="",E31="x",OR(F31={1,"2a","2b",3,"5a","5b","10a","10b","20a","20b","40a","40b","80a","80b","160a","160b"})),"l",""))</f>
        <v>w</v>
      </c>
      <c r="D31" s="7" t="str">
        <f>IF(OR($A31={1,2,3,4,5,6,7,8,9,10,11,12}),"d","")</f>
        <v>d</v>
      </c>
      <c r="E31" s="7" t="str">
        <f>IF(OR($B30={"bo","re","be","ro"}),"x","")</f>
        <v>x</v>
      </c>
      <c r="F31" s="14" t="str">
        <f t="shared" si="7"/>
        <v>2a</v>
      </c>
      <c r="G31" s="13" t="str">
        <f>IF(AND(OR($A31={13,14,15,16,17,18,19,20,21,22,23,24}),H31="d",I31="x",OR(J31={1,"2a","2b",3,"5a","5b","10a","10b","20a","20b","40a","40b","80a","80b","160a","160b"})),"w",IF(AND(OR($A31={"z",1,2,3,4,5,6,7,8,9,10,11,12,25,26,27,28,29,30,31,32,33,34,35,36}),H31="",I31="x",OR(J31={1,"2a","2b",3,"5a","5b","10a","10b","20a","20b","40a","40b","80a","80b","160a","160b"})),"l",""))</f>
        <v>l</v>
      </c>
      <c r="H31" s="7" t="str">
        <f>IF(OR($A31={13,14,15,16,17,18,19,20,21,22,23,24}),"d","")</f>
        <v/>
      </c>
      <c r="I31" s="7" t="str">
        <f>IF(OR($B30={"bo","re"}),"x","")</f>
        <v>x</v>
      </c>
      <c r="J31" s="14">
        <f t="shared" si="8"/>
        <v>1</v>
      </c>
      <c r="K31" s="13" t="str">
        <f>IF(AND(OR($A31={25,26,27,28,29,30,31,32,33,34,35,36}),L31="d",M31="x",OR(N31={1,"2a","2b",3,"5a","5b","10a","10b","20a","20b","40a","40b","80a","80b","160a","160b"})),"w",IF(AND(OR($A31={"z",1,2,3,4,5,6,7,8,9,10,11,12,13,14,15,16,17,18,19,20,21,22,23,24}),L31="",M31="x",OR(N31={1,"2a","2b",3,"5a","5b","10a","10b","20a","20b","40a","40b","80a","80b","160a","160b"})),"l",""))</f>
        <v/>
      </c>
      <c r="L31" s="7" t="str">
        <f>IF(OR($A31={25,26,27,28,29,30,31,32,33,34,35,36}),"d","")</f>
        <v/>
      </c>
      <c r="M31" s="7" t="str">
        <f>IF(OR($B30={"be","ro"}),"x","")</f>
        <v/>
      </c>
      <c r="N31" s="14" t="str">
        <f t="shared" si="12"/>
        <v/>
      </c>
      <c r="O31" s="12">
        <f t="shared" si="2"/>
        <v>3</v>
      </c>
      <c r="P31" s="13" t="str">
        <f>IF(AND(OR($A31={1,4,7,10,13,16,19,22,25,28,31,34}),Q31="c",R31="x",OR(S31={1,"2a","2b",3,"5a","5b","10a","10b","20a","20b","40a","40b","80a","80b","160a","160b"})),"w",IF(AND(OR($A31={"z",2,5,8,11,14,17,20,23,26,29,32,35,3,6,9,12,15,18,21,24,27,30,33,36}),Q31="",R31="x",OR(S31={1,"2a","2b",3,"5a","5b","10a","10b","20a","20b","40a","40b","80a","80b","160a","160b"})),"l",""))</f>
        <v/>
      </c>
      <c r="Q31" s="7" t="str">
        <f>IF(OR($A31={1,4,7,10,13,16,19,22,25,28,31,34}),"c","")</f>
        <v>c</v>
      </c>
      <c r="R31" s="7" t="str">
        <f>IF(OR($B30={"be","ro"}),"x","")</f>
        <v/>
      </c>
      <c r="S31" s="14" t="str">
        <f t="shared" si="9"/>
        <v/>
      </c>
      <c r="T31" s="13" t="str">
        <f>IF(AND(OR($A31={2,5,8,11,14,17,20,23,26,29,32,35}),U31="c",V31="x",OR(W31={1,"2a","2b",3,"5a","5b","10a","10b","20a","20b","40a","40b","80a","80b","160a","160b"})),"w",IF(AND(OR($A31={"z",1,4,7,10,13,16,19,22,25,28,31,34,3,6,9,12,15,18,21,24,27,30,33,36}),U31="",V31="x",OR(W31={1,"2a","2b",3,"5a","5b","10a","10b","20a","20b","40a","40b","80a","80b","160a","160b"})),"l",""))</f>
        <v>l</v>
      </c>
      <c r="U31" s="7" t="str">
        <f>IF(OR($A31={2,5,8,11,14,17,20,23,26,29,32,35}),"c","")</f>
        <v/>
      </c>
      <c r="V31" s="7" t="str">
        <f>IF(OR($B30={"bo","re"}),"x","")</f>
        <v>x</v>
      </c>
      <c r="W31" s="14" t="str">
        <f t="shared" si="10"/>
        <v>2a</v>
      </c>
      <c r="X31" s="13" t="str">
        <f>IF(AND(OR($A31={3,6,9,12,15,18,21,24,27,30,33,36}),Y31="c",Z31="x",OR(AA31={1,"2a","2b",3,"5a","5b","10a","10b","20a","20b","40a","40b","80a","80b","160a","160b"})),"w",IF(AND(OR($A31={"z",1,4,7,10,13,16,19,22,25,28,31,34,2,5,8,11,14,17,20,23,26,29,32,35}),Y31="",Z31="x",OR(AA31={1,"2a","2b",3,"5a","5b","10a","10b","20a","20b","40a","40b","80a","80b","160a","160b"})),"l",""))</f>
        <v>l</v>
      </c>
      <c r="Y31" s="7" t="str">
        <f>IF(OR($A31={3,6,9,12,15,18,21,24,27,30,33,36}),"c","")</f>
        <v/>
      </c>
      <c r="Z31" s="7" t="str">
        <f>IF(OR($B30={"bo","re","be","ro"}),"x","")</f>
        <v>x</v>
      </c>
      <c r="AA31" s="14">
        <f t="shared" si="11"/>
        <v>1</v>
      </c>
      <c r="AB31" s="12">
        <f t="shared" si="0"/>
        <v>-3</v>
      </c>
      <c r="AC31" s="29">
        <f t="shared" si="1"/>
        <v>0</v>
      </c>
    </row>
    <row r="32" spans="1:41">
      <c r="A32" s="9">
        <v>34</v>
      </c>
      <c r="B32" s="26" t="str">
        <f>IF(OR($A32={1,3,5,7,9,19,21,23,25,27}),"RO",IF(OR($A32={12,14,16,18,30,32,34,36}),"RE",IF(OR($A32={11,13,15,17,29,31,33,35}),"BO",IF(OR($A32={2,4,6,8,10,20,22,24,26,28}),"BE",""))))</f>
        <v>RE</v>
      </c>
      <c r="C32" s="13" t="str">
        <f>IF(AND(OR($A32={1,2,3,4,5,6,7,8,9,10,11,12}),D32="d",E32="x",OR(F32={1,"2a","2b",3,"5a","5b","10a","10b","20a","20b","40a","40b","80a","80b","160a","160b"})),"w",IF(AND(OR($A32={"z",13,14,15,16,17,18,19,20,21,22,23,24,25,26,27,28,29,30,31,32,33,34,35,36}),D32="",E32="x",OR(F32={1,"2a","2b",3,"5a","5b","10a","10b","20a","20b","40a","40b","80a","80b","160a","160b"})),"l",""))</f>
        <v>l</v>
      </c>
      <c r="D32" s="7" t="str">
        <f>IF(OR($A32={1,2,3,4,5,6,7,8,9,10,11,12}),"d","")</f>
        <v/>
      </c>
      <c r="E32" s="7" t="str">
        <f>IF(OR($B31={"bo","re","be","ro"}),"x","")</f>
        <v>x</v>
      </c>
      <c r="F32" s="14">
        <f t="shared" si="7"/>
        <v>1</v>
      </c>
      <c r="G32" s="13" t="str">
        <f>IF(AND(OR($A32={13,14,15,16,17,18,19,20,21,22,23,24}),H32="d",I32="x",OR(J32={1,"2a","2b",3,"5a","5b","10a","10b","20a","20b","40a","40b","80a","80b","160a","160b"})),"w",IF(AND(OR($A32={"z",1,2,3,4,5,6,7,8,9,10,11,12,25,26,27,28,29,30,31,32,33,34,35,36}),H32="",I32="x",OR(J32={1,"2a","2b",3,"5a","5b","10a","10b","20a","20b","40a","40b","80a","80b","160a","160b"})),"l",""))</f>
        <v/>
      </c>
      <c r="H32" s="7" t="str">
        <f>IF(OR($A32={13,14,15,16,17,18,19,20,21,22,23,24}),"d","")</f>
        <v/>
      </c>
      <c r="I32" s="7" t="str">
        <f>IF(OR($B31={"bo","re"}),"x","")</f>
        <v/>
      </c>
      <c r="J32" s="14" t="str">
        <f t="shared" si="8"/>
        <v/>
      </c>
      <c r="K32" s="13" t="str">
        <f>IF(AND(OR($A32={25,26,27,28,29,30,31,32,33,34,35,36}),L32="d",M32="x",OR(N32={1,"2a","2b",3,"5a","5b","10a","10b","20a","20b","40a","40b","80a","80b","160a","160b"})),"w",IF(AND(OR($A32={"z",1,2,3,4,5,6,7,8,9,10,11,12,13,14,15,16,17,18,19,20,21,22,23,24}),L32="",M32="x",OR(N32={1,"2a","2b",3,"5a","5b","10a","10b","20a","20b","40a","40b","80a","80b","160a","160b"})),"l",""))</f>
        <v>w</v>
      </c>
      <c r="L32" s="7" t="str">
        <f>IF(OR($A32={25,26,27,28,29,30,31,32,33,34,35,36}),"d","")</f>
        <v>d</v>
      </c>
      <c r="M32" s="7" t="str">
        <f>IF(OR($B31={"be","ro"}),"x","")</f>
        <v>x</v>
      </c>
      <c r="N32" s="14" t="str">
        <f t="shared" si="12"/>
        <v>5b</v>
      </c>
      <c r="O32" s="12">
        <f t="shared" si="2"/>
        <v>9</v>
      </c>
      <c r="P32" s="13" t="str">
        <f>IF(AND(OR($A32={1,4,7,10,13,16,19,22,25,28,31,34}),Q32="c",R32="x",OR(S32={1,"2a","2b",3,"5a","5b","10a","10b","20a","20b","40a","40b","80a","80b","160a","160b"})),"w",IF(AND(OR($A32={"z",2,5,8,11,14,17,20,23,26,29,32,35,3,6,9,12,15,18,21,24,27,30,33,36}),Q32="",R32="x",OR(S32={1,"2a","2b",3,"5a","5b","10a","10b","20a","20b","40a","40b","80a","80b","160a","160b"})),"l",""))</f>
        <v>w</v>
      </c>
      <c r="Q32" s="7" t="str">
        <f>IF(OR($A32={1,4,7,10,13,16,19,22,25,28,31,34}),"c","")</f>
        <v>c</v>
      </c>
      <c r="R32" s="7" t="str">
        <f>IF(OR($B31={"be","ro"}),"x","")</f>
        <v>x</v>
      </c>
      <c r="S32" s="14" t="str">
        <f t="shared" si="9"/>
        <v>2a</v>
      </c>
      <c r="T32" s="13" t="str">
        <f>IF(AND(OR($A32={2,5,8,11,14,17,20,23,26,29,32,35}),U32="c",V32="x",OR(W32={1,"2a","2b",3,"5a","5b","10a","10b","20a","20b","40a","40b","80a","80b","160a","160b"})),"w",IF(AND(OR($A32={"z",1,4,7,10,13,16,19,22,25,28,31,34,3,6,9,12,15,18,21,24,27,30,33,36}),U32="",V32="x",OR(W32={1,"2a","2b",3,"5a","5b","10a","10b","20a","20b","40a","40b","80a","80b","160a","160b"})),"l",""))</f>
        <v/>
      </c>
      <c r="U32" s="7" t="str">
        <f>IF(OR($A32={2,5,8,11,14,17,20,23,26,29,32,35}),"c","")</f>
        <v/>
      </c>
      <c r="V32" s="7" t="str">
        <f>IF(OR($B31={"bo","re"}),"x","")</f>
        <v/>
      </c>
      <c r="W32" s="14" t="str">
        <f t="shared" si="10"/>
        <v/>
      </c>
      <c r="X32" s="13" t="str">
        <f>IF(AND(OR($A32={3,6,9,12,15,18,21,24,27,30,33,36}),Y32="c",Z32="x",OR(AA32={1,"2a","2b",3,"5a","5b","10a","10b","20a","20b","40a","40b","80a","80b","160a","160b"})),"w",IF(AND(OR($A32={"z",1,4,7,10,13,16,19,22,25,28,31,34,2,5,8,11,14,17,20,23,26,29,32,35}),Y32="",Z32="x",OR(AA32={1,"2a","2b",3,"5a","5b","10a","10b","20a","20b","40a","40b","80a","80b","160a","160b"})),"l",""))</f>
        <v>l</v>
      </c>
      <c r="Y32" s="7" t="str">
        <f>IF(OR($A32={3,6,9,12,15,18,21,24,27,30,33,36}),"c","")</f>
        <v/>
      </c>
      <c r="Z32" s="7" t="str">
        <f>IF(OR($B31={"bo","re","be","ro"}),"x","")</f>
        <v>x</v>
      </c>
      <c r="AA32" s="14" t="str">
        <f t="shared" si="11"/>
        <v>2a</v>
      </c>
      <c r="AB32" s="12">
        <f t="shared" si="0"/>
        <v>2</v>
      </c>
      <c r="AC32" s="29">
        <f t="shared" si="1"/>
        <v>11</v>
      </c>
    </row>
    <row r="33" spans="1:34">
      <c r="A33" s="9">
        <v>26</v>
      </c>
      <c r="B33" s="26" t="str">
        <f>IF(OR($A33={1,3,5,7,9,19,21,23,25,27}),"RO",IF(OR($A33={12,14,16,18,30,32,34,36}),"RE",IF(OR($A33={11,13,15,17,29,31,33,35}),"BO",IF(OR($A33={2,4,6,8,10,20,22,24,26,28}),"BE",""))))</f>
        <v>BE</v>
      </c>
      <c r="C33" s="13" t="str">
        <f>IF(AND(OR($A33={1,2,3,4,5,6,7,8,9,10,11,12}),D33="d",E33="x",OR(F33={1,"2a","2b",3,"5a","5b","10a","10b","20a","20b","40a","40b","80a","80b","160a","160b"})),"w",IF(AND(OR($A33={"z",13,14,15,16,17,18,19,20,21,22,23,24,25,26,27,28,29,30,31,32,33,34,35,36}),D33="",E33="x",OR(F33={1,"2a","2b",3,"5a","5b","10a","10b","20a","20b","40a","40b","80a","80b","160a","160b"})),"l",""))</f>
        <v>l</v>
      </c>
      <c r="D33" s="7" t="str">
        <f>IF(OR($A33={1,2,3,4,5,6,7,8,9,10,11,12}),"d","")</f>
        <v/>
      </c>
      <c r="E33" s="7" t="str">
        <f>IF(OR($B32={"bo","re","be","ro"}),"x","")</f>
        <v>x</v>
      </c>
      <c r="F33" s="14" t="str">
        <f t="shared" si="7"/>
        <v>2a</v>
      </c>
      <c r="G33" s="13" t="str">
        <f>IF(AND(OR($A33={13,14,15,16,17,18,19,20,21,22,23,24}),H33="d",I33="x",OR(J33={1,"2a","2b",3,"5a","5b","10a","10b","20a","20b","40a","40b","80a","80b","160a","160b"})),"w",IF(AND(OR($A33={"z",1,2,3,4,5,6,7,8,9,10,11,12,25,26,27,28,29,30,31,32,33,34,35,36}),H33="",I33="x",OR(J33={1,"2a","2b",3,"5a","5b","10a","10b","20a","20b","40a","40b","80a","80b","160a","160b"})),"l",""))</f>
        <v>l</v>
      </c>
      <c r="H33" s="7" t="str">
        <f>IF(OR($A33={13,14,15,16,17,18,19,20,21,22,23,24}),"d","")</f>
        <v/>
      </c>
      <c r="I33" s="7" t="str">
        <f>IF(OR($B32={"bo","re"}),"x","")</f>
        <v>x</v>
      </c>
      <c r="J33" s="14" t="str">
        <f t="shared" si="8"/>
        <v>2a</v>
      </c>
      <c r="K33" s="13" t="str">
        <f>IF(AND(OR($A33={25,26,27,28,29,30,31,32,33,34,35,36}),L33="d",M33="x",OR(N33={1,"2a","2b",3,"5a","5b","10a","10b","20a","20b","40a","40b","80a","80b","160a","160b"})),"w",IF(AND(OR($A33={"z",1,2,3,4,5,6,7,8,9,10,11,12,13,14,15,16,17,18,19,20,21,22,23,24}),L33="",M33="x",OR(N33={1,"2a","2b",3,"5a","5b","10a","10b","20a","20b","40a","40b","80a","80b","160a","160b"})),"l",""))</f>
        <v/>
      </c>
      <c r="L33" s="7" t="str">
        <f>IF(OR($A33={25,26,27,28,29,30,31,32,33,34,35,36}),"d","")</f>
        <v>d</v>
      </c>
      <c r="M33" s="7" t="str">
        <f>IF(OR($B32={"be","ro"}),"x","")</f>
        <v/>
      </c>
      <c r="N33" s="14" t="str">
        <f t="shared" si="12"/>
        <v/>
      </c>
      <c r="O33" s="12">
        <f t="shared" si="2"/>
        <v>-4</v>
      </c>
      <c r="P33" s="13" t="str">
        <f>IF(AND(OR($A33={1,4,7,10,13,16,19,22,25,28,31,34}),Q33="c",R33="x",OR(S33={1,"2a","2b",3,"5a","5b","10a","10b","20a","20b","40a","40b","80a","80b","160a","160b"})),"w",IF(AND(OR($A33={"z",2,5,8,11,14,17,20,23,26,29,32,35,3,6,9,12,15,18,21,24,27,30,33,36}),Q33="",R33="x",OR(S33={1,"2a","2b",3,"5a","5b","10a","10b","20a","20b","40a","40b","80a","80b","160a","160b"})),"l",""))</f>
        <v/>
      </c>
      <c r="Q33" s="7" t="str">
        <f>IF(OR($A33={1,4,7,10,13,16,19,22,25,28,31,34}),"c","")</f>
        <v/>
      </c>
      <c r="R33" s="7" t="str">
        <f>IF(OR($B32={"be","ro"}),"x","")</f>
        <v/>
      </c>
      <c r="S33" s="14" t="str">
        <f t="shared" si="9"/>
        <v/>
      </c>
      <c r="T33" s="13" t="str">
        <f>IF(AND(OR($A33={2,5,8,11,14,17,20,23,26,29,32,35}),U33="c",V33="x",OR(W33={1,"2a","2b",3,"5a","5b","10a","10b","20a","20b","40a","40b","80a","80b","160a","160b"})),"w",IF(AND(OR($A33={"z",1,4,7,10,13,16,19,22,25,28,31,34,3,6,9,12,15,18,21,24,27,30,33,36}),U33="",V33="x",OR(W33={1,"2a","2b",3,"5a","5b","10a","10b","20a","20b","40a","40b","80a","80b","160a","160b"})),"l",""))</f>
        <v>w</v>
      </c>
      <c r="U33" s="7" t="str">
        <f>IF(OR($A33={2,5,8,11,14,17,20,23,26,29,32,35}),"c","")</f>
        <v>c</v>
      </c>
      <c r="V33" s="7" t="str">
        <f>IF(OR($B32={"bo","re"}),"x","")</f>
        <v>x</v>
      </c>
      <c r="W33" s="14" t="str">
        <f t="shared" si="10"/>
        <v>2b</v>
      </c>
      <c r="X33" s="13" t="str">
        <f>IF(AND(OR($A33={3,6,9,12,15,18,21,24,27,30,33,36}),Y33="c",Z33="x",OR(AA33={1,"2a","2b",3,"5a","5b","10a","10b","20a","20b","40a","40b","80a","80b","160a","160b"})),"w",IF(AND(OR($A33={"z",1,4,7,10,13,16,19,22,25,28,31,34,2,5,8,11,14,17,20,23,26,29,32,35}),Y33="",Z33="x",OR(AA33={1,"2a","2b",3,"5a","5b","10a","10b","20a","20b","40a","40b","80a","80b","160a","160b"})),"l",""))</f>
        <v>l</v>
      </c>
      <c r="Y33" s="7" t="str">
        <f>IF(OR($A33={3,6,9,12,15,18,21,24,27,30,33,36}),"c","")</f>
        <v/>
      </c>
      <c r="Z33" s="7" t="str">
        <f>IF(OR($B32={"bo","re","be","ro"}),"x","")</f>
        <v>x</v>
      </c>
      <c r="AA33" s="14" t="str">
        <f t="shared" si="11"/>
        <v>2b</v>
      </c>
      <c r="AB33" s="12">
        <f t="shared" si="0"/>
        <v>2</v>
      </c>
      <c r="AC33" s="29">
        <f t="shared" si="1"/>
        <v>-2</v>
      </c>
      <c r="AE33" s="21"/>
      <c r="AF33" s="21"/>
      <c r="AG33" s="21"/>
      <c r="AH33" s="5"/>
    </row>
    <row r="34" spans="1:34">
      <c r="A34" s="9">
        <v>18</v>
      </c>
      <c r="B34" s="26" t="str">
        <f>IF(OR($A34={1,3,5,7,9,19,21,23,25,27}),"RO",IF(OR($A34={12,14,16,18,30,32,34,36}),"RE",IF(OR($A34={11,13,15,17,29,31,33,35}),"BO",IF(OR($A34={2,4,6,8,10,20,22,24,26,28}),"BE",""))))</f>
        <v>RE</v>
      </c>
      <c r="C34" s="13" t="str">
        <f>IF(AND(OR($A34={1,2,3,4,5,6,7,8,9,10,11,12}),D34="d",E34="x",OR(F34={1,"2a","2b",3,"5a","5b","10a","10b","20a","20b","40a","40b","80a","80b","160a","160b"})),"w",IF(AND(OR($A34={"z",13,14,15,16,17,18,19,20,21,22,23,24,25,26,27,28,29,30,31,32,33,34,35,36}),D34="",E34="x",OR(F34={1,"2a","2b",3,"5a","5b","10a","10b","20a","20b","40a","40b","80a","80b","160a","160b"})),"l",""))</f>
        <v>l</v>
      </c>
      <c r="D34" s="7" t="str">
        <f>IF(OR($A34={1,2,3,4,5,6,7,8,9,10,11,12}),"d","")</f>
        <v/>
      </c>
      <c r="E34" s="7" t="str">
        <f>IF(OR($B33={"bo","re","be","ro"}),"x","")</f>
        <v>x</v>
      </c>
      <c r="F34" s="14" t="str">
        <f t="shared" si="7"/>
        <v>2b</v>
      </c>
      <c r="G34" s="13" t="str">
        <f>IF(AND(OR($A34={13,14,15,16,17,18,19,20,21,22,23,24}),H34="d",I34="x",OR(J34={1,"2a","2b",3,"5a","5b","10a","10b","20a","20b","40a","40b","80a","80b","160a","160b"})),"w",IF(AND(OR($A34={"z",1,2,3,4,5,6,7,8,9,10,11,12,25,26,27,28,29,30,31,32,33,34,35,36}),H34="",I34="x",OR(J34={1,"2a","2b",3,"5a","5b","10a","10b","20a","20b","40a","40b","80a","80b","160a","160b"})),"l",""))</f>
        <v/>
      </c>
      <c r="H34" s="7" t="str">
        <f>IF(OR($A34={13,14,15,16,17,18,19,20,21,22,23,24}),"d","")</f>
        <v>d</v>
      </c>
      <c r="I34" s="7" t="str">
        <f>IF(OR($B33={"bo","re"}),"x","")</f>
        <v/>
      </c>
      <c r="J34" s="14" t="str">
        <f t="shared" si="8"/>
        <v/>
      </c>
      <c r="K34" s="13" t="str">
        <f>IF(AND(OR($A34={25,26,27,28,29,30,31,32,33,34,35,36}),L34="d",M34="x",OR(N34={1,"2a","2b",3,"5a","5b","10a","10b","20a","20b","40a","40b","80a","80b","160a","160b"})),"w",IF(AND(OR($A34={"z",1,2,3,4,5,6,7,8,9,10,11,12,13,14,15,16,17,18,19,20,21,22,23,24}),L34="",M34="x",OR(N34={1,"2a","2b",3,"5a","5b","10a","10b","20a","20b","40a","40b","80a","80b","160a","160b"})),"l",""))</f>
        <v>l</v>
      </c>
      <c r="L34" s="7" t="str">
        <f>IF(OR($A34={25,26,27,28,29,30,31,32,33,34,35,36}),"d","")</f>
        <v/>
      </c>
      <c r="M34" s="7" t="str">
        <f>IF(OR($B33={"be","ro"}),"x","")</f>
        <v>x</v>
      </c>
      <c r="N34" s="14" t="str">
        <f t="shared" si="12"/>
        <v>2b</v>
      </c>
      <c r="O34" s="12">
        <f t="shared" si="2"/>
        <v>-4</v>
      </c>
      <c r="P34" s="13" t="str">
        <f>IF(AND(OR($A34={1,4,7,10,13,16,19,22,25,28,31,34}),Q34="c",R34="x",OR(S34={1,"2a","2b",3,"5a","5b","10a","10b","20a","20b","40a","40b","80a","80b","160a","160b"})),"w",IF(AND(OR($A34={"z",2,5,8,11,14,17,20,23,26,29,32,35,3,6,9,12,15,18,21,24,27,30,33,36}),Q34="",R34="x",OR(S34={1,"2a","2b",3,"5a","5b","10a","10b","20a","20b","40a","40b","80a","80b","160a","160b"})),"l",""))</f>
        <v>l</v>
      </c>
      <c r="Q34" s="7" t="str">
        <f>IF(OR($A34={1,4,7,10,13,16,19,22,25,28,31,34}),"c","")</f>
        <v/>
      </c>
      <c r="R34" s="7" t="str">
        <f>IF(OR($B33={"be","ro"}),"x","")</f>
        <v>x</v>
      </c>
      <c r="S34" s="14">
        <f t="shared" si="9"/>
        <v>1</v>
      </c>
      <c r="T34" s="13" t="str">
        <f>IF(AND(OR($A34={2,5,8,11,14,17,20,23,26,29,32,35}),U34="c",V34="x",OR(W34={1,"2a","2b",3,"5a","5b","10a","10b","20a","20b","40a","40b","80a","80b","160a","160b"})),"w",IF(AND(OR($A34={"z",1,4,7,10,13,16,19,22,25,28,31,34,3,6,9,12,15,18,21,24,27,30,33,36}),U34="",V34="x",OR(W34={1,"2a","2b",3,"5a","5b","10a","10b","20a","20b","40a","40b","80a","80b","160a","160b"})),"l",""))</f>
        <v/>
      </c>
      <c r="U34" s="7" t="str">
        <f>IF(OR($A34={2,5,8,11,14,17,20,23,26,29,32,35}),"c","")</f>
        <v/>
      </c>
      <c r="V34" s="7" t="str">
        <f>IF(OR($B33={"bo","re"}),"x","")</f>
        <v/>
      </c>
      <c r="W34" s="14" t="str">
        <f t="shared" si="10"/>
        <v/>
      </c>
      <c r="X34" s="13" t="str">
        <f>IF(AND(OR($A34={3,6,9,12,15,18,21,24,27,30,33,36}),Y34="c",Z34="x",OR(AA34={1,"2a","2b",3,"5a","5b","10a","10b","20a","20b","40a","40b","80a","80b","160a","160b"})),"w",IF(AND(OR($A34={"z",1,4,7,10,13,16,19,22,25,28,31,34,2,5,8,11,14,17,20,23,26,29,32,35}),Y34="",Z34="x",OR(AA34={1,"2a","2b",3,"5a","5b","10a","10b","20a","20b","40a","40b","80a","80b","160a","160b"})),"l",""))</f>
        <v>w</v>
      </c>
      <c r="Y34" s="7" t="str">
        <f>IF(OR($A34={3,6,9,12,15,18,21,24,27,30,33,36}),"c","")</f>
        <v>c</v>
      </c>
      <c r="Z34" s="7" t="str">
        <f>IF(OR($B33={"bo","re","be","ro"}),"x","")</f>
        <v>x</v>
      </c>
      <c r="AA34" s="14">
        <f t="shared" si="11"/>
        <v>3</v>
      </c>
      <c r="AB34" s="12">
        <f t="shared" si="0"/>
        <v>5</v>
      </c>
      <c r="AC34" s="29">
        <f t="shared" si="1"/>
        <v>1</v>
      </c>
      <c r="AE34" s="21"/>
      <c r="AF34" s="21"/>
      <c r="AG34" s="21"/>
      <c r="AH34" s="5"/>
    </row>
    <row r="35" spans="1:34">
      <c r="A35" s="9">
        <v>32</v>
      </c>
      <c r="B35" s="26" t="str">
        <f>IF(OR($A35={1,3,5,7,9,19,21,23,25,27}),"RO",IF(OR($A35={12,14,16,18,30,32,34,36}),"RE",IF(OR($A35={11,13,15,17,29,31,33,35}),"BO",IF(OR($A35={2,4,6,8,10,20,22,24,26,28}),"BE",""))))</f>
        <v>RE</v>
      </c>
      <c r="C35" s="13" t="str">
        <f>IF(AND(OR($A35={1,2,3,4,5,6,7,8,9,10,11,12}),D35="d",E35="x",OR(F35={1,"2a","2b",3,"5a","5b","10a","10b","20a","20b","40a","40b","80a","80b","160a","160b"})),"w",IF(AND(OR($A35={"z",13,14,15,16,17,18,19,20,21,22,23,24,25,26,27,28,29,30,31,32,33,34,35,36}),D35="",E35="x",OR(F35={1,"2a","2b",3,"5a","5b","10a","10b","20a","20b","40a","40b","80a","80b","160a","160b"})),"l",""))</f>
        <v>l</v>
      </c>
      <c r="D35" s="7" t="str">
        <f>IF(OR($A35={1,2,3,4,5,6,7,8,9,10,11,12}),"d","")</f>
        <v/>
      </c>
      <c r="E35" s="7" t="str">
        <f>IF(OR($B34={"bo","re","be","ro"}),"x","")</f>
        <v>x</v>
      </c>
      <c r="F35" s="14">
        <f t="shared" si="7"/>
        <v>3</v>
      </c>
      <c r="G35" s="13" t="str">
        <f>IF(AND(OR($A35={13,14,15,16,17,18,19,20,21,22,23,24}),H35="d",I35="x",OR(J35={1,"2a","2b",3,"5a","5b","10a","10b","20a","20b","40a","40b","80a","80b","160a","160b"})),"w",IF(AND(OR($A35={"z",1,2,3,4,5,6,7,8,9,10,11,12,25,26,27,28,29,30,31,32,33,34,35,36}),H35="",I35="x",OR(J35={1,"2a","2b",3,"5a","5b","10a","10b","20a","20b","40a","40b","80a","80b","160a","160b"})),"l",""))</f>
        <v>l</v>
      </c>
      <c r="H35" s="7" t="str">
        <f>IF(OR($A35={13,14,15,16,17,18,19,20,21,22,23,24}),"d","")</f>
        <v/>
      </c>
      <c r="I35" s="7" t="str">
        <f>IF(OR($B34={"bo","re"}),"x","")</f>
        <v>x</v>
      </c>
      <c r="J35" s="14" t="str">
        <f t="shared" si="8"/>
        <v>2b</v>
      </c>
      <c r="K35" s="13" t="str">
        <f>IF(AND(OR($A35={25,26,27,28,29,30,31,32,33,34,35,36}),L35="d",M35="x",OR(N35={1,"2a","2b",3,"5a","5b","10a","10b","20a","20b","40a","40b","80a","80b","160a","160b"})),"w",IF(AND(OR($A35={"z",1,2,3,4,5,6,7,8,9,10,11,12,13,14,15,16,17,18,19,20,21,22,23,24}),L35="",M35="x",OR(N35={1,"2a","2b",3,"5a","5b","10a","10b","20a","20b","40a","40b","80a","80b","160a","160b"})),"l",""))</f>
        <v/>
      </c>
      <c r="L35" s="7" t="str">
        <f>IF(OR($A35={25,26,27,28,29,30,31,32,33,34,35,36}),"d","")</f>
        <v>d</v>
      </c>
      <c r="M35" s="7" t="str">
        <f>IF(OR($B34={"be","ro"}),"x","")</f>
        <v/>
      </c>
      <c r="N35" s="14" t="str">
        <f t="shared" si="12"/>
        <v/>
      </c>
      <c r="O35" s="12">
        <f t="shared" si="2"/>
        <v>-5</v>
      </c>
      <c r="P35" s="13" t="str">
        <f>IF(AND(OR($A35={1,4,7,10,13,16,19,22,25,28,31,34}),Q35="c",R35="x",OR(S35={1,"2a","2b",3,"5a","5b","10a","10b","20a","20b","40a","40b","80a","80b","160a","160b"})),"w",IF(AND(OR($A35={"z",2,5,8,11,14,17,20,23,26,29,32,35,3,6,9,12,15,18,21,24,27,30,33,36}),Q35="",R35="x",OR(S35={1,"2a","2b",3,"5a","5b","10a","10b","20a","20b","40a","40b","80a","80b","160a","160b"})),"l",""))</f>
        <v/>
      </c>
      <c r="Q35" s="7" t="str">
        <f>IF(OR($A35={1,4,7,10,13,16,19,22,25,28,31,34}),"c","")</f>
        <v/>
      </c>
      <c r="R35" s="7" t="str">
        <f>IF(OR($B34={"be","ro"}),"x","")</f>
        <v/>
      </c>
      <c r="S35" s="14" t="str">
        <f t="shared" si="9"/>
        <v/>
      </c>
      <c r="T35" s="13" t="str">
        <f>IF(AND(OR($A35={2,5,8,11,14,17,20,23,26,29,32,35}),U35="c",V35="x",OR(W35={1,"2a","2b",3,"5a","5b","10a","10b","20a","20b","40a","40b","80a","80b","160a","160b"})),"w",IF(AND(OR($A35={"z",1,4,7,10,13,16,19,22,25,28,31,34,3,6,9,12,15,18,21,24,27,30,33,36}),U35="",V35="x",OR(W35={1,"2a","2b",3,"5a","5b","10a","10b","20a","20b","40a","40b","80a","80b","160a","160b"})),"l",""))</f>
        <v>w</v>
      </c>
      <c r="U35" s="7" t="str">
        <f>IF(OR($A35={2,5,8,11,14,17,20,23,26,29,32,35}),"c","")</f>
        <v>c</v>
      </c>
      <c r="V35" s="7" t="str">
        <f>IF(OR($B34={"bo","re"}),"x","")</f>
        <v>x</v>
      </c>
      <c r="W35" s="14">
        <f t="shared" si="10"/>
        <v>1</v>
      </c>
      <c r="X35" s="13" t="str">
        <f>IF(AND(OR($A35={3,6,9,12,15,18,21,24,27,30,33,36}),Y35="c",Z35="x",OR(AA35={1,"2a","2b",3,"5a","5b","10a","10b","20a","20b","40a","40b","80a","80b","160a","160b"})),"w",IF(AND(OR($A35={"z",1,4,7,10,13,16,19,22,25,28,31,34,2,5,8,11,14,17,20,23,26,29,32,35}),Y35="",Z35="x",OR(AA35={1,"2a","2b",3,"5a","5b","10a","10b","20a","20b","40a","40b","80a","80b","160a","160b"})),"l",""))</f>
        <v>l</v>
      </c>
      <c r="Y35" s="7" t="str">
        <f>IF(OR($A35={3,6,9,12,15,18,21,24,27,30,33,36}),"c","")</f>
        <v/>
      </c>
      <c r="Z35" s="7" t="str">
        <f>IF(OR($B34={"bo","re","be","ro"}),"x","")</f>
        <v>x</v>
      </c>
      <c r="AA35" s="14">
        <f t="shared" si="11"/>
        <v>1</v>
      </c>
      <c r="AB35" s="12">
        <f t="shared" si="0"/>
        <v>1</v>
      </c>
      <c r="AC35" s="29">
        <f t="shared" si="1"/>
        <v>-4</v>
      </c>
      <c r="AE35" s="21"/>
      <c r="AF35" s="21"/>
      <c r="AG35" s="21"/>
      <c r="AH35" s="5"/>
    </row>
    <row r="36" spans="1:34">
      <c r="A36" s="9">
        <v>30</v>
      </c>
      <c r="B36" s="26" t="str">
        <f>IF(OR($A36={1,3,5,7,9,19,21,23,25,27}),"RO",IF(OR($A36={12,14,16,18,30,32,34,36}),"RE",IF(OR($A36={11,13,15,17,29,31,33,35}),"BO",IF(OR($A36={2,4,6,8,10,20,22,24,26,28}),"BE",""))))</f>
        <v>RE</v>
      </c>
      <c r="C36" s="13" t="str">
        <f>IF(AND(OR($A36={1,2,3,4,5,6,7,8,9,10,11,12}),D36="d",E36="x",OR(F36={1,"2a","2b",3,"5a","5b","10a","10b","20a","20b","40a","40b","80a","80b","160a","160b"})),"w",IF(AND(OR($A36={"z",13,14,15,16,17,18,19,20,21,22,23,24,25,26,27,28,29,30,31,32,33,34,35,36}),D36="",E36="x",OR(F36={1,"2a","2b",3,"5a","5b","10a","10b","20a","20b","40a","40b","80a","80b","160a","160b"})),"l",""))</f>
        <v>l</v>
      </c>
      <c r="D36" s="7" t="str">
        <f>IF(OR($A36={1,2,3,4,5,6,7,8,9,10,11,12}),"d","")</f>
        <v/>
      </c>
      <c r="E36" s="7" t="str">
        <f>IF(OR($B35={"bo","re","be","ro"}),"x","")</f>
        <v>x</v>
      </c>
      <c r="F36" s="14" t="str">
        <f t="shared" si="7"/>
        <v>5a</v>
      </c>
      <c r="G36" s="13" t="str">
        <f>IF(AND(OR($A36={13,14,15,16,17,18,19,20,21,22,23,24}),H36="d",I36="x",OR(J36={1,"2a","2b",3,"5a","5b","10a","10b","20a","20b","40a","40b","80a","80b","160a","160b"})),"w",IF(AND(OR($A36={"z",1,2,3,4,5,6,7,8,9,10,11,12,25,26,27,28,29,30,31,32,33,34,35,36}),H36="",I36="x",OR(J36={1,"2a","2b",3,"5a","5b","10a","10b","20a","20b","40a","40b","80a","80b","160a","160b"})),"l",""))</f>
        <v>l</v>
      </c>
      <c r="H36" s="7" t="str">
        <f>IF(OR($A36={13,14,15,16,17,18,19,20,21,22,23,24}),"d","")</f>
        <v/>
      </c>
      <c r="I36" s="7" t="str">
        <f>IF(OR($B35={"bo","re"}),"x","")</f>
        <v>x</v>
      </c>
      <c r="J36" s="14">
        <f t="shared" si="8"/>
        <v>3</v>
      </c>
      <c r="K36" s="13" t="str">
        <f>IF(AND(OR($A36={25,26,27,28,29,30,31,32,33,34,35,36}),L36="d",M36="x",OR(N36={1,"2a","2b",3,"5a","5b","10a","10b","20a","20b","40a","40b","80a","80b","160a","160b"})),"w",IF(AND(OR($A36={"z",1,2,3,4,5,6,7,8,9,10,11,12,13,14,15,16,17,18,19,20,21,22,23,24}),L36="",M36="x",OR(N36={1,"2a","2b",3,"5a","5b","10a","10b","20a","20b","40a","40b","80a","80b","160a","160b"})),"l",""))</f>
        <v/>
      </c>
      <c r="L36" s="7" t="str">
        <f>IF(OR($A36={25,26,27,28,29,30,31,32,33,34,35,36}),"d","")</f>
        <v>d</v>
      </c>
      <c r="M36" s="7" t="str">
        <f>IF(OR($B35={"be","ro"}),"x","")</f>
        <v/>
      </c>
      <c r="N36" s="14" t="str">
        <f t="shared" si="12"/>
        <v/>
      </c>
      <c r="O36" s="12">
        <f t="shared" si="2"/>
        <v>-8</v>
      </c>
      <c r="P36" s="13" t="str">
        <f>IF(AND(OR($A36={1,4,7,10,13,16,19,22,25,28,31,34}),Q36="c",R36="x",OR(S36={1,"2a","2b",3,"5a","5b","10a","10b","20a","20b","40a","40b","80a","80b","160a","160b"})),"w",IF(AND(OR($A36={"z",2,5,8,11,14,17,20,23,26,29,32,35,3,6,9,12,15,18,21,24,27,30,33,36}),Q36="",R36="x",OR(S36={1,"2a","2b",3,"5a","5b","10a","10b","20a","20b","40a","40b","80a","80b","160a","160b"})),"l",""))</f>
        <v/>
      </c>
      <c r="Q36" s="7" t="str">
        <f>IF(OR($A36={1,4,7,10,13,16,19,22,25,28,31,34}),"c","")</f>
        <v/>
      </c>
      <c r="R36" s="7" t="str">
        <f>IF(OR($B35={"be","ro"}),"x","")</f>
        <v/>
      </c>
      <c r="S36" s="14" t="str">
        <f t="shared" si="9"/>
        <v/>
      </c>
      <c r="T36" s="13" t="str">
        <f>IF(AND(OR($A36={2,5,8,11,14,17,20,23,26,29,32,35}),U36="c",V36="x",OR(W36={1,"2a","2b",3,"5a","5b","10a","10b","20a","20b","40a","40b","80a","80b","160a","160b"})),"w",IF(AND(OR($A36={"z",1,4,7,10,13,16,19,22,25,28,31,34,3,6,9,12,15,18,21,24,27,30,33,36}),U36="",V36="x",OR(W36={1,"2a","2b",3,"5a","5b","10a","10b","20a","20b","40a","40b","80a","80b","160a","160b"})),"l",""))</f>
        <v>l</v>
      </c>
      <c r="U36" s="7" t="str">
        <f>IF(OR($A36={2,5,8,11,14,17,20,23,26,29,32,35}),"c","")</f>
        <v/>
      </c>
      <c r="V36" s="7" t="str">
        <f>IF(OR($B35={"bo","re"}),"x","")</f>
        <v>x</v>
      </c>
      <c r="W36" s="14">
        <f t="shared" si="10"/>
        <v>1</v>
      </c>
      <c r="X36" s="13" t="str">
        <f>IF(AND(OR($A36={3,6,9,12,15,18,21,24,27,30,33,36}),Y36="c",Z36="x",OR(AA36={1,"2a","2b",3,"5a","5b","10a","10b","20a","20b","40a","40b","80a","80b","160a","160b"})),"w",IF(AND(OR($A36={"z",1,4,7,10,13,16,19,22,25,28,31,34,2,5,8,11,14,17,20,23,26,29,32,35}),Y36="",Z36="x",OR(AA36={1,"2a","2b",3,"5a","5b","10a","10b","20a","20b","40a","40b","80a","80b","160a","160b"})),"l",""))</f>
        <v>w</v>
      </c>
      <c r="Y36" s="7" t="str">
        <f>IF(OR($A36={3,6,9,12,15,18,21,24,27,30,33,36}),"c","")</f>
        <v>c</v>
      </c>
      <c r="Z36" s="7" t="str">
        <f>IF(OR($B35={"bo","re","be","ro"}),"x","")</f>
        <v>x</v>
      </c>
      <c r="AA36" s="14" t="str">
        <f t="shared" si="11"/>
        <v>2a</v>
      </c>
      <c r="AB36" s="12">
        <f t="shared" si="0"/>
        <v>3</v>
      </c>
      <c r="AC36" s="29">
        <f t="shared" si="1"/>
        <v>-5</v>
      </c>
      <c r="AE36" s="21"/>
      <c r="AF36" s="21"/>
      <c r="AG36" s="21"/>
      <c r="AH36" s="5"/>
    </row>
    <row r="37" spans="1:34">
      <c r="A37" s="9">
        <v>19</v>
      </c>
      <c r="B37" s="26" t="str">
        <f>IF(OR($A37={1,3,5,7,9,19,21,23,25,27}),"RO",IF(OR($A37={12,14,16,18,30,32,34,36}),"RE",IF(OR($A37={11,13,15,17,29,31,33,35}),"BO",IF(OR($A37={2,4,6,8,10,20,22,24,26,28}),"BE",""))))</f>
        <v>RO</v>
      </c>
      <c r="C37" s="13" t="str">
        <f>IF(AND(OR($A37={1,2,3,4,5,6,7,8,9,10,11,12}),D37="d",E37="x",OR(F37={1,"2a","2b",3,"5a","5b","10a","10b","20a","20b","40a","40b","80a","80b","160a","160b"})),"w",IF(AND(OR($A37={"z",13,14,15,16,17,18,19,20,21,22,23,24,25,26,27,28,29,30,31,32,33,34,35,36}),D37="",E37="x",OR(F37={1,"2a","2b",3,"5a","5b","10a","10b","20a","20b","40a","40b","80a","80b","160a","160b"})),"l",""))</f>
        <v>l</v>
      </c>
      <c r="D37" s="7" t="str">
        <f>IF(OR($A37={1,2,3,4,5,6,7,8,9,10,11,12}),"d","")</f>
        <v/>
      </c>
      <c r="E37" s="7" t="str">
        <f>IF(OR($B36={"bo","re","be","ro"}),"x","")</f>
        <v>x</v>
      </c>
      <c r="F37" s="14" t="str">
        <f t="shared" si="7"/>
        <v>5b</v>
      </c>
      <c r="G37" s="13" t="str">
        <f>IF(AND(OR($A37={13,14,15,16,17,18,19,20,21,22,23,24}),H37="d",I37="x",OR(J37={1,"2a","2b",3,"5a","5b","10a","10b","20a","20b","40a","40b","80a","80b","160a","160b"})),"w",IF(AND(OR($A37={"z",1,2,3,4,5,6,7,8,9,10,11,12,25,26,27,28,29,30,31,32,33,34,35,36}),H37="",I37="x",OR(J37={1,"2a","2b",3,"5a","5b","10a","10b","20a","20b","40a","40b","80a","80b","160a","160b"})),"l",""))</f>
        <v>w</v>
      </c>
      <c r="H37" s="7" t="str">
        <f>IF(OR($A37={13,14,15,16,17,18,19,20,21,22,23,24}),"d","")</f>
        <v>d</v>
      </c>
      <c r="I37" s="7" t="str">
        <f>IF(OR($B36={"bo","re"}),"x","")</f>
        <v>x</v>
      </c>
      <c r="J37" s="14" t="str">
        <f t="shared" si="8"/>
        <v>5a</v>
      </c>
      <c r="K37" s="13" t="str">
        <f>IF(AND(OR($A37={25,26,27,28,29,30,31,32,33,34,35,36}),L37="d",M37="x",OR(N37={1,"2a","2b",3,"5a","5b","10a","10b","20a","20b","40a","40b","80a","80b","160a","160b"})),"w",IF(AND(OR($A37={"z",1,2,3,4,5,6,7,8,9,10,11,12,13,14,15,16,17,18,19,20,21,22,23,24}),L37="",M37="x",OR(N37={1,"2a","2b",3,"5a","5b","10a","10b","20a","20b","40a","40b","80a","80b","160a","160b"})),"l",""))</f>
        <v/>
      </c>
      <c r="L37" s="7" t="str">
        <f>IF(OR($A37={25,26,27,28,29,30,31,32,33,34,35,36}),"d","")</f>
        <v/>
      </c>
      <c r="M37" s="7" t="str">
        <f>IF(OR($B36={"be","ro"}),"x","")</f>
        <v/>
      </c>
      <c r="N37" s="14" t="str">
        <f t="shared" si="12"/>
        <v/>
      </c>
      <c r="O37" s="12">
        <f t="shared" si="2"/>
        <v>5</v>
      </c>
      <c r="P37" s="13" t="str">
        <f>IF(AND(OR($A37={1,4,7,10,13,16,19,22,25,28,31,34}),Q37="c",R37="x",OR(S37={1,"2a","2b",3,"5a","5b","10a","10b","20a","20b","40a","40b","80a","80b","160a","160b"})),"w",IF(AND(OR($A37={"z",2,5,8,11,14,17,20,23,26,29,32,35,3,6,9,12,15,18,21,24,27,30,33,36}),Q37="",R37="x",OR(S37={1,"2a","2b",3,"5a","5b","10a","10b","20a","20b","40a","40b","80a","80b","160a","160b"})),"l",""))</f>
        <v/>
      </c>
      <c r="Q37" s="7" t="str">
        <f>IF(OR($A37={1,4,7,10,13,16,19,22,25,28,31,34}),"c","")</f>
        <v>c</v>
      </c>
      <c r="R37" s="7" t="str">
        <f>IF(OR($B36={"be","ro"}),"x","")</f>
        <v/>
      </c>
      <c r="S37" s="14" t="str">
        <f t="shared" si="9"/>
        <v/>
      </c>
      <c r="T37" s="13" t="str">
        <f>IF(AND(OR($A37={2,5,8,11,14,17,20,23,26,29,32,35}),U37="c",V37="x",OR(W37={1,"2a","2b",3,"5a","5b","10a","10b","20a","20b","40a","40b","80a","80b","160a","160b"})),"w",IF(AND(OR($A37={"z",1,4,7,10,13,16,19,22,25,28,31,34,3,6,9,12,15,18,21,24,27,30,33,36}),U37="",V37="x",OR(W37={1,"2a","2b",3,"5a","5b","10a","10b","20a","20b","40a","40b","80a","80b","160a","160b"})),"l",""))</f>
        <v>l</v>
      </c>
      <c r="U37" s="7" t="str">
        <f>IF(OR($A37={2,5,8,11,14,17,20,23,26,29,32,35}),"c","")</f>
        <v/>
      </c>
      <c r="V37" s="7" t="str">
        <f>IF(OR($B36={"bo","re"}),"x","")</f>
        <v>x</v>
      </c>
      <c r="W37" s="14" t="str">
        <f t="shared" si="10"/>
        <v>2a</v>
      </c>
      <c r="X37" s="13" t="str">
        <f>IF(AND(OR($A37={3,6,9,12,15,18,21,24,27,30,33,36}),Y37="c",Z37="x",OR(AA37={1,"2a","2b",3,"5a","5b","10a","10b","20a","20b","40a","40b","80a","80b","160a","160b"})),"w",IF(AND(OR($A37={"z",1,4,7,10,13,16,19,22,25,28,31,34,2,5,8,11,14,17,20,23,26,29,32,35}),Y37="",Z37="x",OR(AA37={1,"2a","2b",3,"5a","5b","10a","10b","20a","20b","40a","40b","80a","80b","160a","160b"})),"l",""))</f>
        <v>l</v>
      </c>
      <c r="Y37" s="7" t="str">
        <f>IF(OR($A37={3,6,9,12,15,18,21,24,27,30,33,36}),"c","")</f>
        <v/>
      </c>
      <c r="Z37" s="7" t="str">
        <f>IF(OR($B36={"bo","re","be","ro"}),"x","")</f>
        <v>x</v>
      </c>
      <c r="AA37" s="14">
        <f t="shared" si="11"/>
        <v>1</v>
      </c>
      <c r="AB37" s="12">
        <f t="shared" si="0"/>
        <v>-3</v>
      </c>
      <c r="AC37" s="29">
        <f t="shared" si="1"/>
        <v>2</v>
      </c>
    </row>
    <row r="38" spans="1:34">
      <c r="A38" s="9">
        <v>5</v>
      </c>
      <c r="B38" s="26" t="str">
        <f>IF(OR($A38={1,3,5,7,9,19,21,23,25,27}),"RO",IF(OR($A38={12,14,16,18,30,32,34,36}),"RE",IF(OR($A38={11,13,15,17,29,31,33,35}),"BO",IF(OR($A38={2,4,6,8,10,20,22,24,26,28}),"BE",""))))</f>
        <v>RO</v>
      </c>
      <c r="C38" s="13" t="str">
        <f>IF(AND(OR($A38={1,2,3,4,5,6,7,8,9,10,11,12}),D38="d",E38="x",OR(F38={1,"2a","2b",3,"5a","5b","10a","10b","20a","20b","40a","40b","80a","80b","160a","160b"})),"w",IF(AND(OR($A38={"z",13,14,15,16,17,18,19,20,21,22,23,24,25,26,27,28,29,30,31,32,33,34,35,36}),D38="",E38="x",OR(F38={1,"2a","2b",3,"5a","5b","10a","10b","20a","20b","40a","40b","80a","80b","160a","160b"})),"l",""))</f>
        <v>w</v>
      </c>
      <c r="D38" s="7" t="str">
        <f>IF(OR($A38={1,2,3,4,5,6,7,8,9,10,11,12}),"d","")</f>
        <v>d</v>
      </c>
      <c r="E38" s="7" t="str">
        <f>IF(OR($B37={"bo","re","be","ro"}),"x","")</f>
        <v>x</v>
      </c>
      <c r="F38" s="14" t="str">
        <f t="shared" si="7"/>
        <v>10a</v>
      </c>
      <c r="G38" s="13" t="str">
        <f>IF(AND(OR($A38={13,14,15,16,17,18,19,20,21,22,23,24}),H38="d",I38="x",OR(J38={1,"2a","2b",3,"5a","5b","10a","10b","20a","20b","40a","40b","80a","80b","160a","160b"})),"w",IF(AND(OR($A38={"z",1,2,3,4,5,6,7,8,9,10,11,12,25,26,27,28,29,30,31,32,33,34,35,36}),H38="",I38="x",OR(J38={1,"2a","2b",3,"5a","5b","10a","10b","20a","20b","40a","40b","80a","80b","160a","160b"})),"l",""))</f>
        <v/>
      </c>
      <c r="H38" s="7" t="str">
        <f>IF(OR($A38={13,14,15,16,17,18,19,20,21,22,23,24}),"d","")</f>
        <v/>
      </c>
      <c r="I38" s="7" t="str">
        <f>IF(OR($B37={"bo","re"}),"x","")</f>
        <v/>
      </c>
      <c r="J38" s="14" t="str">
        <f t="shared" si="8"/>
        <v/>
      </c>
      <c r="K38" s="13" t="str">
        <f>IF(AND(OR($A38={25,26,27,28,29,30,31,32,33,34,35,36}),L38="d",M38="x",OR(N38={1,"2a","2b",3,"5a","5b","10a","10b","20a","20b","40a","40b","80a","80b","160a","160b"})),"w",IF(AND(OR($A38={"z",1,2,3,4,5,6,7,8,9,10,11,12,13,14,15,16,17,18,19,20,21,22,23,24}),L38="",M38="x",OR(N38={1,"2a","2b",3,"5a","5b","10a","10b","20a","20b","40a","40b","80a","80b","160a","160b"})),"l",""))</f>
        <v>l</v>
      </c>
      <c r="L38" s="7" t="str">
        <f>IF(OR($A38={25,26,27,28,29,30,31,32,33,34,35,36}),"d","")</f>
        <v/>
      </c>
      <c r="M38" s="7" t="str">
        <f>IF(OR($B37={"be","ro"}),"x","")</f>
        <v>x</v>
      </c>
      <c r="N38" s="14">
        <f t="shared" si="12"/>
        <v>3</v>
      </c>
      <c r="O38" s="12">
        <f t="shared" si="2"/>
        <v>17</v>
      </c>
      <c r="P38" s="13" t="str">
        <f>IF(AND(OR($A38={1,4,7,10,13,16,19,22,25,28,31,34}),Q38="c",R38="x",OR(S38={1,"2a","2b",3,"5a","5b","10a","10b","20a","20b","40a","40b","80a","80b","160a","160b"})),"w",IF(AND(OR($A38={"z",2,5,8,11,14,17,20,23,26,29,32,35,3,6,9,12,15,18,21,24,27,30,33,36}),Q38="",R38="x",OR(S38={1,"2a","2b",3,"5a","5b","10a","10b","20a","20b","40a","40b","80a","80b","160a","160b"})),"l",""))</f>
        <v>l</v>
      </c>
      <c r="Q38" s="7" t="str">
        <f>IF(OR($A38={1,4,7,10,13,16,19,22,25,28,31,34}),"c","")</f>
        <v/>
      </c>
      <c r="R38" s="7" t="str">
        <f>IF(OR($B37={"be","ro"}),"x","")</f>
        <v>x</v>
      </c>
      <c r="S38" s="14" t="str">
        <f t="shared" si="9"/>
        <v>2a</v>
      </c>
      <c r="T38" s="13" t="str">
        <f>IF(AND(OR($A38={2,5,8,11,14,17,20,23,26,29,32,35}),U38="c",V38="x",OR(W38={1,"2a","2b",3,"5a","5b","10a","10b","20a","20b","40a","40b","80a","80b","160a","160b"})),"w",IF(AND(OR($A38={"z",1,4,7,10,13,16,19,22,25,28,31,34,3,6,9,12,15,18,21,24,27,30,33,36}),U38="",V38="x",OR(W38={1,"2a","2b",3,"5a","5b","10a","10b","20a","20b","40a","40b","80a","80b","160a","160b"})),"l",""))</f>
        <v/>
      </c>
      <c r="U38" s="7" t="str">
        <f>IF(OR($A38={2,5,8,11,14,17,20,23,26,29,32,35}),"c","")</f>
        <v>c</v>
      </c>
      <c r="V38" s="7" t="str">
        <f>IF(OR($B37={"bo","re"}),"x","")</f>
        <v/>
      </c>
      <c r="W38" s="14" t="str">
        <f t="shared" si="10"/>
        <v/>
      </c>
      <c r="X38" s="13" t="str">
        <f>IF(AND(OR($A38={3,6,9,12,15,18,21,24,27,30,33,36}),Y38="c",Z38="x",OR(AA38={1,"2a","2b",3,"5a","5b","10a","10b","20a","20b","40a","40b","80a","80b","160a","160b"})),"w",IF(AND(OR($A38={"z",1,4,7,10,13,16,19,22,25,28,31,34,2,5,8,11,14,17,20,23,26,29,32,35}),Y38="",Z38="x",OR(AA38={1,"2a","2b",3,"5a","5b","10a","10b","20a","20b","40a","40b","80a","80b","160a","160b"})),"l",""))</f>
        <v>l</v>
      </c>
      <c r="Y38" s="7" t="str">
        <f>IF(OR($A38={3,6,9,12,15,18,21,24,27,30,33,36}),"c","")</f>
        <v/>
      </c>
      <c r="Z38" s="7" t="str">
        <f>IF(OR($B37={"bo","re","be","ro"}),"x","")</f>
        <v>x</v>
      </c>
      <c r="AA38" s="14" t="str">
        <f t="shared" si="11"/>
        <v>2a</v>
      </c>
      <c r="AB38" s="12">
        <f t="shared" si="0"/>
        <v>-4</v>
      </c>
      <c r="AC38" s="29">
        <f t="shared" si="1"/>
        <v>13</v>
      </c>
      <c r="AF38" s="24"/>
      <c r="AG38" s="24"/>
      <c r="AH38" s="10"/>
    </row>
    <row r="39" spans="1:34">
      <c r="A39" s="9">
        <v>25</v>
      </c>
      <c r="B39" s="26" t="str">
        <f>IF(OR($A39={1,3,5,7,9,19,21,23,25,27}),"RO",IF(OR($A39={12,14,16,18,30,32,34,36}),"RE",IF(OR($A39={11,13,15,17,29,31,33,35}),"BO",IF(OR($A39={2,4,6,8,10,20,22,24,26,28}),"BE",""))))</f>
        <v>RO</v>
      </c>
      <c r="C39" s="13" t="str">
        <f>IF(AND(OR($A39={1,2,3,4,5,6,7,8,9,10,11,12}),D39="d",E39="x",OR(F39={1,"2a","2b",3,"5a","5b","10a","10b","20a","20b","40a","40b","80a","80b","160a","160b"})),"w",IF(AND(OR($A39={"z",13,14,15,16,17,18,19,20,21,22,23,24,25,26,27,28,29,30,31,32,33,34,35,36}),D39="",E39="x",OR(F39={1,"2a","2b",3,"5a","5b","10a","10b","20a","20b","40a","40b","80a","80b","160a","160b"})),"l",""))</f>
        <v>l</v>
      </c>
      <c r="D39" s="7" t="str">
        <f>IF(OR($A39={1,2,3,4,5,6,7,8,9,10,11,12}),"d","")</f>
        <v/>
      </c>
      <c r="E39" s="7" t="str">
        <f>IF(OR($B38={"bo","re","be","ro"}),"x","")</f>
        <v>x</v>
      </c>
      <c r="F39" s="14">
        <f t="shared" si="7"/>
        <v>1</v>
      </c>
      <c r="G39" s="13" t="str">
        <f>IF(AND(OR($A39={13,14,15,16,17,18,19,20,21,22,23,24}),H39="d",I39="x",OR(J39={1,"2a","2b",3,"5a","5b","10a","10b","20a","20b","40a","40b","80a","80b","160a","160b"})),"w",IF(AND(OR($A39={"z",1,2,3,4,5,6,7,8,9,10,11,12,25,26,27,28,29,30,31,32,33,34,35,36}),H39="",I39="x",OR(J39={1,"2a","2b",3,"5a","5b","10a","10b","20a","20b","40a","40b","80a","80b","160a","160b"})),"l",""))</f>
        <v/>
      </c>
      <c r="H39" s="7" t="str">
        <f>IF(OR($A39={13,14,15,16,17,18,19,20,21,22,23,24}),"d","")</f>
        <v/>
      </c>
      <c r="I39" s="7" t="str">
        <f>IF(OR($B38={"bo","re"}),"x","")</f>
        <v/>
      </c>
      <c r="J39" s="14" t="str">
        <f t="shared" si="8"/>
        <v/>
      </c>
      <c r="K39" s="13" t="str">
        <f>IF(AND(OR($A39={25,26,27,28,29,30,31,32,33,34,35,36}),L39="d",M39="x",OR(N39={1,"2a","2b",3,"5a","5b","10a","10b","20a","20b","40a","40b","80a","80b","160a","160b"})),"w",IF(AND(OR($A39={"z",1,2,3,4,5,6,7,8,9,10,11,12,13,14,15,16,17,18,19,20,21,22,23,24}),L39="",M39="x",OR(N39={1,"2a","2b",3,"5a","5b","10a","10b","20a","20b","40a","40b","80a","80b","160a","160b"})),"l",""))</f>
        <v>w</v>
      </c>
      <c r="L39" s="7" t="str">
        <f>IF(OR($A39={25,26,27,28,29,30,31,32,33,34,35,36}),"d","")</f>
        <v>d</v>
      </c>
      <c r="M39" s="7" t="str">
        <f>IF(OR($B38={"be","ro"}),"x","")</f>
        <v>x</v>
      </c>
      <c r="N39" s="14" t="str">
        <f t="shared" si="12"/>
        <v>5a</v>
      </c>
      <c r="O39" s="12">
        <f t="shared" si="2"/>
        <v>9</v>
      </c>
      <c r="P39" s="13" t="str">
        <f>IF(AND(OR($A39={1,4,7,10,13,16,19,22,25,28,31,34}),Q39="c",R39="x",OR(S39={1,"2a","2b",3,"5a","5b","10a","10b","20a","20b","40a","40b","80a","80b","160a","160b"})),"w",IF(AND(OR($A39={"z",2,5,8,11,14,17,20,23,26,29,32,35,3,6,9,12,15,18,21,24,27,30,33,36}),Q39="",R39="x",OR(S39={1,"2a","2b",3,"5a","5b","10a","10b","20a","20b","40a","40b","80a","80b","160a","160b"})),"l",""))</f>
        <v>w</v>
      </c>
      <c r="Q39" s="7" t="str">
        <f>IF(OR($A39={1,4,7,10,13,16,19,22,25,28,31,34}),"c","")</f>
        <v>c</v>
      </c>
      <c r="R39" s="7" t="str">
        <f>IF(OR($B38={"be","ro"}),"x","")</f>
        <v>x</v>
      </c>
      <c r="S39" s="14" t="str">
        <f t="shared" si="9"/>
        <v>2b</v>
      </c>
      <c r="T39" s="13" t="str">
        <f>IF(AND(OR($A39={2,5,8,11,14,17,20,23,26,29,32,35}),U39="c",V39="x",OR(W39={1,"2a","2b",3,"5a","5b","10a","10b","20a","20b","40a","40b","80a","80b","160a","160b"})),"w",IF(AND(OR($A39={"z",1,4,7,10,13,16,19,22,25,28,31,34,3,6,9,12,15,18,21,24,27,30,33,36}),U39="",V39="x",OR(W39={1,"2a","2b",3,"5a","5b","10a","10b","20a","20b","40a","40b","80a","80b","160a","160b"})),"l",""))</f>
        <v/>
      </c>
      <c r="U39" s="7" t="str">
        <f>IF(OR($A39={2,5,8,11,14,17,20,23,26,29,32,35}),"c","")</f>
        <v/>
      </c>
      <c r="V39" s="7" t="str">
        <f>IF(OR($B38={"bo","re"}),"x","")</f>
        <v/>
      </c>
      <c r="W39" s="14" t="str">
        <f t="shared" si="10"/>
        <v/>
      </c>
      <c r="X39" s="13" t="str">
        <f>IF(AND(OR($A39={3,6,9,12,15,18,21,24,27,30,33,36}),Y39="c",Z39="x",OR(AA39={1,"2a","2b",3,"5a","5b","10a","10b","20a","20b","40a","40b","80a","80b","160a","160b"})),"w",IF(AND(OR($A39={"z",1,4,7,10,13,16,19,22,25,28,31,34,2,5,8,11,14,17,20,23,26,29,32,35}),Y39="",Z39="x",OR(AA39={1,"2a","2b",3,"5a","5b","10a","10b","20a","20b","40a","40b","80a","80b","160a","160b"})),"l",""))</f>
        <v>l</v>
      </c>
      <c r="Y39" s="7" t="str">
        <f>IF(OR($A39={3,6,9,12,15,18,21,24,27,30,33,36}),"c","")</f>
        <v/>
      </c>
      <c r="Z39" s="7" t="str">
        <f>IF(OR($B38={"bo","re","be","ro"}),"x","")</f>
        <v>x</v>
      </c>
      <c r="AA39" s="14" t="str">
        <f t="shared" si="11"/>
        <v>2b</v>
      </c>
      <c r="AB39" s="12">
        <f t="shared" si="0"/>
        <v>2</v>
      </c>
      <c r="AC39" s="29">
        <f t="shared" si="1"/>
        <v>11</v>
      </c>
      <c r="AE39" s="7"/>
      <c r="AF39" s="24"/>
      <c r="AG39" s="11"/>
      <c r="AH39" s="10"/>
    </row>
    <row r="40" spans="1:34">
      <c r="A40" s="9">
        <v>16</v>
      </c>
      <c r="B40" s="26" t="str">
        <f>IF(OR($A40={1,3,5,7,9,19,21,23,25,27}),"RO",IF(OR($A40={12,14,16,18,30,32,34,36}),"RE",IF(OR($A40={11,13,15,17,29,31,33,35}),"BO",IF(OR($A40={2,4,6,8,10,20,22,24,26,28}),"BE",""))))</f>
        <v>RE</v>
      </c>
      <c r="C40" s="13" t="str">
        <f>IF(AND(OR($A40={1,2,3,4,5,6,7,8,9,10,11,12}),D40="d",E40="x",OR(F40={1,"2a","2b",3,"5a","5b","10a","10b","20a","20b","40a","40b","80a","80b","160a","160b"})),"w",IF(AND(OR($A40={"z",13,14,15,16,17,18,19,20,21,22,23,24,25,26,27,28,29,30,31,32,33,34,35,36}),D40="",E40="x",OR(F40={1,"2a","2b",3,"5a","5b","10a","10b","20a","20b","40a","40b","80a","80b","160a","160b"})),"l",""))</f>
        <v>l</v>
      </c>
      <c r="D40" s="7" t="str">
        <f>IF(OR($A40={1,2,3,4,5,6,7,8,9,10,11,12}),"d","")</f>
        <v/>
      </c>
      <c r="E40" s="7" t="str">
        <f>IF(OR($B39={"bo","re","be","ro"}),"x","")</f>
        <v>x</v>
      </c>
      <c r="F40" s="14" t="str">
        <f t="shared" si="7"/>
        <v>2a</v>
      </c>
      <c r="G40" s="13" t="str">
        <f>IF(AND(OR($A40={13,14,15,16,17,18,19,20,21,22,23,24}),H40="d",I40="x",OR(J40={1,"2a","2b",3,"5a","5b","10a","10b","20a","20b","40a","40b","80a","80b","160a","160b"})),"w",IF(AND(OR($A40={"z",1,2,3,4,5,6,7,8,9,10,11,12,25,26,27,28,29,30,31,32,33,34,35,36}),H40="",I40="x",OR(J40={1,"2a","2b",3,"5a","5b","10a","10b","20a","20b","40a","40b","80a","80b","160a","160b"})),"l",""))</f>
        <v/>
      </c>
      <c r="H40" s="7" t="str">
        <f>IF(OR($A40={13,14,15,16,17,18,19,20,21,22,23,24}),"d","")</f>
        <v>d</v>
      </c>
      <c r="I40" s="7" t="str">
        <f>IF(OR($B39={"bo","re"}),"x","")</f>
        <v/>
      </c>
      <c r="J40" s="14" t="str">
        <f t="shared" si="8"/>
        <v/>
      </c>
      <c r="K40" s="13" t="str">
        <f>IF(AND(OR($A40={25,26,27,28,29,30,31,32,33,34,35,36}),L40="d",M40="x",OR(N40={1,"2a","2b",3,"5a","5b","10a","10b","20a","20b","40a","40b","80a","80b","160a","160b"})),"w",IF(AND(OR($A40={"z",1,2,3,4,5,6,7,8,9,10,11,12,13,14,15,16,17,18,19,20,21,22,23,24}),L40="",M40="x",OR(N40={1,"2a","2b",3,"5a","5b","10a","10b","20a","20b","40a","40b","80a","80b","160a","160b"})),"l",""))</f>
        <v>l</v>
      </c>
      <c r="L40" s="7" t="str">
        <f>IF(OR($A40={25,26,27,28,29,30,31,32,33,34,35,36}),"d","")</f>
        <v/>
      </c>
      <c r="M40" s="7" t="str">
        <f>IF(OR($B39={"be","ro"}),"x","")</f>
        <v>x</v>
      </c>
      <c r="N40" s="14">
        <f t="shared" si="12"/>
        <v>1</v>
      </c>
      <c r="O40" s="12">
        <f t="shared" si="2"/>
        <v>-3</v>
      </c>
      <c r="P40" s="13" t="str">
        <f>IF(AND(OR($A40={1,4,7,10,13,16,19,22,25,28,31,34}),Q40="c",R40="x",OR(S40={1,"2a","2b",3,"5a","5b","10a","10b","20a","20b","40a","40b","80a","80b","160a","160b"})),"w",IF(AND(OR($A40={"z",2,5,8,11,14,17,20,23,26,29,32,35,3,6,9,12,15,18,21,24,27,30,33,36}),Q40="",R40="x",OR(S40={1,"2a","2b",3,"5a","5b","10a","10b","20a","20b","40a","40b","80a","80b","160a","160b"})),"l",""))</f>
        <v>w</v>
      </c>
      <c r="Q40" s="7" t="str">
        <f>IF(OR($A40={1,4,7,10,13,16,19,22,25,28,31,34}),"c","")</f>
        <v>c</v>
      </c>
      <c r="R40" s="7" t="str">
        <f>IF(OR($B39={"be","ro"}),"x","")</f>
        <v>x</v>
      </c>
      <c r="S40" s="14">
        <f t="shared" si="9"/>
        <v>1</v>
      </c>
      <c r="T40" s="13" t="str">
        <f>IF(AND(OR($A40={2,5,8,11,14,17,20,23,26,29,32,35}),U40="c",V40="x",OR(W40={1,"2a","2b",3,"5a","5b","10a","10b","20a","20b","40a","40b","80a","80b","160a","160b"})),"w",IF(AND(OR($A40={"z",1,4,7,10,13,16,19,22,25,28,31,34,3,6,9,12,15,18,21,24,27,30,33,36}),U40="",V40="x",OR(W40={1,"2a","2b",3,"5a","5b","10a","10b","20a","20b","40a","40b","80a","80b","160a","160b"})),"l",""))</f>
        <v/>
      </c>
      <c r="U40" s="7" t="str">
        <f>IF(OR($A40={2,5,8,11,14,17,20,23,26,29,32,35}),"c","")</f>
        <v/>
      </c>
      <c r="V40" s="7" t="str">
        <f>IF(OR($B39={"bo","re"}),"x","")</f>
        <v/>
      </c>
      <c r="W40" s="14" t="str">
        <f t="shared" si="10"/>
        <v/>
      </c>
      <c r="X40" s="13" t="str">
        <f>IF(AND(OR($A40={3,6,9,12,15,18,21,24,27,30,33,36}),Y40="c",Z40="x",OR(AA40={1,"2a","2b",3,"5a","5b","10a","10b","20a","20b","40a","40b","80a","80b","160a","160b"})),"w",IF(AND(OR($A40={"z",1,4,7,10,13,16,19,22,25,28,31,34,2,5,8,11,14,17,20,23,26,29,32,35}),Y40="",Z40="x",OR(AA40={1,"2a","2b",3,"5a","5b","10a","10b","20a","20b","40a","40b","80a","80b","160a","160b"})),"l",""))</f>
        <v>l</v>
      </c>
      <c r="Y40" s="7" t="str">
        <f>IF(OR($A40={3,6,9,12,15,18,21,24,27,30,33,36}),"c","")</f>
        <v/>
      </c>
      <c r="Z40" s="7" t="str">
        <f>IF(OR($B39={"bo","re","be","ro"}),"x","")</f>
        <v>x</v>
      </c>
      <c r="AA40" s="14">
        <f t="shared" si="11"/>
        <v>3</v>
      </c>
      <c r="AB40" s="12">
        <f t="shared" si="0"/>
        <v>-1</v>
      </c>
      <c r="AC40" s="29">
        <f t="shared" si="1"/>
        <v>-4</v>
      </c>
      <c r="AE40" s="7"/>
      <c r="AF40" s="11"/>
      <c r="AG40" s="24"/>
      <c r="AH40" s="11"/>
    </row>
    <row r="41" spans="1:34">
      <c r="A41" s="9">
        <v>21</v>
      </c>
      <c r="B41" s="26" t="str">
        <f>IF(OR($A41={1,3,5,7,9,19,21,23,25,27}),"RO",IF(OR($A41={12,14,16,18,30,32,34,36}),"RE",IF(OR($A41={11,13,15,17,29,31,33,35}),"BO",IF(OR($A41={2,4,6,8,10,20,22,24,26,28}),"BE",""))))</f>
        <v>RO</v>
      </c>
      <c r="C41" s="13" t="str">
        <f>IF(AND(OR($A41={1,2,3,4,5,6,7,8,9,10,11,12}),D41="d",E41="x",OR(F41={1,"2a","2b",3,"5a","5b","10a","10b","20a","20b","40a","40b","80a","80b","160a","160b"})),"w",IF(AND(OR($A41={"z",13,14,15,16,17,18,19,20,21,22,23,24,25,26,27,28,29,30,31,32,33,34,35,36}),D41="",E41="x",OR(F41={1,"2a","2b",3,"5a","5b","10a","10b","20a","20b","40a","40b","80a","80b","160a","160b"})),"l",""))</f>
        <v>l</v>
      </c>
      <c r="D41" s="7" t="str">
        <f>IF(OR($A41={1,2,3,4,5,6,7,8,9,10,11,12}),"d","")</f>
        <v/>
      </c>
      <c r="E41" s="7" t="str">
        <f>IF(OR($B40={"bo","re","be","ro"}),"x","")</f>
        <v>x</v>
      </c>
      <c r="F41" s="14" t="str">
        <f t="shared" si="7"/>
        <v>2b</v>
      </c>
      <c r="G41" s="13" t="str">
        <f>IF(AND(OR($A41={13,14,15,16,17,18,19,20,21,22,23,24}),H41="d",I41="x",OR(J41={1,"2a","2b",3,"5a","5b","10a","10b","20a","20b","40a","40b","80a","80b","160a","160b"})),"w",IF(AND(OR($A41={"z",1,2,3,4,5,6,7,8,9,10,11,12,25,26,27,28,29,30,31,32,33,34,35,36}),H41="",I41="x",OR(J41={1,"2a","2b",3,"5a","5b","10a","10b","20a","20b","40a","40b","80a","80b","160a","160b"})),"l",""))</f>
        <v>w</v>
      </c>
      <c r="H41" s="7" t="str">
        <f>IF(OR($A41={13,14,15,16,17,18,19,20,21,22,23,24}),"d","")</f>
        <v>d</v>
      </c>
      <c r="I41" s="7" t="str">
        <f>IF(OR($B40={"bo","re"}),"x","")</f>
        <v>x</v>
      </c>
      <c r="J41" s="14">
        <f t="shared" si="8"/>
        <v>1</v>
      </c>
      <c r="K41" s="13" t="str">
        <f>IF(AND(OR($A41={25,26,27,28,29,30,31,32,33,34,35,36}),L41="d",M41="x",OR(N41={1,"2a","2b",3,"5a","5b","10a","10b","20a","20b","40a","40b","80a","80b","160a","160b"})),"w",IF(AND(OR($A41={"z",1,2,3,4,5,6,7,8,9,10,11,12,13,14,15,16,17,18,19,20,21,22,23,24}),L41="",M41="x",OR(N41={1,"2a","2b",3,"5a","5b","10a","10b","20a","20b","40a","40b","80a","80b","160a","160b"})),"l",""))</f>
        <v/>
      </c>
      <c r="L41" s="7" t="str">
        <f>IF(OR($A41={25,26,27,28,29,30,31,32,33,34,35,36}),"d","")</f>
        <v/>
      </c>
      <c r="M41" s="7" t="str">
        <f>IF(OR($B40={"be","ro"}),"x","")</f>
        <v/>
      </c>
      <c r="N41" s="14" t="str">
        <f t="shared" si="12"/>
        <v/>
      </c>
      <c r="O41" s="12">
        <f t="shared" si="2"/>
        <v>0</v>
      </c>
      <c r="P41" s="13" t="str">
        <f>IF(AND(OR($A41={1,4,7,10,13,16,19,22,25,28,31,34}),Q41="c",R41="x",OR(S41={1,"2a","2b",3,"5a","5b","10a","10b","20a","20b","40a","40b","80a","80b","160a","160b"})),"w",IF(AND(OR($A41={"z",2,5,8,11,14,17,20,23,26,29,32,35,3,6,9,12,15,18,21,24,27,30,33,36}),Q41="",R41="x",OR(S41={1,"2a","2b",3,"5a","5b","10a","10b","20a","20b","40a","40b","80a","80b","160a","160b"})),"l",""))</f>
        <v/>
      </c>
      <c r="Q41" s="7" t="str">
        <f>IF(OR($A41={1,4,7,10,13,16,19,22,25,28,31,34}),"c","")</f>
        <v/>
      </c>
      <c r="R41" s="7" t="str">
        <f>IF(OR($B40={"be","ro"}),"x","")</f>
        <v/>
      </c>
      <c r="S41" s="14" t="str">
        <f t="shared" si="9"/>
        <v/>
      </c>
      <c r="T41" s="13" t="str">
        <f>IF(AND(OR($A41={2,5,8,11,14,17,20,23,26,29,32,35}),U41="c",V41="x",OR(W41={1,"2a","2b",3,"5a","5b","10a","10b","20a","20b","40a","40b","80a","80b","160a","160b"})),"w",IF(AND(OR($A41={"z",1,4,7,10,13,16,19,22,25,28,31,34,3,6,9,12,15,18,21,24,27,30,33,36}),U41="",V41="x",OR(W41={1,"2a","2b",3,"5a","5b","10a","10b","20a","20b","40a","40b","80a","80b","160a","160b"})),"l",""))</f>
        <v>l</v>
      </c>
      <c r="U41" s="7" t="str">
        <f>IF(OR($A41={2,5,8,11,14,17,20,23,26,29,32,35}),"c","")</f>
        <v/>
      </c>
      <c r="V41" s="7" t="str">
        <f>IF(OR($B40={"bo","re"}),"x","")</f>
        <v>x</v>
      </c>
      <c r="W41" s="14" t="str">
        <f t="shared" si="10"/>
        <v>2b</v>
      </c>
      <c r="X41" s="13" t="str">
        <f>IF(AND(OR($A41={3,6,9,12,15,18,21,24,27,30,33,36}),Y41="c",Z41="x",OR(AA41={1,"2a","2b",3,"5a","5b","10a","10b","20a","20b","40a","40b","80a","80b","160a","160b"})),"w",IF(AND(OR($A41={"z",1,4,7,10,13,16,19,22,25,28,31,34,2,5,8,11,14,17,20,23,26,29,32,35}),Y41="",Z41="x",OR(AA41={1,"2a","2b",3,"5a","5b","10a","10b","20a","20b","40a","40b","80a","80b","160a","160b"})),"l",""))</f>
        <v>w</v>
      </c>
      <c r="Y41" s="7" t="str">
        <f>IF(OR($A41={3,6,9,12,15,18,21,24,27,30,33,36}),"c","")</f>
        <v>c</v>
      </c>
      <c r="Z41" s="7" t="str">
        <f>IF(OR($B40={"bo","re","be","ro"}),"x","")</f>
        <v>x</v>
      </c>
      <c r="AA41" s="14" t="str">
        <f t="shared" si="11"/>
        <v>5a</v>
      </c>
      <c r="AB41" s="12">
        <f t="shared" si="0"/>
        <v>8</v>
      </c>
      <c r="AC41" s="29">
        <f t="shared" si="1"/>
        <v>8</v>
      </c>
      <c r="AE41" s="7"/>
      <c r="AF41" s="24"/>
      <c r="AG41" s="11"/>
      <c r="AH41" s="10"/>
    </row>
    <row r="42" spans="1:34">
      <c r="A42" s="9">
        <v>28</v>
      </c>
      <c r="B42" s="26" t="str">
        <f>IF(OR($A42={1,3,5,7,9,19,21,23,25,27}),"RO",IF(OR($A42={12,14,16,18,30,32,34,36}),"RE",IF(OR($A42={11,13,15,17,29,31,33,35}),"BO",IF(OR($A42={2,4,6,8,10,20,22,24,26,28}),"BE",""))))</f>
        <v>BE</v>
      </c>
      <c r="C42" s="13" t="str">
        <f>IF(AND(OR($A42={1,2,3,4,5,6,7,8,9,10,11,12}),D42="d",E42="x",OR(F42={1,"2a","2b",3,"5a","5b","10a","10b","20a","20b","40a","40b","80a","80b","160a","160b"})),"w",IF(AND(OR($A42={"z",13,14,15,16,17,18,19,20,21,22,23,24,25,26,27,28,29,30,31,32,33,34,35,36}),D42="",E42="x",OR(F42={1,"2a","2b",3,"5a","5b","10a","10b","20a","20b","40a","40b","80a","80b","160a","160b"})),"l",""))</f>
        <v>l</v>
      </c>
      <c r="D42" s="7" t="str">
        <f>IF(OR($A42={1,2,3,4,5,6,7,8,9,10,11,12}),"d","")</f>
        <v/>
      </c>
      <c r="E42" s="7" t="str">
        <f>IF(OR($B41={"bo","re","be","ro"}),"x","")</f>
        <v>x</v>
      </c>
      <c r="F42" s="14">
        <f t="shared" si="7"/>
        <v>3</v>
      </c>
      <c r="G42" s="13" t="str">
        <f>IF(AND(OR($A42={13,14,15,16,17,18,19,20,21,22,23,24}),H42="d",I42="x",OR(J42={1,"2a","2b",3,"5a","5b","10a","10b","20a","20b","40a","40b","80a","80b","160a","160b"})),"w",IF(AND(OR($A42={"z",1,2,3,4,5,6,7,8,9,10,11,12,25,26,27,28,29,30,31,32,33,34,35,36}),H42="",I42="x",OR(J42={1,"2a","2b",3,"5a","5b","10a","10b","20a","20b","40a","40b","80a","80b","160a","160b"})),"l",""))</f>
        <v/>
      </c>
      <c r="H42" s="7" t="str">
        <f>IF(OR($A42={13,14,15,16,17,18,19,20,21,22,23,24}),"d","")</f>
        <v/>
      </c>
      <c r="I42" s="7" t="str">
        <f>IF(OR($B41={"bo","re"}),"x","")</f>
        <v/>
      </c>
      <c r="J42" s="14" t="str">
        <f t="shared" si="8"/>
        <v/>
      </c>
      <c r="K42" s="13" t="str">
        <f>IF(AND(OR($A42={25,26,27,28,29,30,31,32,33,34,35,36}),L42="d",M42="x",OR(N42={1,"2a","2b",3,"5a","5b","10a","10b","20a","20b","40a","40b","80a","80b","160a","160b"})),"w",IF(AND(OR($A42={"z",1,2,3,4,5,6,7,8,9,10,11,12,13,14,15,16,17,18,19,20,21,22,23,24}),L42="",M42="x",OR(N42={1,"2a","2b",3,"5a","5b","10a","10b","20a","20b","40a","40b","80a","80b","160a","160b"})),"l",""))</f>
        <v>w</v>
      </c>
      <c r="L42" s="7" t="str">
        <f>IF(OR($A42={25,26,27,28,29,30,31,32,33,34,35,36}),"d","")</f>
        <v>d</v>
      </c>
      <c r="M42" s="7" t="str">
        <f>IF(OR($B41={"be","ro"}),"x","")</f>
        <v>x</v>
      </c>
      <c r="N42" s="14" t="str">
        <f t="shared" si="12"/>
        <v>2a</v>
      </c>
      <c r="O42" s="12">
        <f t="shared" si="2"/>
        <v>1</v>
      </c>
      <c r="P42" s="13" t="str">
        <f>IF(AND(OR($A42={1,4,7,10,13,16,19,22,25,28,31,34}),Q42="c",R42="x",OR(S42={1,"2a","2b",3,"5a","5b","10a","10b","20a","20b","40a","40b","80a","80b","160a","160b"})),"w",IF(AND(OR($A42={"z",2,5,8,11,14,17,20,23,26,29,32,35,3,6,9,12,15,18,21,24,27,30,33,36}),Q42="",R42="x",OR(S42={1,"2a","2b",3,"5a","5b","10a","10b","20a","20b","40a","40b","80a","80b","160a","160b"})),"l",""))</f>
        <v>w</v>
      </c>
      <c r="Q42" s="7" t="str">
        <f>IF(OR($A42={1,4,7,10,13,16,19,22,25,28,31,34}),"c","")</f>
        <v>c</v>
      </c>
      <c r="R42" s="7" t="str">
        <f>IF(OR($B41={"be","ro"}),"x","")</f>
        <v>x</v>
      </c>
      <c r="S42" s="14">
        <f t="shared" si="9"/>
        <v>1</v>
      </c>
      <c r="T42" s="13" t="str">
        <f>IF(AND(OR($A42={2,5,8,11,14,17,20,23,26,29,32,35}),U42="c",V42="x",OR(W42={1,"2a","2b",3,"5a","5b","10a","10b","20a","20b","40a","40b","80a","80b","160a","160b"})),"w",IF(AND(OR($A42={"z",1,4,7,10,13,16,19,22,25,28,31,34,3,6,9,12,15,18,21,24,27,30,33,36}),U42="",V42="x",OR(W42={1,"2a","2b",3,"5a","5b","10a","10b","20a","20b","40a","40b","80a","80b","160a","160b"})),"l",""))</f>
        <v/>
      </c>
      <c r="U42" s="7" t="str">
        <f>IF(OR($A42={2,5,8,11,14,17,20,23,26,29,32,35}),"c","")</f>
        <v/>
      </c>
      <c r="V42" s="7" t="str">
        <f>IF(OR($B41={"bo","re"}),"x","")</f>
        <v/>
      </c>
      <c r="W42" s="14" t="str">
        <f t="shared" si="10"/>
        <v/>
      </c>
      <c r="X42" s="13" t="str">
        <f>IF(AND(OR($A42={3,6,9,12,15,18,21,24,27,30,33,36}),Y42="c",Z42="x",OR(AA42={1,"2a","2b",3,"5a","5b","10a","10b","20a","20b","40a","40b","80a","80b","160a","160b"})),"w",IF(AND(OR($A42={"z",1,4,7,10,13,16,19,22,25,28,31,34,2,5,8,11,14,17,20,23,26,29,32,35}),Y42="",Z42="x",OR(AA42={1,"2a","2b",3,"5a","5b","10a","10b","20a","20b","40a","40b","80a","80b","160a","160b"})),"l",""))</f>
        <v>l</v>
      </c>
      <c r="Y42" s="7" t="str">
        <f>IF(OR($A42={3,6,9,12,15,18,21,24,27,30,33,36}),"c","")</f>
        <v/>
      </c>
      <c r="Z42" s="7" t="str">
        <f>IF(OR($B41={"bo","re","be","ro"}),"x","")</f>
        <v>x</v>
      </c>
      <c r="AA42" s="14">
        <f t="shared" si="11"/>
        <v>1</v>
      </c>
      <c r="AB42" s="12">
        <f t="shared" si="0"/>
        <v>1</v>
      </c>
      <c r="AC42" s="29">
        <f t="shared" si="1"/>
        <v>2</v>
      </c>
      <c r="AE42" s="7"/>
      <c r="AF42" s="11"/>
      <c r="AG42" s="11"/>
      <c r="AH42" s="10"/>
    </row>
    <row r="43" spans="1:34">
      <c r="A43" s="9">
        <v>18</v>
      </c>
      <c r="B43" s="26" t="str">
        <f>IF(OR($A43={1,3,5,7,9,19,21,23,25,27}),"RO",IF(OR($A43={12,14,16,18,30,32,34,36}),"RE",IF(OR($A43={11,13,15,17,29,31,33,35}),"BO",IF(OR($A43={2,4,6,8,10,20,22,24,26,28}),"BE",""))))</f>
        <v>RE</v>
      </c>
      <c r="C43" s="13" t="str">
        <f>IF(AND(OR($A43={1,2,3,4,5,6,7,8,9,10,11,12}),D43="d",E43="x",OR(F43={1,"2a","2b",3,"5a","5b","10a","10b","20a","20b","40a","40b","80a","80b","160a","160b"})),"w",IF(AND(OR($A43={"z",13,14,15,16,17,18,19,20,21,22,23,24,25,26,27,28,29,30,31,32,33,34,35,36}),D43="",E43="x",OR(F43={1,"2a","2b",3,"5a","5b","10a","10b","20a","20b","40a","40b","80a","80b","160a","160b"})),"l",""))</f>
        <v>l</v>
      </c>
      <c r="D43" s="7" t="str">
        <f>IF(OR($A43={1,2,3,4,5,6,7,8,9,10,11,12}),"d","")</f>
        <v/>
      </c>
      <c r="E43" s="7" t="str">
        <f>IF(OR($B42={"bo","re","be","ro"}),"x","")</f>
        <v>x</v>
      </c>
      <c r="F43" s="14" t="str">
        <f t="shared" si="7"/>
        <v>5a</v>
      </c>
      <c r="G43" s="13" t="str">
        <f>IF(AND(OR($A43={13,14,15,16,17,18,19,20,21,22,23,24}),H43="d",I43="x",OR(J43={1,"2a","2b",3,"5a","5b","10a","10b","20a","20b","40a","40b","80a","80b","160a","160b"})),"w",IF(AND(OR($A43={"z",1,2,3,4,5,6,7,8,9,10,11,12,25,26,27,28,29,30,31,32,33,34,35,36}),H43="",I43="x",OR(J43={1,"2a","2b",3,"5a","5b","10a","10b","20a","20b","40a","40b","80a","80b","160a","160b"})),"l",""))</f>
        <v/>
      </c>
      <c r="H43" s="7" t="str">
        <f>IF(OR($A43={13,14,15,16,17,18,19,20,21,22,23,24}),"d","")</f>
        <v>d</v>
      </c>
      <c r="I43" s="7" t="str">
        <f>IF(OR($B42={"bo","re"}),"x","")</f>
        <v/>
      </c>
      <c r="J43" s="14" t="str">
        <f t="shared" si="8"/>
        <v/>
      </c>
      <c r="K43" s="13" t="str">
        <f>IF(AND(OR($A43={25,26,27,28,29,30,31,32,33,34,35,36}),L43="d",M43="x",OR(N43={1,"2a","2b",3,"5a","5b","10a","10b","20a","20b","40a","40b","80a","80b","160a","160b"})),"w",IF(AND(OR($A43={"z",1,2,3,4,5,6,7,8,9,10,11,12,13,14,15,16,17,18,19,20,21,22,23,24}),L43="",M43="x",OR(N43={1,"2a","2b",3,"5a","5b","10a","10b","20a","20b","40a","40b","80a","80b","160a","160b"})),"l",""))</f>
        <v>l</v>
      </c>
      <c r="L43" s="7" t="str">
        <f>IF(OR($A43={25,26,27,28,29,30,31,32,33,34,35,36}),"d","")</f>
        <v/>
      </c>
      <c r="M43" s="7" t="str">
        <f>IF(OR($B42={"be","ro"}),"x","")</f>
        <v>x</v>
      </c>
      <c r="N43" s="14">
        <f t="shared" si="12"/>
        <v>1</v>
      </c>
      <c r="O43" s="12">
        <f t="shared" si="2"/>
        <v>-6</v>
      </c>
      <c r="P43" s="13" t="str">
        <f>IF(AND(OR($A43={1,4,7,10,13,16,19,22,25,28,31,34}),Q43="c",R43="x",OR(S43={1,"2a","2b",3,"5a","5b","10a","10b","20a","20b","40a","40b","80a","80b","160a","160b"})),"w",IF(AND(OR($A43={"z",2,5,8,11,14,17,20,23,26,29,32,35,3,6,9,12,15,18,21,24,27,30,33,36}),Q43="",R43="x",OR(S43={1,"2a","2b",3,"5a","5b","10a","10b","20a","20b","40a","40b","80a","80b","160a","160b"})),"l",""))</f>
        <v>l</v>
      </c>
      <c r="Q43" s="7" t="str">
        <f>IF(OR($A43={1,4,7,10,13,16,19,22,25,28,31,34}),"c","")</f>
        <v/>
      </c>
      <c r="R43" s="7" t="str">
        <f>IF(OR($B42={"be","ro"}),"x","")</f>
        <v>x</v>
      </c>
      <c r="S43" s="14">
        <f t="shared" si="9"/>
        <v>1</v>
      </c>
      <c r="T43" s="13" t="str">
        <f>IF(AND(OR($A43={2,5,8,11,14,17,20,23,26,29,32,35}),U43="c",V43="x",OR(W43={1,"2a","2b",3,"5a","5b","10a","10b","20a","20b","40a","40b","80a","80b","160a","160b"})),"w",IF(AND(OR($A43={"z",1,4,7,10,13,16,19,22,25,28,31,34,3,6,9,12,15,18,21,24,27,30,33,36}),U43="",V43="x",OR(W43={1,"2a","2b",3,"5a","5b","10a","10b","20a","20b","40a","40b","80a","80b","160a","160b"})),"l",""))</f>
        <v/>
      </c>
      <c r="U43" s="7" t="str">
        <f>IF(OR($A43={2,5,8,11,14,17,20,23,26,29,32,35}),"c","")</f>
        <v/>
      </c>
      <c r="V43" s="7" t="str">
        <f>IF(OR($B42={"bo","re"}),"x","")</f>
        <v/>
      </c>
      <c r="W43" s="14" t="str">
        <f t="shared" si="10"/>
        <v/>
      </c>
      <c r="X43" s="13" t="str">
        <f>IF(AND(OR($A43={3,6,9,12,15,18,21,24,27,30,33,36}),Y43="c",Z43="x",OR(AA43={1,"2a","2b",3,"5a","5b","10a","10b","20a","20b","40a","40b","80a","80b","160a","160b"})),"w",IF(AND(OR($A43={"z",1,4,7,10,13,16,19,22,25,28,31,34,2,5,8,11,14,17,20,23,26,29,32,35}),Y43="",Z43="x",OR(AA43={1,"2a","2b",3,"5a","5b","10a","10b","20a","20b","40a","40b","80a","80b","160a","160b"})),"l",""))</f>
        <v>w</v>
      </c>
      <c r="Y43" s="7" t="str">
        <f>IF(OR($A43={3,6,9,12,15,18,21,24,27,30,33,36}),"c","")</f>
        <v>c</v>
      </c>
      <c r="Z43" s="7" t="str">
        <f>IF(OR($B42={"bo","re","be","ro"}),"x","")</f>
        <v>x</v>
      </c>
      <c r="AA43" s="14" t="str">
        <f t="shared" si="11"/>
        <v>2a</v>
      </c>
      <c r="AB43" s="12">
        <f t="shared" si="0"/>
        <v>3</v>
      </c>
      <c r="AC43" s="29">
        <f t="shared" si="1"/>
        <v>-3</v>
      </c>
      <c r="AE43" s="7"/>
      <c r="AF43" s="11"/>
      <c r="AG43" s="24"/>
      <c r="AH43" s="11"/>
    </row>
    <row r="44" spans="1:34">
      <c r="A44" s="9">
        <v>4</v>
      </c>
      <c r="B44" s="26" t="str">
        <f>IF(OR($A44={1,3,5,7,9,19,21,23,25,27}),"RO",IF(OR($A44={12,14,16,18,30,32,34,36}),"RE",IF(OR($A44={11,13,15,17,29,31,33,35}),"BO",IF(OR($A44={2,4,6,8,10,20,22,24,26,28}),"BE",""))))</f>
        <v>BE</v>
      </c>
      <c r="C44" s="13" t="str">
        <f>IF(AND(OR($A44={1,2,3,4,5,6,7,8,9,10,11,12}),D44="d",E44="x",OR(F44={1,"2a","2b",3,"5a","5b","10a","10b","20a","20b","40a","40b","80a","80b","160a","160b"})),"w",IF(AND(OR($A44={"z",13,14,15,16,17,18,19,20,21,22,23,24,25,26,27,28,29,30,31,32,33,34,35,36}),D44="",E44="x",OR(F44={1,"2a","2b",3,"5a","5b","10a","10b","20a","20b","40a","40b","80a","80b","160a","160b"})),"l",""))</f>
        <v>w</v>
      </c>
      <c r="D44" s="7" t="str">
        <f>IF(OR($A44={1,2,3,4,5,6,7,8,9,10,11,12}),"d","")</f>
        <v>d</v>
      </c>
      <c r="E44" s="7" t="str">
        <f>IF(OR($B43={"bo","re","be","ro"}),"x","")</f>
        <v>x</v>
      </c>
      <c r="F44" s="14" t="str">
        <f t="shared" si="7"/>
        <v>5b</v>
      </c>
      <c r="G44" s="13" t="str">
        <f>IF(AND(OR($A44={13,14,15,16,17,18,19,20,21,22,23,24}),H44="d",I44="x",OR(J44={1,"2a","2b",3,"5a","5b","10a","10b","20a","20b","40a","40b","80a","80b","160a","160b"})),"w",IF(AND(OR($A44={"z",1,2,3,4,5,6,7,8,9,10,11,12,25,26,27,28,29,30,31,32,33,34,35,36}),H44="",I44="x",OR(J44={1,"2a","2b",3,"5a","5b","10a","10b","20a","20b","40a","40b","80a","80b","160a","160b"})),"l",""))</f>
        <v>l</v>
      </c>
      <c r="H44" s="7" t="str">
        <f>IF(OR($A44={13,14,15,16,17,18,19,20,21,22,23,24}),"d","")</f>
        <v/>
      </c>
      <c r="I44" s="7" t="str">
        <f>IF(OR($B43={"bo","re"}),"x","")</f>
        <v>x</v>
      </c>
      <c r="J44" s="14">
        <f t="shared" si="8"/>
        <v>1</v>
      </c>
      <c r="K44" s="13" t="str">
        <f>IF(AND(OR($A44={25,26,27,28,29,30,31,32,33,34,35,36}),L44="d",M44="x",OR(N44={1,"2a","2b",3,"5a","5b","10a","10b","20a","20b","40a","40b","80a","80b","160a","160b"})),"w",IF(AND(OR($A44={"z",1,2,3,4,5,6,7,8,9,10,11,12,13,14,15,16,17,18,19,20,21,22,23,24}),L44="",M44="x",OR(N44={1,"2a","2b",3,"5a","5b","10a","10b","20a","20b","40a","40b","80a","80b","160a","160b"})),"l",""))</f>
        <v/>
      </c>
      <c r="L44" s="7" t="str">
        <f>IF(OR($A44={25,26,27,28,29,30,31,32,33,34,35,36}),"d","")</f>
        <v/>
      </c>
      <c r="M44" s="7" t="str">
        <f>IF(OR($B43={"be","ro"}),"x","")</f>
        <v/>
      </c>
      <c r="N44" s="14" t="str">
        <f t="shared" si="12"/>
        <v/>
      </c>
      <c r="O44" s="12">
        <f t="shared" si="2"/>
        <v>9</v>
      </c>
      <c r="P44" s="13" t="str">
        <f>IF(AND(OR($A44={1,4,7,10,13,16,19,22,25,28,31,34}),Q44="c",R44="x",OR(S44={1,"2a","2b",3,"5a","5b","10a","10b","20a","20b","40a","40b","80a","80b","160a","160b"})),"w",IF(AND(OR($A44={"z",2,5,8,11,14,17,20,23,26,29,32,35,3,6,9,12,15,18,21,24,27,30,33,36}),Q44="",R44="x",OR(S44={1,"2a","2b",3,"5a","5b","10a","10b","20a","20b","40a","40b","80a","80b","160a","160b"})),"l",""))</f>
        <v/>
      </c>
      <c r="Q44" s="7" t="str">
        <f>IF(OR($A44={1,4,7,10,13,16,19,22,25,28,31,34}),"c","")</f>
        <v>c</v>
      </c>
      <c r="R44" s="7" t="str">
        <f>IF(OR($B43={"be","ro"}),"x","")</f>
        <v/>
      </c>
      <c r="S44" s="14" t="str">
        <f t="shared" si="9"/>
        <v/>
      </c>
      <c r="T44" s="13" t="str">
        <f>IF(AND(OR($A44={2,5,8,11,14,17,20,23,26,29,32,35}),U44="c",V44="x",OR(W44={1,"2a","2b",3,"5a","5b","10a","10b","20a","20b","40a","40b","80a","80b","160a","160b"})),"w",IF(AND(OR($A44={"z",1,4,7,10,13,16,19,22,25,28,31,34,3,6,9,12,15,18,21,24,27,30,33,36}),U44="",V44="x",OR(W44={1,"2a","2b",3,"5a","5b","10a","10b","20a","20b","40a","40b","80a","80b","160a","160b"})),"l",""))</f>
        <v>l</v>
      </c>
      <c r="U44" s="7" t="str">
        <f>IF(OR($A44={2,5,8,11,14,17,20,23,26,29,32,35}),"c","")</f>
        <v/>
      </c>
      <c r="V44" s="7" t="str">
        <f>IF(OR($B43={"bo","re"}),"x","")</f>
        <v>x</v>
      </c>
      <c r="W44" s="14">
        <f t="shared" si="10"/>
        <v>3</v>
      </c>
      <c r="X44" s="13" t="str">
        <f>IF(AND(OR($A44={3,6,9,12,15,18,21,24,27,30,33,36}),Y44="c",Z44="x",OR(AA44={1,"2a","2b",3,"5a","5b","10a","10b","20a","20b","40a","40b","80a","80b","160a","160b"})),"w",IF(AND(OR($A44={"z",1,4,7,10,13,16,19,22,25,28,31,34,2,5,8,11,14,17,20,23,26,29,32,35}),Y44="",Z44="x",OR(AA44={1,"2a","2b",3,"5a","5b","10a","10b","20a","20b","40a","40b","80a","80b","160a","160b"})),"l",""))</f>
        <v>l</v>
      </c>
      <c r="Y44" s="7" t="str">
        <f>IF(OR($A44={3,6,9,12,15,18,21,24,27,30,33,36}),"c","")</f>
        <v/>
      </c>
      <c r="Z44" s="7" t="str">
        <f>IF(OR($B43={"bo","re","be","ro"}),"x","")</f>
        <v>x</v>
      </c>
      <c r="AA44" s="14">
        <f t="shared" si="11"/>
        <v>1</v>
      </c>
      <c r="AB44" s="12">
        <f t="shared" si="0"/>
        <v>-4</v>
      </c>
      <c r="AC44" s="29">
        <f t="shared" si="1"/>
        <v>5</v>
      </c>
      <c r="AE44" s="7"/>
      <c r="AF44" s="24"/>
      <c r="AG44" s="11"/>
      <c r="AH44" s="10"/>
    </row>
    <row r="45" spans="1:34">
      <c r="A45" s="9">
        <v>36</v>
      </c>
      <c r="B45" s="26" t="str">
        <f>IF(OR($A45={1,3,5,7,9,19,21,23,25,27}),"RO",IF(OR($A45={12,14,16,18,30,32,34,36}),"RE",IF(OR($A45={11,13,15,17,29,31,33,35}),"BO",IF(OR($A45={2,4,6,8,10,20,22,24,26,28}),"BE",""))))</f>
        <v>RE</v>
      </c>
      <c r="C45" s="13" t="str">
        <f>IF(AND(OR($A45={1,2,3,4,5,6,7,8,9,10,11,12}),D45="d",E45="x",OR(F45={1,"2a","2b",3,"5a","5b","10a","10b","20a","20b","40a","40b","80a","80b","160a","160b"})),"w",IF(AND(OR($A45={"z",13,14,15,16,17,18,19,20,21,22,23,24,25,26,27,28,29,30,31,32,33,34,35,36}),D45="",E45="x",OR(F45={1,"2a","2b",3,"5a","5b","10a","10b","20a","20b","40a","40b","80a","80b","160a","160b"})),"l",""))</f>
        <v>l</v>
      </c>
      <c r="D45" s="7" t="str">
        <f>IF(OR($A45={1,2,3,4,5,6,7,8,9,10,11,12}),"d","")</f>
        <v/>
      </c>
      <c r="E45" s="7" t="str">
        <f>IF(OR($B44={"bo","re","be","ro"}),"x","")</f>
        <v>x</v>
      </c>
      <c r="F45" s="14" t="str">
        <f t="shared" si="7"/>
        <v>2b</v>
      </c>
      <c r="G45" s="13" t="str">
        <f>IF(AND(OR($A45={13,14,15,16,17,18,19,20,21,22,23,24}),H45="d",I45="x",OR(J45={1,"2a","2b",3,"5a","5b","10a","10b","20a","20b","40a","40b","80a","80b","160a","160b"})),"w",IF(AND(OR($A45={"z",1,2,3,4,5,6,7,8,9,10,11,12,25,26,27,28,29,30,31,32,33,34,35,36}),H45="",I45="x",OR(J45={1,"2a","2b",3,"5a","5b","10a","10b","20a","20b","40a","40b","80a","80b","160a","160b"})),"l",""))</f>
        <v/>
      </c>
      <c r="H45" s="7" t="str">
        <f>IF(OR($A45={13,14,15,16,17,18,19,20,21,22,23,24}),"d","")</f>
        <v/>
      </c>
      <c r="I45" s="7" t="str">
        <f>IF(OR($B44={"bo","re"}),"x","")</f>
        <v/>
      </c>
      <c r="J45" s="14" t="str">
        <f t="shared" si="8"/>
        <v/>
      </c>
      <c r="K45" s="13" t="str">
        <f>IF(AND(OR($A45={25,26,27,28,29,30,31,32,33,34,35,36}),L45="d",M45="x",OR(N45={1,"2a","2b",3,"5a","5b","10a","10b","20a","20b","40a","40b","80a","80b","160a","160b"})),"w",IF(AND(OR($A45={"z",1,2,3,4,5,6,7,8,9,10,11,12,13,14,15,16,17,18,19,20,21,22,23,24}),L45="",M45="x",OR(N45={1,"2a","2b",3,"5a","5b","10a","10b","20a","20b","40a","40b","80a","80b","160a","160b"})),"l",""))</f>
        <v>w</v>
      </c>
      <c r="L45" s="7" t="str">
        <f>IF(OR($A45={25,26,27,28,29,30,31,32,33,34,35,36}),"d","")</f>
        <v>d</v>
      </c>
      <c r="M45" s="7" t="str">
        <f>IF(OR($B44={"be","ro"}),"x","")</f>
        <v>x</v>
      </c>
      <c r="N45" s="14" t="str">
        <f t="shared" si="12"/>
        <v>2a</v>
      </c>
      <c r="O45" s="12">
        <f t="shared" si="2"/>
        <v>2</v>
      </c>
      <c r="P45" s="13" t="str">
        <f>IF(AND(OR($A45={1,4,7,10,13,16,19,22,25,28,31,34}),Q45="c",R45="x",OR(S45={1,"2a","2b",3,"5a","5b","10a","10b","20a","20b","40a","40b","80a","80b","160a","160b"})),"w",IF(AND(OR($A45={"z",2,5,8,11,14,17,20,23,26,29,32,35,3,6,9,12,15,18,21,24,27,30,33,36}),Q45="",R45="x",OR(S45={1,"2a","2b",3,"5a","5b","10a","10b","20a","20b","40a","40b","80a","80b","160a","160b"})),"l",""))</f>
        <v>l</v>
      </c>
      <c r="Q45" s="7" t="str">
        <f>IF(OR($A45={1,4,7,10,13,16,19,22,25,28,31,34}),"c","")</f>
        <v/>
      </c>
      <c r="R45" s="7" t="str">
        <f>IF(OR($B44={"be","ro"}),"x","")</f>
        <v>x</v>
      </c>
      <c r="S45" s="14" t="str">
        <f t="shared" si="9"/>
        <v>2a</v>
      </c>
      <c r="T45" s="13" t="str">
        <f>IF(AND(OR($A45={2,5,8,11,14,17,20,23,26,29,32,35}),U45="c",V45="x",OR(W45={1,"2a","2b",3,"5a","5b","10a","10b","20a","20b","40a","40b","80a","80b","160a","160b"})),"w",IF(AND(OR($A45={"z",1,4,7,10,13,16,19,22,25,28,31,34,3,6,9,12,15,18,21,24,27,30,33,36}),U45="",V45="x",OR(W45={1,"2a","2b",3,"5a","5b","10a","10b","20a","20b","40a","40b","80a","80b","160a","160b"})),"l",""))</f>
        <v/>
      </c>
      <c r="U45" s="7" t="str">
        <f>IF(OR($A45={2,5,8,11,14,17,20,23,26,29,32,35}),"c","")</f>
        <v/>
      </c>
      <c r="V45" s="7" t="str">
        <f>IF(OR($B44={"bo","re"}),"x","")</f>
        <v/>
      </c>
      <c r="W45" s="14" t="str">
        <f t="shared" si="10"/>
        <v/>
      </c>
      <c r="X45" s="13" t="str">
        <f>IF(AND(OR($A45={3,6,9,12,15,18,21,24,27,30,33,36}),Y45="c",Z45="x",OR(AA45={1,"2a","2b",3,"5a","5b","10a","10b","20a","20b","40a","40b","80a","80b","160a","160b"})),"w",IF(AND(OR($A45={"z",1,4,7,10,13,16,19,22,25,28,31,34,2,5,8,11,14,17,20,23,26,29,32,35}),Y45="",Z45="x",OR(AA45={1,"2a","2b",3,"5a","5b","10a","10b","20a","20b","40a","40b","80a","80b","160a","160b"})),"l",""))</f>
        <v>w</v>
      </c>
      <c r="Y45" s="7" t="str">
        <f>IF(OR($A45={3,6,9,12,15,18,21,24,27,30,33,36}),"c","")</f>
        <v>c</v>
      </c>
      <c r="Z45" s="7" t="str">
        <f>IF(OR($B44={"bo","re","be","ro"}),"x","")</f>
        <v>x</v>
      </c>
      <c r="AA45" s="14" t="str">
        <f t="shared" si="11"/>
        <v>2a</v>
      </c>
      <c r="AB45" s="12">
        <f t="shared" si="0"/>
        <v>2</v>
      </c>
      <c r="AC45" s="29">
        <f t="shared" si="1"/>
        <v>4</v>
      </c>
      <c r="AE45" s="7"/>
      <c r="AF45" s="24"/>
      <c r="AG45" s="11"/>
      <c r="AH45" s="10"/>
    </row>
    <row r="46" spans="1:34">
      <c r="A46" s="9">
        <v>15</v>
      </c>
      <c r="B46" s="26" t="str">
        <f>IF(OR($A46={1,3,5,7,9,19,21,23,25,27}),"RO",IF(OR($A46={12,14,16,18,30,32,34,36}),"RE",IF(OR($A46={11,13,15,17,29,31,33,35}),"BO",IF(OR($A46={2,4,6,8,10,20,22,24,26,28}),"BE",""))))</f>
        <v>BO</v>
      </c>
      <c r="C46" s="13" t="str">
        <f>IF(AND(OR($A46={1,2,3,4,5,6,7,8,9,10,11,12}),D46="d",E46="x",OR(F46={1,"2a","2b",3,"5a","5b","10a","10b","20a","20b","40a","40b","80a","80b","160a","160b"})),"w",IF(AND(OR($A46={"z",13,14,15,16,17,18,19,20,21,22,23,24,25,26,27,28,29,30,31,32,33,34,35,36}),D46="",E46="x",OR(F46={1,"2a","2b",3,"5a","5b","10a","10b","20a","20b","40a","40b","80a","80b","160a","160b"})),"l",""))</f>
        <v>l</v>
      </c>
      <c r="D46" s="7" t="str">
        <f>IF(OR($A46={1,2,3,4,5,6,7,8,9,10,11,12}),"d","")</f>
        <v/>
      </c>
      <c r="E46" s="7" t="str">
        <f>IF(OR($B45={"bo","re","be","ro"}),"x","")</f>
        <v>x</v>
      </c>
      <c r="F46" s="14">
        <f t="shared" si="7"/>
        <v>3</v>
      </c>
      <c r="G46" s="13" t="str">
        <f>IF(AND(OR($A46={13,14,15,16,17,18,19,20,21,22,23,24}),H46="d",I46="x",OR(J46={1,"2a","2b",3,"5a","5b","10a","10b","20a","20b","40a","40b","80a","80b","160a","160b"})),"w",IF(AND(OR($A46={"z",1,2,3,4,5,6,7,8,9,10,11,12,25,26,27,28,29,30,31,32,33,34,35,36}),H46="",I46="x",OR(J46={1,"2a","2b",3,"5a","5b","10a","10b","20a","20b","40a","40b","80a","80b","160a","160b"})),"l",""))</f>
        <v>w</v>
      </c>
      <c r="H46" s="7" t="str">
        <f>IF(OR($A46={13,14,15,16,17,18,19,20,21,22,23,24}),"d","")</f>
        <v>d</v>
      </c>
      <c r="I46" s="7" t="str">
        <f>IF(OR($B45={"bo","re"}),"x","")</f>
        <v>x</v>
      </c>
      <c r="J46" s="14" t="str">
        <f t="shared" si="8"/>
        <v>2a</v>
      </c>
      <c r="K46" s="13" t="str">
        <f>IF(AND(OR($A46={25,26,27,28,29,30,31,32,33,34,35,36}),L46="d",M46="x",OR(N46={1,"2a","2b",3,"5a","5b","10a","10b","20a","20b","40a","40b","80a","80b","160a","160b"})),"w",IF(AND(OR($A46={"z",1,2,3,4,5,6,7,8,9,10,11,12,13,14,15,16,17,18,19,20,21,22,23,24}),L46="",M46="x",OR(N46={1,"2a","2b",3,"5a","5b","10a","10b","20a","20b","40a","40b","80a","80b","160a","160b"})),"l",""))</f>
        <v/>
      </c>
      <c r="L46" s="7" t="str">
        <f>IF(OR($A46={25,26,27,28,29,30,31,32,33,34,35,36}),"d","")</f>
        <v/>
      </c>
      <c r="M46" s="7" t="str">
        <f>IF(OR($B45={"be","ro"}),"x","")</f>
        <v/>
      </c>
      <c r="N46" s="14" t="str">
        <f t="shared" si="12"/>
        <v/>
      </c>
      <c r="O46" s="12">
        <f t="shared" si="2"/>
        <v>1</v>
      </c>
      <c r="P46" s="13" t="str">
        <f>IF(AND(OR($A46={1,4,7,10,13,16,19,22,25,28,31,34}),Q46="c",R46="x",OR(S46={1,"2a","2b",3,"5a","5b","10a","10b","20a","20b","40a","40b","80a","80b","160a","160b"})),"w",IF(AND(OR($A46={"z",2,5,8,11,14,17,20,23,26,29,32,35,3,6,9,12,15,18,21,24,27,30,33,36}),Q46="",R46="x",OR(S46={1,"2a","2b",3,"5a","5b","10a","10b","20a","20b","40a","40b","80a","80b","160a","160b"})),"l",""))</f>
        <v/>
      </c>
      <c r="Q46" s="7" t="str">
        <f>IF(OR($A46={1,4,7,10,13,16,19,22,25,28,31,34}),"c","")</f>
        <v/>
      </c>
      <c r="R46" s="7" t="str">
        <f>IF(OR($B45={"be","ro"}),"x","")</f>
        <v/>
      </c>
      <c r="S46" s="14" t="str">
        <f t="shared" si="9"/>
        <v/>
      </c>
      <c r="T46" s="13" t="str">
        <f>IF(AND(OR($A46={2,5,8,11,14,17,20,23,26,29,32,35}),U46="c",V46="x",OR(W46={1,"2a","2b",3,"5a","5b","10a","10b","20a","20b","40a","40b","80a","80b","160a","160b"})),"w",IF(AND(OR($A46={"z",1,4,7,10,13,16,19,22,25,28,31,34,3,6,9,12,15,18,21,24,27,30,33,36}),U46="",V46="x",OR(W46={1,"2a","2b",3,"5a","5b","10a","10b","20a","20b","40a","40b","80a","80b","160a","160b"})),"l",""))</f>
        <v>l</v>
      </c>
      <c r="U46" s="7" t="str">
        <f>IF(OR($A46={2,5,8,11,14,17,20,23,26,29,32,35}),"c","")</f>
        <v/>
      </c>
      <c r="V46" s="7" t="str">
        <f>IF(OR($B45={"bo","re"}),"x","")</f>
        <v>x</v>
      </c>
      <c r="W46" s="14" t="str">
        <f t="shared" si="10"/>
        <v>5a</v>
      </c>
      <c r="X46" s="13" t="str">
        <f>IF(AND(OR($A46={3,6,9,12,15,18,21,24,27,30,33,36}),Y46="c",Z46="x",OR(AA46={1,"2a","2b",3,"5a","5b","10a","10b","20a","20b","40a","40b","80a","80b","160a","160b"})),"w",IF(AND(OR($A46={"z",1,4,7,10,13,16,19,22,25,28,31,34,2,5,8,11,14,17,20,23,26,29,32,35}),Y46="",Z46="x",OR(AA46={1,"2a","2b",3,"5a","5b","10a","10b","20a","20b","40a","40b","80a","80b","160a","160b"})),"l",""))</f>
        <v>w</v>
      </c>
      <c r="Y46" s="7" t="str">
        <f>IF(OR($A46={3,6,9,12,15,18,21,24,27,30,33,36}),"c","")</f>
        <v>c</v>
      </c>
      <c r="Z46" s="7" t="str">
        <f>IF(OR($B45={"bo","re","be","ro"}),"x","")</f>
        <v>x</v>
      </c>
      <c r="AA46" s="14">
        <f t="shared" si="11"/>
        <v>1</v>
      </c>
      <c r="AB46" s="12">
        <f t="shared" si="0"/>
        <v>-3</v>
      </c>
      <c r="AC46" s="29">
        <f t="shared" si="1"/>
        <v>-2</v>
      </c>
      <c r="AE46" s="7"/>
      <c r="AF46" s="11"/>
      <c r="AG46" s="24"/>
      <c r="AH46" s="11"/>
    </row>
    <row r="47" spans="1:34">
      <c r="A47" s="9">
        <v>18</v>
      </c>
      <c r="B47" s="26" t="str">
        <f>IF(OR($A47={1,3,5,7,9,19,21,23,25,27}),"RO",IF(OR($A47={12,14,16,18,30,32,34,36}),"RE",IF(OR($A47={11,13,15,17,29,31,33,35}),"BO",IF(OR($A47={2,4,6,8,10,20,22,24,26,28}),"BE",""))))</f>
        <v>RE</v>
      </c>
      <c r="C47" s="13" t="str">
        <f>IF(AND(OR($A47={1,2,3,4,5,6,7,8,9,10,11,12}),D47="d",E47="x",OR(F47={1,"2a","2b",3,"5a","5b","10a","10b","20a","20b","40a","40b","80a","80b","160a","160b"})),"w",IF(AND(OR($A47={"z",13,14,15,16,17,18,19,20,21,22,23,24,25,26,27,28,29,30,31,32,33,34,35,36}),D47="",E47="x",OR(F47={1,"2a","2b",3,"5a","5b","10a","10b","20a","20b","40a","40b","80a","80b","160a","160b"})),"l",""))</f>
        <v>l</v>
      </c>
      <c r="D47" s="7" t="str">
        <f>IF(OR($A47={1,2,3,4,5,6,7,8,9,10,11,12}),"d","")</f>
        <v/>
      </c>
      <c r="E47" s="7" t="str">
        <f>IF(OR($B46={"bo","re","be","ro"}),"x","")</f>
        <v>x</v>
      </c>
      <c r="F47" s="14" t="str">
        <f t="shared" si="7"/>
        <v>5a</v>
      </c>
      <c r="G47" s="13" t="str">
        <f>IF(AND(OR($A47={13,14,15,16,17,18,19,20,21,22,23,24}),H47="d",I47="x",OR(J47={1,"2a","2b",3,"5a","5b","10a","10b","20a","20b","40a","40b","80a","80b","160a","160b"})),"w",IF(AND(OR($A47={"z",1,2,3,4,5,6,7,8,9,10,11,12,25,26,27,28,29,30,31,32,33,34,35,36}),H47="",I47="x",OR(J47={1,"2a","2b",3,"5a","5b","10a","10b","20a","20b","40a","40b","80a","80b","160a","160b"})),"l",""))</f>
        <v>w</v>
      </c>
      <c r="H47" s="7" t="str">
        <f>IF(OR($A47={13,14,15,16,17,18,19,20,21,22,23,24}),"d","")</f>
        <v>d</v>
      </c>
      <c r="I47" s="7" t="str">
        <f>IF(OR($B46={"bo","re"}),"x","")</f>
        <v>x</v>
      </c>
      <c r="J47" s="14">
        <f t="shared" si="8"/>
        <v>1</v>
      </c>
      <c r="K47" s="13" t="str">
        <f>IF(AND(OR($A47={25,26,27,28,29,30,31,32,33,34,35,36}),L47="d",M47="x",OR(N47={1,"2a","2b",3,"5a","5b","10a","10b","20a","20b","40a","40b","80a","80b","160a","160b"})),"w",IF(AND(OR($A47={"z",1,2,3,4,5,6,7,8,9,10,11,12,13,14,15,16,17,18,19,20,21,22,23,24}),L47="",M47="x",OR(N47={1,"2a","2b",3,"5a","5b","10a","10b","20a","20b","40a","40b","80a","80b","160a","160b"})),"l",""))</f>
        <v/>
      </c>
      <c r="L47" s="7" t="str">
        <f>IF(OR($A47={25,26,27,28,29,30,31,32,33,34,35,36}),"d","")</f>
        <v/>
      </c>
      <c r="M47" s="7" t="str">
        <f>IF(OR($B46={"be","ro"}),"x","")</f>
        <v/>
      </c>
      <c r="N47" s="14" t="str">
        <f t="shared" si="12"/>
        <v/>
      </c>
      <c r="O47" s="12">
        <f t="shared" si="2"/>
        <v>-3</v>
      </c>
      <c r="P47" s="13" t="str">
        <f>IF(AND(OR($A47={1,4,7,10,13,16,19,22,25,28,31,34}),Q47="c",R47="x",OR(S47={1,"2a","2b",3,"5a","5b","10a","10b","20a","20b","40a","40b","80a","80b","160a","160b"})),"w",IF(AND(OR($A47={"z",2,5,8,11,14,17,20,23,26,29,32,35,3,6,9,12,15,18,21,24,27,30,33,36}),Q47="",R47="x",OR(S47={1,"2a","2b",3,"5a","5b","10a","10b","20a","20b","40a","40b","80a","80b","160a","160b"})),"l",""))</f>
        <v/>
      </c>
      <c r="Q47" s="7" t="str">
        <f>IF(OR($A47={1,4,7,10,13,16,19,22,25,28,31,34}),"c","")</f>
        <v/>
      </c>
      <c r="R47" s="7" t="str">
        <f>IF(OR($B46={"be","ro"}),"x","")</f>
        <v/>
      </c>
      <c r="S47" s="14" t="str">
        <f t="shared" si="9"/>
        <v/>
      </c>
      <c r="T47" s="13" t="str">
        <f>IF(AND(OR($A47={2,5,8,11,14,17,20,23,26,29,32,35}),U47="c",V47="x",OR(W47={1,"2a","2b",3,"5a","5b","10a","10b","20a","20b","40a","40b","80a","80b","160a","160b"})),"w",IF(AND(OR($A47={"z",1,4,7,10,13,16,19,22,25,28,31,34,3,6,9,12,15,18,21,24,27,30,33,36}),U47="",V47="x",OR(W47={1,"2a","2b",3,"5a","5b","10a","10b","20a","20b","40a","40b","80a","80b","160a","160b"})),"l",""))</f>
        <v>l</v>
      </c>
      <c r="U47" s="7" t="str">
        <f>IF(OR($A47={2,5,8,11,14,17,20,23,26,29,32,35}),"c","")</f>
        <v/>
      </c>
      <c r="V47" s="7" t="str">
        <f>IF(OR($B46={"bo","re"}),"x","")</f>
        <v>x</v>
      </c>
      <c r="W47" s="14" t="str">
        <f t="shared" si="10"/>
        <v>5b</v>
      </c>
      <c r="X47" s="13" t="str">
        <f>IF(AND(OR($A47={3,6,9,12,15,18,21,24,27,30,33,36}),Y47="c",Z47="x",OR(AA47={1,"2a","2b",3,"5a","5b","10a","10b","20a","20b","40a","40b","80a","80b","160a","160b"})),"w",IF(AND(OR($A47={"z",1,4,7,10,13,16,19,22,25,28,31,34,2,5,8,11,14,17,20,23,26,29,32,35}),Y47="",Z47="x",OR(AA47={1,"2a","2b",3,"5a","5b","10a","10b","20a","20b","40a","40b","80a","80b","160a","160b"})),"l",""))</f>
        <v>w</v>
      </c>
      <c r="Y47" s="7" t="str">
        <f>IF(OR($A47={3,6,9,12,15,18,21,24,27,30,33,36}),"c","")</f>
        <v>c</v>
      </c>
      <c r="Z47" s="7" t="str">
        <f>IF(OR($B46={"bo","re","be","ro"}),"x","")</f>
        <v>x</v>
      </c>
      <c r="AA47" s="14">
        <f t="shared" si="11"/>
        <v>1</v>
      </c>
      <c r="AB47" s="12">
        <f t="shared" si="0"/>
        <v>-3</v>
      </c>
      <c r="AC47" s="29">
        <f t="shared" si="1"/>
        <v>-6</v>
      </c>
      <c r="AE47" s="7"/>
      <c r="AF47" s="24"/>
      <c r="AG47" s="11"/>
      <c r="AH47" s="10"/>
    </row>
    <row r="48" spans="1:34">
      <c r="A48" s="9">
        <v>21</v>
      </c>
      <c r="B48" s="26" t="str">
        <f>IF(OR($A48={1,3,5,7,9,19,21,23,25,27}),"RO",IF(OR($A48={12,14,16,18,30,32,34,36}),"RE",IF(OR($A48={11,13,15,17,29,31,33,35}),"BO",IF(OR($A48={2,4,6,8,10,20,22,24,26,28}),"BE",""))))</f>
        <v>RO</v>
      </c>
      <c r="C48" s="13" t="str">
        <f>IF(AND(OR($A48={1,2,3,4,5,6,7,8,9,10,11,12}),D48="d",E48="x",OR(F48={1,"2a","2b",3,"5a","5b","10a","10b","20a","20b","40a","40b","80a","80b","160a","160b"})),"w",IF(AND(OR($A48={"z",13,14,15,16,17,18,19,20,21,22,23,24,25,26,27,28,29,30,31,32,33,34,35,36}),D48="",E48="x",OR(F48={1,"2a","2b",3,"5a","5b","10a","10b","20a","20b","40a","40b","80a","80b","160a","160b"})),"l",""))</f>
        <v>l</v>
      </c>
      <c r="D48" s="7" t="str">
        <f>IF(OR($A48={1,2,3,4,5,6,7,8,9,10,11,12}),"d","")</f>
        <v/>
      </c>
      <c r="E48" s="7" t="str">
        <f>IF(OR($B47={"bo","re","be","ro"}),"x","")</f>
        <v>x</v>
      </c>
      <c r="F48" s="14" t="str">
        <f t="shared" si="7"/>
        <v>5b</v>
      </c>
      <c r="G48" s="13" t="str">
        <f>IF(AND(OR($A48={13,14,15,16,17,18,19,20,21,22,23,24}),H48="d",I48="x",OR(J48={1,"2a","2b",3,"5a","5b","10a","10b","20a","20b","40a","40b","80a","80b","160a","160b"})),"w",IF(AND(OR($A48={"z",1,2,3,4,5,6,7,8,9,10,11,12,25,26,27,28,29,30,31,32,33,34,35,36}),H48="",I48="x",OR(J48={1,"2a","2b",3,"5a","5b","10a","10b","20a","20b","40a","40b","80a","80b","160a","160b"})),"l",""))</f>
        <v>w</v>
      </c>
      <c r="H48" s="7" t="str">
        <f>IF(OR($A48={13,14,15,16,17,18,19,20,21,22,23,24}),"d","")</f>
        <v>d</v>
      </c>
      <c r="I48" s="7" t="str">
        <f>IF(OR($B47={"bo","re"}),"x","")</f>
        <v>x</v>
      </c>
      <c r="J48" s="14">
        <f t="shared" si="8"/>
        <v>1</v>
      </c>
      <c r="K48" s="13" t="str">
        <f>IF(AND(OR($A48={25,26,27,28,29,30,31,32,33,34,35,36}),L48="d",M48="x",OR(N48={1,"2a","2b",3,"5a","5b","10a","10b","20a","20b","40a","40b","80a","80b","160a","160b"})),"w",IF(AND(OR($A48={"z",1,2,3,4,5,6,7,8,9,10,11,12,13,14,15,16,17,18,19,20,21,22,23,24}),L48="",M48="x",OR(N48={1,"2a","2b",3,"5a","5b","10a","10b","20a","20b","40a","40b","80a","80b","160a","160b"})),"l",""))</f>
        <v/>
      </c>
      <c r="L48" s="7" t="str">
        <f>IF(OR($A48={25,26,27,28,29,30,31,32,33,34,35,36}),"d","")</f>
        <v/>
      </c>
      <c r="M48" s="7" t="str">
        <f>IF(OR($B47={"be","ro"}),"x","")</f>
        <v/>
      </c>
      <c r="N48" s="14" t="str">
        <f t="shared" si="12"/>
        <v/>
      </c>
      <c r="O48" s="12">
        <f t="shared" si="2"/>
        <v>-3</v>
      </c>
      <c r="P48" s="13" t="str">
        <f>IF(AND(OR($A48={1,4,7,10,13,16,19,22,25,28,31,34}),Q48="c",R48="x",OR(S48={1,"2a","2b",3,"5a","5b","10a","10b","20a","20b","40a","40b","80a","80b","160a","160b"})),"w",IF(AND(OR($A48={"z",2,5,8,11,14,17,20,23,26,29,32,35,3,6,9,12,15,18,21,24,27,30,33,36}),Q48="",R48="x",OR(S48={1,"2a","2b",3,"5a","5b","10a","10b","20a","20b","40a","40b","80a","80b","160a","160b"})),"l",""))</f>
        <v/>
      </c>
      <c r="Q48" s="7" t="str">
        <f>IF(OR($A48={1,4,7,10,13,16,19,22,25,28,31,34}),"c","")</f>
        <v/>
      </c>
      <c r="R48" s="7" t="str">
        <f>IF(OR($B47={"be","ro"}),"x","")</f>
        <v/>
      </c>
      <c r="S48" s="14" t="str">
        <f t="shared" si="9"/>
        <v/>
      </c>
      <c r="T48" s="13" t="str">
        <f>IF(AND(OR($A48={2,5,8,11,14,17,20,23,26,29,32,35}),U48="c",V48="x",OR(W48={1,"2a","2b",3,"5a","5b","10a","10b","20a","20b","40a","40b","80a","80b","160a","160b"})),"w",IF(AND(OR($A48={"z",1,4,7,10,13,16,19,22,25,28,31,34,3,6,9,12,15,18,21,24,27,30,33,36}),U48="",V48="x",OR(W48={1,"2a","2b",3,"5a","5b","10a","10b","20a","20b","40a","40b","80a","80b","160a","160b"})),"l",""))</f>
        <v>l</v>
      </c>
      <c r="U48" s="7" t="str">
        <f>IF(OR($A48={2,5,8,11,14,17,20,23,26,29,32,35}),"c","")</f>
        <v/>
      </c>
      <c r="V48" s="7" t="str">
        <f>IF(OR($B47={"bo","re"}),"x","")</f>
        <v>x</v>
      </c>
      <c r="W48" s="14" t="str">
        <f t="shared" si="10"/>
        <v>10a</v>
      </c>
      <c r="X48" s="13" t="str">
        <f>IF(AND(OR($A48={3,6,9,12,15,18,21,24,27,30,33,36}),Y48="c",Z48="x",OR(AA48={1,"2a","2b",3,"5a","5b","10a","10b","20a","20b","40a","40b","80a","80b","160a","160b"})),"w",IF(AND(OR($A48={"z",1,4,7,10,13,16,19,22,25,28,31,34,2,5,8,11,14,17,20,23,26,29,32,35}),Y48="",Z48="x",OR(AA48={1,"2a","2b",3,"5a","5b","10a","10b","20a","20b","40a","40b","80a","80b","160a","160b"})),"l",""))</f>
        <v>w</v>
      </c>
      <c r="Y48" s="7" t="str">
        <f>IF(OR($A48={3,6,9,12,15,18,21,24,27,30,33,36}),"c","")</f>
        <v>c</v>
      </c>
      <c r="Z48" s="7" t="str">
        <f>IF(OR($B47={"bo","re","be","ro"}),"x","")</f>
        <v>x</v>
      </c>
      <c r="AA48" s="14">
        <f t="shared" si="11"/>
        <v>1</v>
      </c>
      <c r="AB48" s="12">
        <f t="shared" si="0"/>
        <v>-8</v>
      </c>
      <c r="AC48" s="29">
        <f t="shared" si="1"/>
        <v>-11</v>
      </c>
      <c r="AE48" s="7"/>
      <c r="AF48" s="11"/>
      <c r="AG48" s="11"/>
      <c r="AH48" s="10"/>
    </row>
    <row r="49" spans="1:37">
      <c r="A49" s="9">
        <v>5</v>
      </c>
      <c r="B49" s="26" t="str">
        <f>IF(OR($A49={1,3,5,7,9,19,21,23,25,27}),"RO",IF(OR($A49={12,14,16,18,30,32,34,36}),"RE",IF(OR($A49={11,13,15,17,29,31,33,35}),"BO",IF(OR($A49={2,4,6,8,10,20,22,24,26,28}),"BE",""))))</f>
        <v>RO</v>
      </c>
      <c r="C49" s="13" t="str">
        <f>IF(AND(OR($A49={1,2,3,4,5,6,7,8,9,10,11,12}),D49="d",E49="x",OR(F49={1,"2a","2b",3,"5a","5b","10a","10b","20a","20b","40a","40b","80a","80b","160a","160b"})),"w",IF(AND(OR($A49={"z",13,14,15,16,17,18,19,20,21,22,23,24,25,26,27,28,29,30,31,32,33,34,35,36}),D49="",E49="x",OR(F49={1,"2a","2b",3,"5a","5b","10a","10b","20a","20b","40a","40b","80a","80b","160a","160b"})),"l",""))</f>
        <v>w</v>
      </c>
      <c r="D49" s="7" t="str">
        <f>IF(OR($A49={1,2,3,4,5,6,7,8,9,10,11,12}),"d","")</f>
        <v>d</v>
      </c>
      <c r="E49" s="7" t="str">
        <f>IF(OR($B48={"bo","re","be","ro"}),"x","")</f>
        <v>x</v>
      </c>
      <c r="F49" s="14" t="str">
        <f t="shared" si="7"/>
        <v>10a</v>
      </c>
      <c r="G49" s="13" t="str">
        <f>IF(AND(OR($A49={13,14,15,16,17,18,19,20,21,22,23,24}),H49="d",I49="x",OR(J49={1,"2a","2b",3,"5a","5b","10a","10b","20a","20b","40a","40b","80a","80b","160a","160b"})),"w",IF(AND(OR($A49={"z",1,2,3,4,5,6,7,8,9,10,11,12,25,26,27,28,29,30,31,32,33,34,35,36}),H49="",I49="x",OR(J49={1,"2a","2b",3,"5a","5b","10a","10b","20a","20b","40a","40b","80a","80b","160a","160b"})),"l",""))</f>
        <v/>
      </c>
      <c r="H49" s="7" t="str">
        <f>IF(OR($A49={13,14,15,16,17,18,19,20,21,22,23,24}),"d","")</f>
        <v/>
      </c>
      <c r="I49" s="7" t="str">
        <f>IF(OR($B48={"bo","re"}),"x","")</f>
        <v/>
      </c>
      <c r="J49" s="14" t="str">
        <f t="shared" si="8"/>
        <v/>
      </c>
      <c r="K49" s="13" t="str">
        <f>IF(AND(OR($A49={25,26,27,28,29,30,31,32,33,34,35,36}),L49="d",M49="x",OR(N49={1,"2a","2b",3,"5a","5b","10a","10b","20a","20b","40a","40b","80a","80b","160a","160b"})),"w",IF(AND(OR($A49={"z",1,2,3,4,5,6,7,8,9,10,11,12,13,14,15,16,17,18,19,20,21,22,23,24}),L49="",M49="x",OR(N49={1,"2a","2b",3,"5a","5b","10a","10b","20a","20b","40a","40b","80a","80b","160a","160b"})),"l",""))</f>
        <v>l</v>
      </c>
      <c r="L49" s="7" t="str">
        <f>IF(OR($A49={25,26,27,28,29,30,31,32,33,34,35,36}),"d","")</f>
        <v/>
      </c>
      <c r="M49" s="7" t="str">
        <f>IF(OR($B48={"be","ro"}),"x","")</f>
        <v>x</v>
      </c>
      <c r="N49" s="14">
        <f t="shared" si="12"/>
        <v>1</v>
      </c>
      <c r="O49" s="12">
        <f t="shared" si="2"/>
        <v>19</v>
      </c>
      <c r="P49" s="13" t="str">
        <f>IF(AND(OR($A49={1,4,7,10,13,16,19,22,25,28,31,34}),Q49="c",R49="x",OR(S49={1,"2a","2b",3,"5a","5b","10a","10b","20a","20b","40a","40b","80a","80b","160a","160b"})),"w",IF(AND(OR($A49={"z",2,5,8,11,14,17,20,23,26,29,32,35,3,6,9,12,15,18,21,24,27,30,33,36}),Q49="",R49="x",OR(S49={1,"2a","2b",3,"5a","5b","10a","10b","20a","20b","40a","40b","80a","80b","160a","160b"})),"l",""))</f>
        <v>l</v>
      </c>
      <c r="Q49" s="7" t="str">
        <f>IF(OR($A49={1,4,7,10,13,16,19,22,25,28,31,34}),"c","")</f>
        <v/>
      </c>
      <c r="R49" s="7" t="str">
        <f>IF(OR($B48={"be","ro"}),"x","")</f>
        <v>x</v>
      </c>
      <c r="S49" s="14" t="str">
        <f t="shared" si="9"/>
        <v>2b</v>
      </c>
      <c r="T49" s="13" t="str">
        <f>IF(AND(OR($A49={2,5,8,11,14,17,20,23,26,29,32,35}),U49="c",V49="x",OR(W49={1,"2a","2b",3,"5a","5b","10a","10b","20a","20b","40a","40b","80a","80b","160a","160b"})),"w",IF(AND(OR($A49={"z",1,4,7,10,13,16,19,22,25,28,31,34,3,6,9,12,15,18,21,24,27,30,33,36}),U49="",V49="x",OR(W49={1,"2a","2b",3,"5a","5b","10a","10b","20a","20b","40a","40b","80a","80b","160a","160b"})),"l",""))</f>
        <v/>
      </c>
      <c r="U49" s="7" t="str">
        <f>IF(OR($A49={2,5,8,11,14,17,20,23,26,29,32,35}),"c","")</f>
        <v>c</v>
      </c>
      <c r="V49" s="7" t="str">
        <f>IF(OR($B48={"bo","re"}),"x","")</f>
        <v/>
      </c>
      <c r="W49" s="14" t="str">
        <f t="shared" si="10"/>
        <v/>
      </c>
      <c r="X49" s="13" t="str">
        <f>IF(AND(OR($A49={3,6,9,12,15,18,21,24,27,30,33,36}),Y49="c",Z49="x",OR(AA49={1,"2a","2b",3,"5a","5b","10a","10b","20a","20b","40a","40b","80a","80b","160a","160b"})),"w",IF(AND(OR($A49={"z",1,4,7,10,13,16,19,22,25,28,31,34,2,5,8,11,14,17,20,23,26,29,32,35}),Y49="",Z49="x",OR(AA49={1,"2a","2b",3,"5a","5b","10a","10b","20a","20b","40a","40b","80a","80b","160a","160b"})),"l",""))</f>
        <v>l</v>
      </c>
      <c r="Y49" s="7" t="str">
        <f>IF(OR($A49={3,6,9,12,15,18,21,24,27,30,33,36}),"c","")</f>
        <v/>
      </c>
      <c r="Z49" s="7" t="str">
        <f>IF(OR($B48={"bo","re","be","ro"}),"x","")</f>
        <v>x</v>
      </c>
      <c r="AA49" s="14">
        <f t="shared" si="11"/>
        <v>1</v>
      </c>
      <c r="AB49" s="12">
        <f t="shared" si="0"/>
        <v>-3</v>
      </c>
      <c r="AC49" s="29">
        <f t="shared" si="1"/>
        <v>16</v>
      </c>
      <c r="AE49" s="7"/>
      <c r="AF49" s="11"/>
      <c r="AG49" s="24"/>
      <c r="AH49" s="11"/>
    </row>
    <row r="50" spans="1:37">
      <c r="A50" s="9">
        <v>18</v>
      </c>
      <c r="B50" s="26" t="str">
        <f>IF(OR($A50={1,3,5,7,9,19,21,23,25,27}),"RO",IF(OR($A50={12,14,16,18,30,32,34,36}),"RE",IF(OR($A50={11,13,15,17,29,31,33,35}),"BO",IF(OR($A50={2,4,6,8,10,20,22,24,26,28}),"BE",""))))</f>
        <v>RE</v>
      </c>
      <c r="C50" s="13" t="str">
        <f>IF(AND(OR($A50={1,2,3,4,5,6,7,8,9,10,11,12}),D50="d",E50="x",OR(F50={1,"2a","2b",3,"5a","5b","10a","10b","20a","20b","40a","40b","80a","80b","160a","160b"})),"w",IF(AND(OR($A50={"z",13,14,15,16,17,18,19,20,21,22,23,24,25,26,27,28,29,30,31,32,33,34,35,36}),D50="",E50="x",OR(F50={1,"2a","2b",3,"5a","5b","10a","10b","20a","20b","40a","40b","80a","80b","160a","160b"})),"l",""))</f>
        <v>l</v>
      </c>
      <c r="D50" s="7" t="str">
        <f>IF(OR($A50={1,2,3,4,5,6,7,8,9,10,11,12}),"d","")</f>
        <v/>
      </c>
      <c r="E50" s="7" t="str">
        <f>IF(OR($B49={"bo","re","be","ro"}),"x","")</f>
        <v>x</v>
      </c>
      <c r="F50" s="14">
        <f t="shared" si="7"/>
        <v>1</v>
      </c>
      <c r="G50" s="13" t="str">
        <f>IF(AND(OR($A50={13,14,15,16,17,18,19,20,21,22,23,24}),H50="d",I50="x",OR(J50={1,"2a","2b",3,"5a","5b","10a","10b","20a","20b","40a","40b","80a","80b","160a","160b"})),"w",IF(AND(OR($A50={"z",1,2,3,4,5,6,7,8,9,10,11,12,25,26,27,28,29,30,31,32,33,34,35,36}),H50="",I50="x",OR(J50={1,"2a","2b",3,"5a","5b","10a","10b","20a","20b","40a","40b","80a","80b","160a","160b"})),"l",""))</f>
        <v/>
      </c>
      <c r="H50" s="7" t="str">
        <f>IF(OR($A50={13,14,15,16,17,18,19,20,21,22,23,24}),"d","")</f>
        <v>d</v>
      </c>
      <c r="I50" s="7" t="str">
        <f>IF(OR($B49={"bo","re"}),"x","")</f>
        <v/>
      </c>
      <c r="J50" s="14" t="str">
        <f t="shared" si="8"/>
        <v/>
      </c>
      <c r="K50" s="13" t="str">
        <f>IF(AND(OR($A50={25,26,27,28,29,30,31,32,33,34,35,36}),L50="d",M50="x",OR(N50={1,"2a","2b",3,"5a","5b","10a","10b","20a","20b","40a","40b","80a","80b","160a","160b"})),"w",IF(AND(OR($A50={"z",1,2,3,4,5,6,7,8,9,10,11,12,13,14,15,16,17,18,19,20,21,22,23,24}),L50="",M50="x",OR(N50={1,"2a","2b",3,"5a","5b","10a","10b","20a","20b","40a","40b","80a","80b","160a","160b"})),"l",""))</f>
        <v>l</v>
      </c>
      <c r="L50" s="7" t="str">
        <f>IF(OR($A50={25,26,27,28,29,30,31,32,33,34,35,36}),"d","")</f>
        <v/>
      </c>
      <c r="M50" s="7" t="str">
        <f>IF(OR($B49={"be","ro"}),"x","")</f>
        <v>x</v>
      </c>
      <c r="N50" s="14" t="str">
        <f t="shared" si="12"/>
        <v>2a</v>
      </c>
      <c r="O50" s="12">
        <f t="shared" si="2"/>
        <v>-3</v>
      </c>
      <c r="P50" s="13" t="str">
        <f>IF(AND(OR($A50={1,4,7,10,13,16,19,22,25,28,31,34}),Q50="c",R50="x",OR(S50={1,"2a","2b",3,"5a","5b","10a","10b","20a","20b","40a","40b","80a","80b","160a","160b"})),"w",IF(AND(OR($A50={"z",2,5,8,11,14,17,20,23,26,29,32,35,3,6,9,12,15,18,21,24,27,30,33,36}),Q50="",R50="x",OR(S50={1,"2a","2b",3,"5a","5b","10a","10b","20a","20b","40a","40b","80a","80b","160a","160b"})),"l",""))</f>
        <v>l</v>
      </c>
      <c r="Q50" s="7" t="str">
        <f>IF(OR($A50={1,4,7,10,13,16,19,22,25,28,31,34}),"c","")</f>
        <v/>
      </c>
      <c r="R50" s="7" t="str">
        <f>IF(OR($B49={"be","ro"}),"x","")</f>
        <v>x</v>
      </c>
      <c r="S50" s="14">
        <f t="shared" si="9"/>
        <v>3</v>
      </c>
      <c r="T50" s="13" t="str">
        <f>IF(AND(OR($A50={2,5,8,11,14,17,20,23,26,29,32,35}),U50="c",V50="x",OR(W50={1,"2a","2b",3,"5a","5b","10a","10b","20a","20b","40a","40b","80a","80b","160a","160b"})),"w",IF(AND(OR($A50={"z",1,4,7,10,13,16,19,22,25,28,31,34,3,6,9,12,15,18,21,24,27,30,33,36}),U50="",V50="x",OR(W50={1,"2a","2b",3,"5a","5b","10a","10b","20a","20b","40a","40b","80a","80b","160a","160b"})),"l",""))</f>
        <v/>
      </c>
      <c r="U50" s="7" t="str">
        <f>IF(OR($A50={2,5,8,11,14,17,20,23,26,29,32,35}),"c","")</f>
        <v/>
      </c>
      <c r="V50" s="7" t="str">
        <f>IF(OR($B49={"bo","re"}),"x","")</f>
        <v/>
      </c>
      <c r="W50" s="14" t="str">
        <f t="shared" si="10"/>
        <v/>
      </c>
      <c r="X50" s="13" t="str">
        <f>IF(AND(OR($A50={3,6,9,12,15,18,21,24,27,30,33,36}),Y50="c",Z50="x",OR(AA50={1,"2a","2b",3,"5a","5b","10a","10b","20a","20b","40a","40b","80a","80b","160a","160b"})),"w",IF(AND(OR($A50={"z",1,4,7,10,13,16,19,22,25,28,31,34,2,5,8,11,14,17,20,23,26,29,32,35}),Y50="",Z50="x",OR(AA50={1,"2a","2b",3,"5a","5b","10a","10b","20a","20b","40a","40b","80a","80b","160a","160b"})),"l",""))</f>
        <v>w</v>
      </c>
      <c r="Y50" s="7" t="str">
        <f>IF(OR($A50={3,6,9,12,15,18,21,24,27,30,33,36}),"c","")</f>
        <v>c</v>
      </c>
      <c r="Z50" s="7" t="str">
        <f>IF(OR($B49={"bo","re","be","ro"}),"x","")</f>
        <v>x</v>
      </c>
      <c r="AA50" s="14" t="str">
        <f t="shared" si="11"/>
        <v>2a</v>
      </c>
      <c r="AB50" s="12">
        <f t="shared" si="0"/>
        <v>1</v>
      </c>
      <c r="AC50" s="29">
        <f t="shared" si="1"/>
        <v>-2</v>
      </c>
      <c r="AE50" s="7"/>
      <c r="AF50" s="24"/>
      <c r="AG50" s="11"/>
      <c r="AH50" s="10"/>
    </row>
    <row r="51" spans="1:37">
      <c r="A51" s="9">
        <v>35</v>
      </c>
      <c r="B51" s="26" t="str">
        <f>IF(OR($A51={1,3,5,7,9,19,21,23,25,27}),"RO",IF(OR($A51={12,14,16,18,30,32,34,36}),"RE",IF(OR($A51={11,13,15,17,29,31,33,35}),"BO",IF(OR($A51={2,4,6,8,10,20,22,24,26,28}),"BE",""))))</f>
        <v>BO</v>
      </c>
      <c r="C51" s="13" t="str">
        <f>IF(AND(OR($A51={1,2,3,4,5,6,7,8,9,10,11,12}),D51="d",E51="x",OR(F51={1,"2a","2b",3,"5a","5b","10a","10b","20a","20b","40a","40b","80a","80b","160a","160b"})),"w",IF(AND(OR($A51={"z",13,14,15,16,17,18,19,20,21,22,23,24,25,26,27,28,29,30,31,32,33,34,35,36}),D51="",E51="x",OR(F51={1,"2a","2b",3,"5a","5b","10a","10b","20a","20b","40a","40b","80a","80b","160a","160b"})),"l",""))</f>
        <v>l</v>
      </c>
      <c r="D51" s="7" t="str">
        <f>IF(OR($A51={1,2,3,4,5,6,7,8,9,10,11,12}),"d","")</f>
        <v/>
      </c>
      <c r="E51" s="7" t="str">
        <f>IF(OR($B50={"bo","re","be","ro"}),"x","")</f>
        <v>x</v>
      </c>
      <c r="F51" s="14" t="str">
        <f t="shared" si="7"/>
        <v>2a</v>
      </c>
      <c r="G51" s="13" t="str">
        <f>IF(AND(OR($A51={13,14,15,16,17,18,19,20,21,22,23,24}),H51="d",I51="x",OR(J51={1,"2a","2b",3,"5a","5b","10a","10b","20a","20b","40a","40b","80a","80b","160a","160b"})),"w",IF(AND(OR($A51={"z",1,2,3,4,5,6,7,8,9,10,11,12,25,26,27,28,29,30,31,32,33,34,35,36}),H51="",I51="x",OR(J51={1,"2a","2b",3,"5a","5b","10a","10b","20a","20b","40a","40b","80a","80b","160a","160b"})),"l",""))</f>
        <v>l</v>
      </c>
      <c r="H51" s="7" t="str">
        <f>IF(OR($A51={13,14,15,16,17,18,19,20,21,22,23,24}),"d","")</f>
        <v/>
      </c>
      <c r="I51" s="7" t="str">
        <f>IF(OR($B50={"bo","re"}),"x","")</f>
        <v>x</v>
      </c>
      <c r="J51" s="14">
        <f t="shared" si="8"/>
        <v>1</v>
      </c>
      <c r="K51" s="13" t="str">
        <f>IF(AND(OR($A51={25,26,27,28,29,30,31,32,33,34,35,36}),L51="d",M51="x",OR(N51={1,"2a","2b",3,"5a","5b","10a","10b","20a","20b","40a","40b","80a","80b","160a","160b"})),"w",IF(AND(OR($A51={"z",1,2,3,4,5,6,7,8,9,10,11,12,13,14,15,16,17,18,19,20,21,22,23,24}),L51="",M51="x",OR(N51={1,"2a","2b",3,"5a","5b","10a","10b","20a","20b","40a","40b","80a","80b","160a","160b"})),"l",""))</f>
        <v/>
      </c>
      <c r="L51" s="7" t="str">
        <f>IF(OR($A51={25,26,27,28,29,30,31,32,33,34,35,36}),"d","")</f>
        <v>d</v>
      </c>
      <c r="M51" s="7" t="str">
        <f>IF(OR($B50={"be","ro"}),"x","")</f>
        <v/>
      </c>
      <c r="N51" s="14" t="str">
        <f t="shared" si="12"/>
        <v/>
      </c>
      <c r="O51" s="12">
        <f t="shared" si="2"/>
        <v>-3</v>
      </c>
      <c r="P51" s="13" t="str">
        <f>IF(AND(OR($A51={1,4,7,10,13,16,19,22,25,28,31,34}),Q51="c",R51="x",OR(S51={1,"2a","2b",3,"5a","5b","10a","10b","20a","20b","40a","40b","80a","80b","160a","160b"})),"w",IF(AND(OR($A51={"z",2,5,8,11,14,17,20,23,26,29,32,35,3,6,9,12,15,18,21,24,27,30,33,36}),Q51="",R51="x",OR(S51={1,"2a","2b",3,"5a","5b","10a","10b","20a","20b","40a","40b","80a","80b","160a","160b"})),"l",""))</f>
        <v/>
      </c>
      <c r="Q51" s="7" t="str">
        <f>IF(OR($A51={1,4,7,10,13,16,19,22,25,28,31,34}),"c","")</f>
        <v/>
      </c>
      <c r="R51" s="7" t="str">
        <f>IF(OR($B50={"be","ro"}),"x","")</f>
        <v/>
      </c>
      <c r="S51" s="14" t="str">
        <f t="shared" si="9"/>
        <v/>
      </c>
      <c r="T51" s="13" t="str">
        <f>IF(AND(OR($A51={2,5,8,11,14,17,20,23,26,29,32,35}),U51="c",V51="x",OR(W51={1,"2a","2b",3,"5a","5b","10a","10b","20a","20b","40a","40b","80a","80b","160a","160b"})),"w",IF(AND(OR($A51={"z",1,4,7,10,13,16,19,22,25,28,31,34,3,6,9,12,15,18,21,24,27,30,33,36}),U51="",V51="x",OR(W51={1,"2a","2b",3,"5a","5b","10a","10b","20a","20b","40a","40b","80a","80b","160a","160b"})),"l",""))</f>
        <v>w</v>
      </c>
      <c r="U51" s="7" t="str">
        <f>IF(OR($A51={2,5,8,11,14,17,20,23,26,29,32,35}),"c","")</f>
        <v>c</v>
      </c>
      <c r="V51" s="7" t="str">
        <f>IF(OR($B50={"bo","re"}),"x","")</f>
        <v>x</v>
      </c>
      <c r="W51" s="14" t="str">
        <f t="shared" si="10"/>
        <v>10b</v>
      </c>
      <c r="X51" s="13" t="str">
        <f>IF(AND(OR($A51={3,6,9,12,15,18,21,24,27,30,33,36}),Y51="c",Z51="x",OR(AA51={1,"2a","2b",3,"5a","5b","10a","10b","20a","20b","40a","40b","80a","80b","160a","160b"})),"w",IF(AND(OR($A51={"z",1,4,7,10,13,16,19,22,25,28,31,34,2,5,8,11,14,17,20,23,26,29,32,35}),Y51="",Z51="x",OR(AA51={1,"2a","2b",3,"5a","5b","10a","10b","20a","20b","40a","40b","80a","80b","160a","160b"})),"l",""))</f>
        <v>l</v>
      </c>
      <c r="Y51" s="7" t="str">
        <f>IF(OR($A51={3,6,9,12,15,18,21,24,27,30,33,36}),"c","")</f>
        <v/>
      </c>
      <c r="Z51" s="7" t="str">
        <f>IF(OR($B50={"bo","re","be","ro"}),"x","")</f>
        <v>x</v>
      </c>
      <c r="AA51" s="14">
        <f t="shared" si="11"/>
        <v>1</v>
      </c>
      <c r="AB51" s="12">
        <f t="shared" si="0"/>
        <v>19</v>
      </c>
      <c r="AC51" s="29">
        <f t="shared" si="1"/>
        <v>16</v>
      </c>
      <c r="AH51" s="8"/>
    </row>
    <row r="52" spans="1:37">
      <c r="A52" s="9">
        <v>28</v>
      </c>
      <c r="B52" s="26" t="str">
        <f>IF(OR($A52={1,3,5,7,9,19,21,23,25,27}),"RO",IF(OR($A52={12,14,16,18,30,32,34,36}),"RE",IF(OR($A52={11,13,15,17,29,31,33,35}),"BO",IF(OR($A52={2,4,6,8,10,20,22,24,26,28}),"BE",""))))</f>
        <v>BE</v>
      </c>
      <c r="C52" s="13" t="str">
        <f>IF(AND(OR($A52={1,2,3,4,5,6,7,8,9,10,11,12}),D52="d",E52="x",OR(F52={1,"2a","2b",3,"5a","5b","10a","10b","20a","20b","40a","40b","80a","80b","160a","160b"})),"w",IF(AND(OR($A52={"z",13,14,15,16,17,18,19,20,21,22,23,24,25,26,27,28,29,30,31,32,33,34,35,36}),D52="",E52="x",OR(F52={1,"2a","2b",3,"5a","5b","10a","10b","20a","20b","40a","40b","80a","80b","160a","160b"})),"l",""))</f>
        <v>l</v>
      </c>
      <c r="D52" s="7" t="str">
        <f>IF(OR($A52={1,2,3,4,5,6,7,8,9,10,11,12}),"d","")</f>
        <v/>
      </c>
      <c r="E52" s="7" t="str">
        <f>IF(OR($B51={"bo","re","be","ro"}),"x","")</f>
        <v>x</v>
      </c>
      <c r="F52" s="14" t="str">
        <f t="shared" si="7"/>
        <v>2b</v>
      </c>
      <c r="G52" s="13" t="str">
        <f>IF(AND(OR($A52={13,14,15,16,17,18,19,20,21,22,23,24}),H52="d",I52="x",OR(J52={1,"2a","2b",3,"5a","5b","10a","10b","20a","20b","40a","40b","80a","80b","160a","160b"})),"w",IF(AND(OR($A52={"z",1,2,3,4,5,6,7,8,9,10,11,12,25,26,27,28,29,30,31,32,33,34,35,36}),H52="",I52="x",OR(J52={1,"2a","2b",3,"5a","5b","10a","10b","20a","20b","40a","40b","80a","80b","160a","160b"})),"l",""))</f>
        <v>l</v>
      </c>
      <c r="H52" s="7" t="str">
        <f>IF(OR($A52={13,14,15,16,17,18,19,20,21,22,23,24}),"d","")</f>
        <v/>
      </c>
      <c r="I52" s="7" t="str">
        <f>IF(OR($B51={"bo","re"}),"x","")</f>
        <v>x</v>
      </c>
      <c r="J52" s="14" t="str">
        <f t="shared" si="8"/>
        <v>2a</v>
      </c>
      <c r="K52" s="13" t="str">
        <f>IF(AND(OR($A52={25,26,27,28,29,30,31,32,33,34,35,36}),L52="d",M52="x",OR(N52={1,"2a","2b",3,"5a","5b","10a","10b","20a","20b","40a","40b","80a","80b","160a","160b"})),"w",IF(AND(OR($A52={"z",1,2,3,4,5,6,7,8,9,10,11,12,13,14,15,16,17,18,19,20,21,22,23,24}),L52="",M52="x",OR(N52={1,"2a","2b",3,"5a","5b","10a","10b","20a","20b","40a","40b","80a","80b","160a","160b"})),"l",""))</f>
        <v/>
      </c>
      <c r="L52" s="7" t="str">
        <f>IF(OR($A52={25,26,27,28,29,30,31,32,33,34,35,36}),"d","")</f>
        <v>d</v>
      </c>
      <c r="M52" s="7" t="str">
        <f>IF(OR($B51={"be","ro"}),"x","")</f>
        <v/>
      </c>
      <c r="N52" s="14" t="str">
        <f t="shared" si="12"/>
        <v/>
      </c>
      <c r="O52" s="12">
        <f t="shared" si="2"/>
        <v>-4</v>
      </c>
      <c r="P52" s="13" t="str">
        <f>IF(AND(OR($A52={1,4,7,10,13,16,19,22,25,28,31,34}),Q52="c",R52="x",OR(S52={1,"2a","2b",3,"5a","5b","10a","10b","20a","20b","40a","40b","80a","80b","160a","160b"})),"w",IF(AND(OR($A52={"z",2,5,8,11,14,17,20,23,26,29,32,35,3,6,9,12,15,18,21,24,27,30,33,36}),Q52="",R52="x",OR(S52={1,"2a","2b",3,"5a","5b","10a","10b","20a","20b","40a","40b","80a","80b","160a","160b"})),"l",""))</f>
        <v/>
      </c>
      <c r="Q52" s="7" t="str">
        <f>IF(OR($A52={1,4,7,10,13,16,19,22,25,28,31,34}),"c","")</f>
        <v>c</v>
      </c>
      <c r="R52" s="7" t="str">
        <f>IF(OR($B51={"be","ro"}),"x","")</f>
        <v/>
      </c>
      <c r="S52" s="14" t="str">
        <f t="shared" si="9"/>
        <v/>
      </c>
      <c r="T52" s="13" t="str">
        <f>IF(AND(OR($A52={2,5,8,11,14,17,20,23,26,29,32,35}),U52="c",V52="x",OR(W52={1,"2a","2b",3,"5a","5b","10a","10b","20a","20b","40a","40b","80a","80b","160a","160b"})),"w",IF(AND(OR($A52={"z",1,4,7,10,13,16,19,22,25,28,31,34,3,6,9,12,15,18,21,24,27,30,33,36}),U52="",V52="x",OR(W52={1,"2a","2b",3,"5a","5b","10a","10b","20a","20b","40a","40b","80a","80b","160a","160b"})),"l",""))</f>
        <v>l</v>
      </c>
      <c r="U52" s="7" t="str">
        <f>IF(OR($A52={2,5,8,11,14,17,20,23,26,29,32,35}),"c","")</f>
        <v/>
      </c>
      <c r="V52" s="7" t="str">
        <f>IF(OR($B51={"bo","re"}),"x","")</f>
        <v>x</v>
      </c>
      <c r="W52" s="14" t="str">
        <f t="shared" si="10"/>
        <v>5a</v>
      </c>
      <c r="X52" s="13" t="str">
        <f>IF(AND(OR($A52={3,6,9,12,15,18,21,24,27,30,33,36}),Y52="c",Z52="x",OR(AA52={1,"2a","2b",3,"5a","5b","10a","10b","20a","20b","40a","40b","80a","80b","160a","160b"})),"w",IF(AND(OR($A52={"z",1,4,7,10,13,16,19,22,25,28,31,34,2,5,8,11,14,17,20,23,26,29,32,35}),Y52="",Z52="x",OR(AA52={1,"2a","2b",3,"5a","5b","10a","10b","20a","20b","40a","40b","80a","80b","160a","160b"})),"l",""))</f>
        <v>l</v>
      </c>
      <c r="Y52" s="7" t="str">
        <f>IF(OR($A52={3,6,9,12,15,18,21,24,27,30,33,36}),"c","")</f>
        <v/>
      </c>
      <c r="Z52" s="7" t="str">
        <f>IF(OR($B51={"bo","re","be","ro"}),"x","")</f>
        <v>x</v>
      </c>
      <c r="AA52" s="14" t="str">
        <f t="shared" si="11"/>
        <v>2a</v>
      </c>
      <c r="AB52" s="12">
        <f t="shared" si="0"/>
        <v>-7</v>
      </c>
      <c r="AC52" s="29">
        <f t="shared" si="1"/>
        <v>-11</v>
      </c>
    </row>
    <row r="53" spans="1:37">
      <c r="A53" s="9">
        <v>36</v>
      </c>
      <c r="B53" s="26" t="str">
        <f>IF(OR($A53={1,3,5,7,9,19,21,23,25,27}),"RO",IF(OR($A53={12,14,16,18,30,32,34,36}),"RE",IF(OR($A53={11,13,15,17,29,31,33,35}),"BO",IF(OR($A53={2,4,6,8,10,20,22,24,26,28}),"BE",""))))</f>
        <v>RE</v>
      </c>
      <c r="C53" s="13" t="str">
        <f>IF(AND(OR($A53={1,2,3,4,5,6,7,8,9,10,11,12}),D53="d",E53="x",OR(F53={1,"2a","2b",3,"5a","5b","10a","10b","20a","20b","40a","40b","80a","80b","160a","160b"})),"w",IF(AND(OR($A53={"z",13,14,15,16,17,18,19,20,21,22,23,24,25,26,27,28,29,30,31,32,33,34,35,36}),D53="",E53="x",OR(F53={1,"2a","2b",3,"5a","5b","10a","10b","20a","20b","40a","40b","80a","80b","160a","160b"})),"l",""))</f>
        <v>l</v>
      </c>
      <c r="D53" s="7" t="str">
        <f>IF(OR($A53={1,2,3,4,5,6,7,8,9,10,11,12}),"d","")</f>
        <v/>
      </c>
      <c r="E53" s="7" t="str">
        <f>IF(OR($B52={"bo","re","be","ro"}),"x","")</f>
        <v>x</v>
      </c>
      <c r="F53" s="14">
        <f t="shared" si="7"/>
        <v>3</v>
      </c>
      <c r="G53" s="13" t="str">
        <f>IF(AND(OR($A53={13,14,15,16,17,18,19,20,21,22,23,24}),H53="d",I53="x",OR(J53={1,"2a","2b",3,"5a","5b","10a","10b","20a","20b","40a","40b","80a","80b","160a","160b"})),"w",IF(AND(OR($A53={"z",1,2,3,4,5,6,7,8,9,10,11,12,25,26,27,28,29,30,31,32,33,34,35,36}),H53="",I53="x",OR(J53={1,"2a","2b",3,"5a","5b","10a","10b","20a","20b","40a","40b","80a","80b","160a","160b"})),"l",""))</f>
        <v/>
      </c>
      <c r="H53" s="7" t="str">
        <f>IF(OR($A53={13,14,15,16,17,18,19,20,21,22,23,24}),"d","")</f>
        <v/>
      </c>
      <c r="I53" s="7" t="str">
        <f>IF(OR($B52={"bo","re"}),"x","")</f>
        <v/>
      </c>
      <c r="J53" s="14" t="str">
        <f t="shared" si="8"/>
        <v/>
      </c>
      <c r="K53" s="13" t="str">
        <f>IF(AND(OR($A53={25,26,27,28,29,30,31,32,33,34,35,36}),L53="d",M53="x",OR(N53={1,"2a","2b",3,"5a","5b","10a","10b","20a","20b","40a","40b","80a","80b","160a","160b"})),"w",IF(AND(OR($A53={"z",1,2,3,4,5,6,7,8,9,10,11,12,13,14,15,16,17,18,19,20,21,22,23,24}),L53="",M53="x",OR(N53={1,"2a","2b",3,"5a","5b","10a","10b","20a","20b","40a","40b","80a","80b","160a","160b"})),"l",""))</f>
        <v>w</v>
      </c>
      <c r="L53" s="7" t="str">
        <f>IF(OR($A53={25,26,27,28,29,30,31,32,33,34,35,36}),"d","")</f>
        <v>d</v>
      </c>
      <c r="M53" s="7" t="str">
        <f>IF(OR($B52={"be","ro"}),"x","")</f>
        <v>x</v>
      </c>
      <c r="N53" s="14" t="str">
        <f t="shared" si="12"/>
        <v>2b</v>
      </c>
      <c r="O53" s="12">
        <f t="shared" si="2"/>
        <v>1</v>
      </c>
      <c r="P53" s="13" t="str">
        <f>IF(AND(OR($A53={1,4,7,10,13,16,19,22,25,28,31,34}),Q53="c",R53="x",OR(S53={1,"2a","2b",3,"5a","5b","10a","10b","20a","20b","40a","40b","80a","80b","160a","160b"})),"w",IF(AND(OR($A53={"z",2,5,8,11,14,17,20,23,26,29,32,35,3,6,9,12,15,18,21,24,27,30,33,36}),Q53="",R53="x",OR(S53={1,"2a","2b",3,"5a","5b","10a","10b","20a","20b","40a","40b","80a","80b","160a","160b"})),"l",""))</f>
        <v>l</v>
      </c>
      <c r="Q53" s="7" t="str">
        <f>IF(OR($A53={1,4,7,10,13,16,19,22,25,28,31,34}),"c","")</f>
        <v/>
      </c>
      <c r="R53" s="7" t="str">
        <f>IF(OR($B52={"be","ro"}),"x","")</f>
        <v>x</v>
      </c>
      <c r="S53" s="14" t="str">
        <f t="shared" si="9"/>
        <v>5a</v>
      </c>
      <c r="T53" s="13" t="str">
        <f>IF(AND(OR($A53={2,5,8,11,14,17,20,23,26,29,32,35}),U53="c",V53="x",OR(W53={1,"2a","2b",3,"5a","5b","10a","10b","20a","20b","40a","40b","80a","80b","160a","160b"})),"w",IF(AND(OR($A53={"z",1,4,7,10,13,16,19,22,25,28,31,34,3,6,9,12,15,18,21,24,27,30,33,36}),U53="",V53="x",OR(W53={1,"2a","2b",3,"5a","5b","10a","10b","20a","20b","40a","40b","80a","80b","160a","160b"})),"l",""))</f>
        <v/>
      </c>
      <c r="U53" s="7" t="str">
        <f>IF(OR($A53={2,5,8,11,14,17,20,23,26,29,32,35}),"c","")</f>
        <v/>
      </c>
      <c r="V53" s="7" t="str">
        <f>IF(OR($B52={"bo","re"}),"x","")</f>
        <v/>
      </c>
      <c r="W53" s="14" t="str">
        <f t="shared" si="10"/>
        <v/>
      </c>
      <c r="X53" s="13" t="str">
        <f>IF(AND(OR($A53={3,6,9,12,15,18,21,24,27,30,33,36}),Y53="c",Z53="x",OR(AA53={1,"2a","2b",3,"5a","5b","10a","10b","20a","20b","40a","40b","80a","80b","160a","160b"})),"w",IF(AND(OR($A53={"z",1,4,7,10,13,16,19,22,25,28,31,34,2,5,8,11,14,17,20,23,26,29,32,35}),Y53="",Z53="x",OR(AA53={1,"2a","2b",3,"5a","5b","10a","10b","20a","20b","40a","40b","80a","80b","160a","160b"})),"l",""))</f>
        <v>w</v>
      </c>
      <c r="Y53" s="7" t="str">
        <f>IF(OR($A53={3,6,9,12,15,18,21,24,27,30,33,36}),"c","")</f>
        <v>c</v>
      </c>
      <c r="Z53" s="7" t="str">
        <f>IF(OR($B52={"bo","re","be","ro"}),"x","")</f>
        <v>x</v>
      </c>
      <c r="AA53" s="14" t="str">
        <f t="shared" si="11"/>
        <v>2b</v>
      </c>
      <c r="AB53" s="12">
        <f t="shared" si="0"/>
        <v>-1</v>
      </c>
      <c r="AC53" s="29">
        <f t="shared" si="1"/>
        <v>0</v>
      </c>
    </row>
    <row r="54" spans="1:37">
      <c r="A54" s="9">
        <v>23</v>
      </c>
      <c r="B54" s="26" t="str">
        <f>IF(OR($A54={1,3,5,7,9,19,21,23,25,27}),"RO",IF(OR($A54={12,14,16,18,30,32,34,36}),"RE",IF(OR($A54={11,13,15,17,29,31,33,35}),"BO",IF(OR($A54={2,4,6,8,10,20,22,24,26,28}),"BE",""))))</f>
        <v>RO</v>
      </c>
      <c r="C54" s="13" t="str">
        <f>IF(AND(OR($A54={1,2,3,4,5,6,7,8,9,10,11,12}),D54="d",E54="x",OR(F54={1,"2a","2b",3,"5a","5b","10a","10b","20a","20b","40a","40b","80a","80b","160a","160b"})),"w",IF(AND(OR($A54={"z",13,14,15,16,17,18,19,20,21,22,23,24,25,26,27,28,29,30,31,32,33,34,35,36}),D54="",E54="x",OR(F54={1,"2a","2b",3,"5a","5b","10a","10b","20a","20b","40a","40b","80a","80b","160a","160b"})),"l",""))</f>
        <v>l</v>
      </c>
      <c r="D54" s="7" t="str">
        <f>IF(OR($A54={1,2,3,4,5,6,7,8,9,10,11,12}),"d","")</f>
        <v/>
      </c>
      <c r="E54" s="7" t="str">
        <f>IF(OR($B53={"bo","re","be","ro"}),"x","")</f>
        <v>x</v>
      </c>
      <c r="F54" s="14" t="str">
        <f t="shared" si="7"/>
        <v>5a</v>
      </c>
      <c r="G54" s="13" t="str">
        <f>IF(AND(OR($A54={13,14,15,16,17,18,19,20,21,22,23,24}),H54="d",I54="x",OR(J54={1,"2a","2b",3,"5a","5b","10a","10b","20a","20b","40a","40b","80a","80b","160a","160b"})),"w",IF(AND(OR($A54={"z",1,2,3,4,5,6,7,8,9,10,11,12,25,26,27,28,29,30,31,32,33,34,35,36}),H54="",I54="x",OR(J54={1,"2a","2b",3,"5a","5b","10a","10b","20a","20b","40a","40b","80a","80b","160a","160b"})),"l",""))</f>
        <v>w</v>
      </c>
      <c r="H54" s="7" t="str">
        <f>IF(OR($A54={13,14,15,16,17,18,19,20,21,22,23,24}),"d","")</f>
        <v>d</v>
      </c>
      <c r="I54" s="7" t="str">
        <f>IF(OR($B53={"bo","re"}),"x","")</f>
        <v>x</v>
      </c>
      <c r="J54" s="14" t="str">
        <f t="shared" si="8"/>
        <v>2b</v>
      </c>
      <c r="K54" s="13" t="str">
        <f>IF(AND(OR($A54={25,26,27,28,29,30,31,32,33,34,35,36}),L54="d",M54="x",OR(N54={1,"2a","2b",3,"5a","5b","10a","10b","20a","20b","40a","40b","80a","80b","160a","160b"})),"w",IF(AND(OR($A54={"z",1,2,3,4,5,6,7,8,9,10,11,12,13,14,15,16,17,18,19,20,21,22,23,24}),L54="",M54="x",OR(N54={1,"2a","2b",3,"5a","5b","10a","10b","20a","20b","40a","40b","80a","80b","160a","160b"})),"l",""))</f>
        <v/>
      </c>
      <c r="L54" s="7" t="str">
        <f>IF(OR($A54={25,26,27,28,29,30,31,32,33,34,35,36}),"d","")</f>
        <v/>
      </c>
      <c r="M54" s="7" t="str">
        <f>IF(OR($B53={"be","ro"}),"x","")</f>
        <v/>
      </c>
      <c r="N54" s="14" t="str">
        <f t="shared" si="12"/>
        <v/>
      </c>
      <c r="O54" s="12">
        <f t="shared" si="2"/>
        <v>-1</v>
      </c>
      <c r="P54" s="13" t="str">
        <f>IF(AND(OR($A54={1,4,7,10,13,16,19,22,25,28,31,34}),Q54="c",R54="x",OR(S54={1,"2a","2b",3,"5a","5b","10a","10b","20a","20b","40a","40b","80a","80b","160a","160b"})),"w",IF(AND(OR($A54={"z",2,5,8,11,14,17,20,23,26,29,32,35,3,6,9,12,15,18,21,24,27,30,33,36}),Q54="",R54="x",OR(S54={1,"2a","2b",3,"5a","5b","10a","10b","20a","20b","40a","40b","80a","80b","160a","160b"})),"l",""))</f>
        <v/>
      </c>
      <c r="Q54" s="7" t="str">
        <f>IF(OR($A54={1,4,7,10,13,16,19,22,25,28,31,34}),"c","")</f>
        <v/>
      </c>
      <c r="R54" s="7" t="str">
        <f>IF(OR($B53={"be","ro"}),"x","")</f>
        <v/>
      </c>
      <c r="S54" s="14" t="str">
        <f t="shared" si="9"/>
        <v/>
      </c>
      <c r="T54" s="13" t="str">
        <f>IF(AND(OR($A54={2,5,8,11,14,17,20,23,26,29,32,35}),U54="c",V54="x",OR(W54={1,"2a","2b",3,"5a","5b","10a","10b","20a","20b","40a","40b","80a","80b","160a","160b"})),"w",IF(AND(OR($A54={"z",1,4,7,10,13,16,19,22,25,28,31,34,3,6,9,12,15,18,21,24,27,30,33,36}),U54="",V54="x",OR(W54={1,"2a","2b",3,"5a","5b","10a","10b","20a","20b","40a","40b","80a","80b","160a","160b"})),"l",""))</f>
        <v>w</v>
      </c>
      <c r="U54" s="7" t="str">
        <f>IF(OR($A54={2,5,8,11,14,17,20,23,26,29,32,35}),"c","")</f>
        <v>c</v>
      </c>
      <c r="V54" s="7" t="str">
        <f>IF(OR($B53={"bo","re"}),"x","")</f>
        <v>x</v>
      </c>
      <c r="W54" s="14" t="str">
        <f t="shared" si="10"/>
        <v>5b</v>
      </c>
      <c r="X54" s="13" t="str">
        <f>IF(AND(OR($A54={3,6,9,12,15,18,21,24,27,30,33,36}),Y54="c",Z54="x",OR(AA54={1,"2a","2b",3,"5a","5b","10a","10b","20a","20b","40a","40b","80a","80b","160a","160b"})),"w",IF(AND(OR($A54={"z",1,4,7,10,13,16,19,22,25,28,31,34,2,5,8,11,14,17,20,23,26,29,32,35}),Y54="",Z54="x",OR(AA54={1,"2a","2b",3,"5a","5b","10a","10b","20a","20b","40a","40b","80a","80b","160a","160b"})),"l",""))</f>
        <v>l</v>
      </c>
      <c r="Y54" s="7" t="str">
        <f>IF(OR($A54={3,6,9,12,15,18,21,24,27,30,33,36}),"c","")</f>
        <v/>
      </c>
      <c r="Z54" s="7" t="str">
        <f>IF(OR($B53={"bo","re","be","ro"}),"x","")</f>
        <v>x</v>
      </c>
      <c r="AA54" s="14">
        <f t="shared" si="11"/>
        <v>1</v>
      </c>
      <c r="AB54" s="12">
        <f t="shared" si="0"/>
        <v>9</v>
      </c>
      <c r="AC54" s="29">
        <f t="shared" si="1"/>
        <v>8</v>
      </c>
    </row>
    <row r="55" spans="1:37">
      <c r="A55" s="9">
        <v>27</v>
      </c>
      <c r="B55" s="26" t="str">
        <f>IF(OR($A55={1,3,5,7,9,19,21,23,25,27}),"RO",IF(OR($A55={12,14,16,18,30,32,34,36}),"RE",IF(OR($A55={11,13,15,17,29,31,33,35}),"BO",IF(OR($A55={2,4,6,8,10,20,22,24,26,28}),"BE",""))))</f>
        <v>RO</v>
      </c>
      <c r="C55" s="13" t="str">
        <f>IF(AND(OR($A55={1,2,3,4,5,6,7,8,9,10,11,12}),D55="d",E55="x",OR(F55={1,"2a","2b",3,"5a","5b","10a","10b","20a","20b","40a","40b","80a","80b","160a","160b"})),"w",IF(AND(OR($A55={"z",13,14,15,16,17,18,19,20,21,22,23,24,25,26,27,28,29,30,31,32,33,34,35,36}),D55="",E55="x",OR(F55={1,"2a","2b",3,"5a","5b","10a","10b","20a","20b","40a","40b","80a","80b","160a","160b"})),"l",""))</f>
        <v>l</v>
      </c>
      <c r="D55" s="7" t="str">
        <f>IF(OR($A55={1,2,3,4,5,6,7,8,9,10,11,12}),"d","")</f>
        <v/>
      </c>
      <c r="E55" s="7" t="str">
        <f>IF(OR($B54={"bo","re","be","ro"}),"x","")</f>
        <v>x</v>
      </c>
      <c r="F55" s="14" t="str">
        <f t="shared" si="7"/>
        <v>5b</v>
      </c>
      <c r="G55" s="13" t="str">
        <f>IF(AND(OR($A55={13,14,15,16,17,18,19,20,21,22,23,24}),H55="d",I55="x",OR(J55={1,"2a","2b",3,"5a","5b","10a","10b","20a","20b","40a","40b","80a","80b","160a","160b"})),"w",IF(AND(OR($A55={"z",1,2,3,4,5,6,7,8,9,10,11,12,25,26,27,28,29,30,31,32,33,34,35,36}),H55="",I55="x",OR(J55={1,"2a","2b",3,"5a","5b","10a","10b","20a","20b","40a","40b","80a","80b","160a","160b"})),"l",""))</f>
        <v/>
      </c>
      <c r="H55" s="7" t="str">
        <f>IF(OR($A55={13,14,15,16,17,18,19,20,21,22,23,24}),"d","")</f>
        <v/>
      </c>
      <c r="I55" s="7" t="str">
        <f>IF(OR($B54={"bo","re"}),"x","")</f>
        <v/>
      </c>
      <c r="J55" s="14" t="str">
        <f t="shared" si="8"/>
        <v/>
      </c>
      <c r="K55" s="13" t="str">
        <f>IF(AND(OR($A55={25,26,27,28,29,30,31,32,33,34,35,36}),L55="d",M55="x",OR(N55={1,"2a","2b",3,"5a","5b","10a","10b","20a","20b","40a","40b","80a","80b","160a","160b"})),"w",IF(AND(OR($A55={"z",1,2,3,4,5,6,7,8,9,10,11,12,13,14,15,16,17,18,19,20,21,22,23,24}),L55="",M55="x",OR(N55={1,"2a","2b",3,"5a","5b","10a","10b","20a","20b","40a","40b","80a","80b","160a","160b"})),"l",""))</f>
        <v>w</v>
      </c>
      <c r="L55" s="7" t="str">
        <f>IF(OR($A55={25,26,27,28,29,30,31,32,33,34,35,36}),"d","")</f>
        <v>d</v>
      </c>
      <c r="M55" s="7" t="str">
        <f>IF(OR($B54={"be","ro"}),"x","")</f>
        <v>x</v>
      </c>
      <c r="N55" s="14">
        <f t="shared" si="12"/>
        <v>1</v>
      </c>
      <c r="O55" s="12">
        <f t="shared" si="2"/>
        <v>-3</v>
      </c>
      <c r="P55" s="13" t="str">
        <f>IF(AND(OR($A55={1,4,7,10,13,16,19,22,25,28,31,34}),Q55="c",R55="x",OR(S55={1,"2a","2b",3,"5a","5b","10a","10b","20a","20b","40a","40b","80a","80b","160a","160b"})),"w",IF(AND(OR($A55={"z",2,5,8,11,14,17,20,23,26,29,32,35,3,6,9,12,15,18,21,24,27,30,33,36}),Q55="",R55="x",OR(S55={1,"2a","2b",3,"5a","5b","10a","10b","20a","20b","40a","40b","80a","80b","160a","160b"})),"l",""))</f>
        <v>l</v>
      </c>
      <c r="Q55" s="7" t="str">
        <f>IF(OR($A55={1,4,7,10,13,16,19,22,25,28,31,34}),"c","")</f>
        <v/>
      </c>
      <c r="R55" s="7" t="str">
        <f>IF(OR($B54={"be","ro"}),"x","")</f>
        <v>x</v>
      </c>
      <c r="S55" s="14" t="str">
        <f t="shared" si="9"/>
        <v>5b</v>
      </c>
      <c r="T55" s="13" t="str">
        <f>IF(AND(OR($A55={2,5,8,11,14,17,20,23,26,29,32,35}),U55="c",V55="x",OR(W55={1,"2a","2b",3,"5a","5b","10a","10b","20a","20b","40a","40b","80a","80b","160a","160b"})),"w",IF(AND(OR($A55={"z",1,4,7,10,13,16,19,22,25,28,31,34,3,6,9,12,15,18,21,24,27,30,33,36}),U55="",V55="x",OR(W55={1,"2a","2b",3,"5a","5b","10a","10b","20a","20b","40a","40b","80a","80b","160a","160b"})),"l",""))</f>
        <v/>
      </c>
      <c r="U55" s="7" t="str">
        <f>IF(OR($A55={2,5,8,11,14,17,20,23,26,29,32,35}),"c","")</f>
        <v/>
      </c>
      <c r="V55" s="7" t="str">
        <f>IF(OR($B54={"bo","re"}),"x","")</f>
        <v/>
      </c>
      <c r="W55" s="14" t="str">
        <f t="shared" si="10"/>
        <v/>
      </c>
      <c r="X55" s="13" t="str">
        <f>IF(AND(OR($A55={3,6,9,12,15,18,21,24,27,30,33,36}),Y55="c",Z55="x",OR(AA55={1,"2a","2b",3,"5a","5b","10a","10b","20a","20b","40a","40b","80a","80b","160a","160b"})),"w",IF(AND(OR($A55={"z",1,4,7,10,13,16,19,22,25,28,31,34,2,5,8,11,14,17,20,23,26,29,32,35}),Y55="",Z55="x",OR(AA55={1,"2a","2b",3,"5a","5b","10a","10b","20a","20b","40a","40b","80a","80b","160a","160b"})),"l",""))</f>
        <v>w</v>
      </c>
      <c r="Y55" s="7" t="str">
        <f>IF(OR($A55={3,6,9,12,15,18,21,24,27,30,33,36}),"c","")</f>
        <v>c</v>
      </c>
      <c r="Z55" s="7" t="str">
        <f>IF(OR($B54={"bo","re","be","ro"}),"x","")</f>
        <v>x</v>
      </c>
      <c r="AA55" s="14" t="str">
        <f t="shared" si="11"/>
        <v>2a</v>
      </c>
      <c r="AB55" s="12">
        <f t="shared" si="0"/>
        <v>-1</v>
      </c>
      <c r="AC55" s="29">
        <f t="shared" si="1"/>
        <v>-4</v>
      </c>
    </row>
    <row r="56" spans="1:37">
      <c r="A56" s="9">
        <v>12</v>
      </c>
      <c r="B56" s="26" t="str">
        <f>IF(OR($A56={1,3,5,7,9,19,21,23,25,27}),"RO",IF(OR($A56={12,14,16,18,30,32,34,36}),"RE",IF(OR($A56={11,13,15,17,29,31,33,35}),"BO",IF(OR($A56={2,4,6,8,10,20,22,24,26,28}),"BE",""))))</f>
        <v>RE</v>
      </c>
      <c r="C56" s="13" t="str">
        <f>IF(AND(OR($A56={1,2,3,4,5,6,7,8,9,10,11,12}),D56="d",E56="x",OR(F56={1,"2a","2b",3,"5a","5b","10a","10b","20a","20b","40a","40b","80a","80b","160a","160b"})),"w",IF(AND(OR($A56={"z",13,14,15,16,17,18,19,20,21,22,23,24,25,26,27,28,29,30,31,32,33,34,35,36}),D56="",E56="x",OR(F56={1,"2a","2b",3,"5a","5b","10a","10b","20a","20b","40a","40b","80a","80b","160a","160b"})),"l",""))</f>
        <v>w</v>
      </c>
      <c r="D56" s="7" t="str">
        <f>IF(OR($A56={1,2,3,4,5,6,7,8,9,10,11,12}),"d","")</f>
        <v>d</v>
      </c>
      <c r="E56" s="7" t="str">
        <f>IF(OR($B55={"bo","re","be","ro"}),"x","")</f>
        <v>x</v>
      </c>
      <c r="F56" s="14" t="str">
        <f t="shared" si="7"/>
        <v>10a</v>
      </c>
      <c r="G56" s="13" t="str">
        <f>IF(AND(OR($A56={13,14,15,16,17,18,19,20,21,22,23,24}),H56="d",I56="x",OR(J56={1,"2a","2b",3,"5a","5b","10a","10b","20a","20b","40a","40b","80a","80b","160a","160b"})),"w",IF(AND(OR($A56={"z",1,2,3,4,5,6,7,8,9,10,11,12,25,26,27,28,29,30,31,32,33,34,35,36}),H56="",I56="x",OR(J56={1,"2a","2b",3,"5a","5b","10a","10b","20a","20b","40a","40b","80a","80b","160a","160b"})),"l",""))</f>
        <v/>
      </c>
      <c r="H56" s="7" t="str">
        <f>IF(OR($A56={13,14,15,16,17,18,19,20,21,22,23,24}),"d","")</f>
        <v/>
      </c>
      <c r="I56" s="7" t="str">
        <f>IF(OR($B55={"bo","re"}),"x","")</f>
        <v/>
      </c>
      <c r="J56" s="14" t="str">
        <f t="shared" si="8"/>
        <v/>
      </c>
      <c r="K56" s="13" t="str">
        <f>IF(AND(OR($A56={25,26,27,28,29,30,31,32,33,34,35,36}),L56="d",M56="x",OR(N56={1,"2a","2b",3,"5a","5b","10a","10b","20a","20b","40a","40b","80a","80b","160a","160b"})),"w",IF(AND(OR($A56={"z",1,2,3,4,5,6,7,8,9,10,11,12,13,14,15,16,17,18,19,20,21,22,23,24}),L56="",M56="x",OR(N56={1,"2a","2b",3,"5a","5b","10a","10b","20a","20b","40a","40b","80a","80b","160a","160b"})),"l",""))</f>
        <v>l</v>
      </c>
      <c r="L56" s="7" t="str">
        <f>IF(OR($A56={25,26,27,28,29,30,31,32,33,34,35,36}),"d","")</f>
        <v/>
      </c>
      <c r="M56" s="7" t="str">
        <f>IF(OR($B55={"be","ro"}),"x","")</f>
        <v>x</v>
      </c>
      <c r="N56" s="14">
        <f t="shared" si="12"/>
        <v>1</v>
      </c>
      <c r="O56" s="12">
        <f t="shared" si="2"/>
        <v>19</v>
      </c>
      <c r="P56" s="13" t="str">
        <f>IF(AND(OR($A56={1,4,7,10,13,16,19,22,25,28,31,34}),Q56="c",R56="x",OR(S56={1,"2a","2b",3,"5a","5b","10a","10b","20a","20b","40a","40b","80a","80b","160a","160b"})),"w",IF(AND(OR($A56={"z",2,5,8,11,14,17,20,23,26,29,32,35,3,6,9,12,15,18,21,24,27,30,33,36}),Q56="",R56="x",OR(S56={1,"2a","2b",3,"5a","5b","10a","10b","20a","20b","40a","40b","80a","80b","160a","160b"})),"l",""))</f>
        <v>l</v>
      </c>
      <c r="Q56" s="7" t="str">
        <f>IF(OR($A56={1,4,7,10,13,16,19,22,25,28,31,34}),"c","")</f>
        <v/>
      </c>
      <c r="R56" s="7" t="str">
        <f>IF(OR($B55={"be","ro"}),"x","")</f>
        <v>x</v>
      </c>
      <c r="S56" s="14" t="str">
        <f t="shared" si="9"/>
        <v>10a</v>
      </c>
      <c r="T56" s="13" t="str">
        <f>IF(AND(OR($A56={2,5,8,11,14,17,20,23,26,29,32,35}),U56="c",V56="x",OR(W56={1,"2a","2b",3,"5a","5b","10a","10b","20a","20b","40a","40b","80a","80b","160a","160b"})),"w",IF(AND(OR($A56={"z",1,4,7,10,13,16,19,22,25,28,31,34,3,6,9,12,15,18,21,24,27,30,33,36}),U56="",V56="x",OR(W56={1,"2a","2b",3,"5a","5b","10a","10b","20a","20b","40a","40b","80a","80b","160a","160b"})),"l",""))</f>
        <v/>
      </c>
      <c r="U56" s="7" t="str">
        <f>IF(OR($A56={2,5,8,11,14,17,20,23,26,29,32,35}),"c","")</f>
        <v/>
      </c>
      <c r="V56" s="7" t="str">
        <f>IF(OR($B55={"bo","re"}),"x","")</f>
        <v/>
      </c>
      <c r="W56" s="14" t="str">
        <f t="shared" si="10"/>
        <v/>
      </c>
      <c r="X56" s="13" t="str">
        <f>IF(AND(OR($A56={3,6,9,12,15,18,21,24,27,30,33,36}),Y56="c",Z56="x",OR(AA56={1,"2a","2b",3,"5a","5b","10a","10b","20a","20b","40a","40b","80a","80b","160a","160b"})),"w",IF(AND(OR($A56={"z",1,4,7,10,13,16,19,22,25,28,31,34,2,5,8,11,14,17,20,23,26,29,32,35}),Y56="",Z56="x",OR(AA56={1,"2a","2b",3,"5a","5b","10a","10b","20a","20b","40a","40b","80a","80b","160a","160b"})),"l",""))</f>
        <v>w</v>
      </c>
      <c r="Y56" s="7" t="str">
        <f>IF(OR($A56={3,6,9,12,15,18,21,24,27,30,33,36}),"c","")</f>
        <v>c</v>
      </c>
      <c r="Z56" s="7" t="str">
        <f>IF(OR($B55={"bo","re","be","ro"}),"x","")</f>
        <v>x</v>
      </c>
      <c r="AA56" s="14">
        <f t="shared" si="11"/>
        <v>1</v>
      </c>
      <c r="AB56" s="12">
        <f t="shared" si="0"/>
        <v>-8</v>
      </c>
      <c r="AC56" s="29">
        <f t="shared" si="1"/>
        <v>11</v>
      </c>
    </row>
    <row r="57" spans="1:37">
      <c r="A57" s="9">
        <v>18</v>
      </c>
      <c r="B57" s="26" t="str">
        <f>IF(OR($A57={1,3,5,7,9,19,21,23,25,27}),"RO",IF(OR($A57={12,14,16,18,30,32,34,36}),"RE",IF(OR($A57={11,13,15,17,29,31,33,35}),"BO",IF(OR($A57={2,4,6,8,10,20,22,24,26,28}),"BE",""))))</f>
        <v>RE</v>
      </c>
      <c r="C57" s="13" t="str">
        <f>IF(AND(OR($A57={1,2,3,4,5,6,7,8,9,10,11,12}),D57="d",E57="x",OR(F57={1,"2a","2b",3,"5a","5b","10a","10b","20a","20b","40a","40b","80a","80b","160a","160b"})),"w",IF(AND(OR($A57={"z",13,14,15,16,17,18,19,20,21,22,23,24,25,26,27,28,29,30,31,32,33,34,35,36}),D57="",E57="x",OR(F57={1,"2a","2b",3,"5a","5b","10a","10b","20a","20b","40a","40b","80a","80b","160a","160b"})),"l",""))</f>
        <v>l</v>
      </c>
      <c r="D57" s="7" t="str">
        <f>IF(OR($A57={1,2,3,4,5,6,7,8,9,10,11,12}),"d","")</f>
        <v/>
      </c>
      <c r="E57" s="7" t="str">
        <f>IF(OR($B56={"bo","re","be","ro"}),"x","")</f>
        <v>x</v>
      </c>
      <c r="F57" s="14">
        <f t="shared" si="7"/>
        <v>1</v>
      </c>
      <c r="G57" s="13" t="str">
        <f>IF(AND(OR($A57={13,14,15,16,17,18,19,20,21,22,23,24}),H57="d",I57="x",OR(J57={1,"2a","2b",3,"5a","5b","10a","10b","20a","20b","40a","40b","80a","80b","160a","160b"})),"w",IF(AND(OR($A57={"z",1,2,3,4,5,6,7,8,9,10,11,12,25,26,27,28,29,30,31,32,33,34,35,36}),H57="",I57="x",OR(J57={1,"2a","2b",3,"5a","5b","10a","10b","20a","20b","40a","40b","80a","80b","160a","160b"})),"l",""))</f>
        <v>w</v>
      </c>
      <c r="H57" s="7" t="str">
        <f>IF(OR($A57={13,14,15,16,17,18,19,20,21,22,23,24}),"d","")</f>
        <v>d</v>
      </c>
      <c r="I57" s="7" t="str">
        <f>IF(OR($B56={"bo","re"}),"x","")</f>
        <v>x</v>
      </c>
      <c r="J57" s="14">
        <f t="shared" si="8"/>
        <v>1</v>
      </c>
      <c r="K57" s="13" t="str">
        <f>IF(AND(OR($A57={25,26,27,28,29,30,31,32,33,34,35,36}),L57="d",M57="x",OR(N57={1,"2a","2b",3,"5a","5b","10a","10b","20a","20b","40a","40b","80a","80b","160a","160b"})),"w",IF(AND(OR($A57={"z",1,2,3,4,5,6,7,8,9,10,11,12,13,14,15,16,17,18,19,20,21,22,23,24}),L57="",M57="x",OR(N57={1,"2a","2b",3,"5a","5b","10a","10b","20a","20b","40a","40b","80a","80b","160a","160b"})),"l",""))</f>
        <v/>
      </c>
      <c r="L57" s="7" t="str">
        <f>IF(OR($A57={25,26,27,28,29,30,31,32,33,34,35,36}),"d","")</f>
        <v/>
      </c>
      <c r="M57" s="7" t="str">
        <f>IF(OR($B56={"be","ro"}),"x","")</f>
        <v/>
      </c>
      <c r="N57" s="14" t="str">
        <f t="shared" si="12"/>
        <v/>
      </c>
      <c r="O57" s="12">
        <f t="shared" si="2"/>
        <v>1</v>
      </c>
      <c r="P57" s="13" t="str">
        <f>IF(AND(OR($A57={1,4,7,10,13,16,19,22,25,28,31,34}),Q57="c",R57="x",OR(S57={1,"2a","2b",3,"5a","5b","10a","10b","20a","20b","40a","40b","80a","80b","160a","160b"})),"w",IF(AND(OR($A57={"z",2,5,8,11,14,17,20,23,26,29,32,35,3,6,9,12,15,18,21,24,27,30,33,36}),Q57="",R57="x",OR(S57={1,"2a","2b",3,"5a","5b","10a","10b","20a","20b","40a","40b","80a","80b","160a","160b"})),"l",""))</f>
        <v/>
      </c>
      <c r="Q57" s="7" t="str">
        <f>IF(OR($A57={1,4,7,10,13,16,19,22,25,28,31,34}),"c","")</f>
        <v/>
      </c>
      <c r="R57" s="7" t="str">
        <f>IF(OR($B56={"be","ro"}),"x","")</f>
        <v/>
      </c>
      <c r="S57" s="14" t="str">
        <f t="shared" si="9"/>
        <v/>
      </c>
      <c r="T57" s="13" t="str">
        <f>IF(AND(OR($A57={2,5,8,11,14,17,20,23,26,29,32,35}),U57="c",V57="x",OR(W57={1,"2a","2b",3,"5a","5b","10a","10b","20a","20b","40a","40b","80a","80b","160a","160b"})),"w",IF(AND(OR($A57={"z",1,4,7,10,13,16,19,22,25,28,31,34,3,6,9,12,15,18,21,24,27,30,33,36}),U57="",V57="x",OR(W57={1,"2a","2b",3,"5a","5b","10a","10b","20a","20b","40a","40b","80a","80b","160a","160b"})),"l",""))</f>
        <v>l</v>
      </c>
      <c r="U57" s="7" t="str">
        <f>IF(OR($A57={2,5,8,11,14,17,20,23,26,29,32,35}),"c","")</f>
        <v/>
      </c>
      <c r="V57" s="7" t="str">
        <f>IF(OR($B56={"bo","re"}),"x","")</f>
        <v>x</v>
      </c>
      <c r="W57" s="14" t="str">
        <f t="shared" si="10"/>
        <v>2b</v>
      </c>
      <c r="X57" s="13" t="str">
        <f>IF(AND(OR($A57={3,6,9,12,15,18,21,24,27,30,33,36}),Y57="c",Z57="x",OR(AA57={1,"2a","2b",3,"5a","5b","10a","10b","20a","20b","40a","40b","80a","80b","160a","160b"})),"w",IF(AND(OR($A57={"z",1,4,7,10,13,16,19,22,25,28,31,34,2,5,8,11,14,17,20,23,26,29,32,35}),Y57="",Z57="x",OR(AA57={1,"2a","2b",3,"5a","5b","10a","10b","20a","20b","40a","40b","80a","80b","160a","160b"})),"l",""))</f>
        <v>w</v>
      </c>
      <c r="Y57" s="7" t="str">
        <f>IF(OR($A57={3,6,9,12,15,18,21,24,27,30,33,36}),"c","")</f>
        <v>c</v>
      </c>
      <c r="Z57" s="7" t="str">
        <f>IF(OR($B56={"bo","re","be","ro"}),"x","")</f>
        <v>x</v>
      </c>
      <c r="AA57" s="14">
        <f t="shared" si="11"/>
        <v>1</v>
      </c>
      <c r="AB57" s="12">
        <f t="shared" si="0"/>
        <v>0</v>
      </c>
      <c r="AC57" s="29">
        <f t="shared" si="1"/>
        <v>1</v>
      </c>
    </row>
    <row r="58" spans="1:37">
      <c r="A58" s="9">
        <v>26</v>
      </c>
      <c r="B58" s="26" t="str">
        <f>IF(OR($A58={1,3,5,7,9,19,21,23,25,27}),"RO",IF(OR($A58={12,14,16,18,30,32,34,36}),"RE",IF(OR($A58={11,13,15,17,29,31,33,35}),"BO",IF(OR($A58={2,4,6,8,10,20,22,24,26,28}),"BE",""))))</f>
        <v>BE</v>
      </c>
      <c r="C58" s="13" t="str">
        <f>IF(AND(OR($A58={1,2,3,4,5,6,7,8,9,10,11,12}),D58="d",E58="x",OR(F58={1,"2a","2b",3,"5a","5b","10a","10b","20a","20b","40a","40b","80a","80b","160a","160b"})),"w",IF(AND(OR($A58={"z",13,14,15,16,17,18,19,20,21,22,23,24,25,26,27,28,29,30,31,32,33,34,35,36}),D58="",E58="x",OR(F58={1,"2a","2b",3,"5a","5b","10a","10b","20a","20b","40a","40b","80a","80b","160a","160b"})),"l",""))</f>
        <v>l</v>
      </c>
      <c r="D58" s="7" t="str">
        <f>IF(OR($A58={1,2,3,4,5,6,7,8,9,10,11,12}),"d","")</f>
        <v/>
      </c>
      <c r="E58" s="7" t="str">
        <f>IF(OR($B57={"bo","re","be","ro"}),"x","")</f>
        <v>x</v>
      </c>
      <c r="F58" s="14" t="str">
        <f t="shared" si="7"/>
        <v>2a</v>
      </c>
      <c r="G58" s="13" t="str">
        <f>IF(AND(OR($A58={13,14,15,16,17,18,19,20,21,22,23,24}),H58="d",I58="x",OR(J58={1,"2a","2b",3,"5a","5b","10a","10b","20a","20b","40a","40b","80a","80b","160a","160b"})),"w",IF(AND(OR($A58={"z",1,2,3,4,5,6,7,8,9,10,11,12,25,26,27,28,29,30,31,32,33,34,35,36}),H58="",I58="x",OR(J58={1,"2a","2b",3,"5a","5b","10a","10b","20a","20b","40a","40b","80a","80b","160a","160b"})),"l",""))</f>
        <v>l</v>
      </c>
      <c r="H58" s="7" t="str">
        <f>IF(OR($A58={13,14,15,16,17,18,19,20,21,22,23,24}),"d","")</f>
        <v/>
      </c>
      <c r="I58" s="7" t="str">
        <f>IF(OR($B57={"bo","re"}),"x","")</f>
        <v>x</v>
      </c>
      <c r="J58" s="14">
        <f t="shared" si="8"/>
        <v>1</v>
      </c>
      <c r="K58" s="13" t="str">
        <f>IF(AND(OR($A58={25,26,27,28,29,30,31,32,33,34,35,36}),L58="d",M58="x",OR(N58={1,"2a","2b",3,"5a","5b","10a","10b","20a","20b","40a","40b","80a","80b","160a","160b"})),"w",IF(AND(OR($A58={"z",1,2,3,4,5,6,7,8,9,10,11,12,13,14,15,16,17,18,19,20,21,22,23,24}),L58="",M58="x",OR(N58={1,"2a","2b",3,"5a","5b","10a","10b","20a","20b","40a","40b","80a","80b","160a","160b"})),"l",""))</f>
        <v/>
      </c>
      <c r="L58" s="7" t="str">
        <f>IF(OR($A58={25,26,27,28,29,30,31,32,33,34,35,36}),"d","")</f>
        <v>d</v>
      </c>
      <c r="M58" s="7" t="str">
        <f>IF(OR($B57={"be","ro"}),"x","")</f>
        <v/>
      </c>
      <c r="N58" s="14" t="str">
        <f t="shared" si="12"/>
        <v/>
      </c>
      <c r="O58" s="12">
        <f t="shared" si="2"/>
        <v>-3</v>
      </c>
      <c r="P58" s="13" t="str">
        <f>IF(AND(OR($A58={1,4,7,10,13,16,19,22,25,28,31,34}),Q58="c",R58="x",OR(S58={1,"2a","2b",3,"5a","5b","10a","10b","20a","20b","40a","40b","80a","80b","160a","160b"})),"w",IF(AND(OR($A58={"z",2,5,8,11,14,17,20,23,26,29,32,35,3,6,9,12,15,18,21,24,27,30,33,36}),Q58="",R58="x",OR(S58={1,"2a","2b",3,"5a","5b","10a","10b","20a","20b","40a","40b","80a","80b","160a","160b"})),"l",""))</f>
        <v/>
      </c>
      <c r="Q58" s="7" t="str">
        <f>IF(OR($A58={1,4,7,10,13,16,19,22,25,28,31,34}),"c","")</f>
        <v/>
      </c>
      <c r="R58" s="7" t="str">
        <f>IF(OR($B57={"be","ro"}),"x","")</f>
        <v/>
      </c>
      <c r="S58" s="14" t="str">
        <f t="shared" si="9"/>
        <v/>
      </c>
      <c r="T58" s="13" t="str">
        <f>IF(AND(OR($A58={2,5,8,11,14,17,20,23,26,29,32,35}),U58="c",V58="x",OR(W58={1,"2a","2b",3,"5a","5b","10a","10b","20a","20b","40a","40b","80a","80b","160a","160b"})),"w",IF(AND(OR($A58={"z",1,4,7,10,13,16,19,22,25,28,31,34,3,6,9,12,15,18,21,24,27,30,33,36}),U58="",V58="x",OR(W58={1,"2a","2b",3,"5a","5b","10a","10b","20a","20b","40a","40b","80a","80b","160a","160b"})),"l",""))</f>
        <v>w</v>
      </c>
      <c r="U58" s="7" t="str">
        <f>IF(OR($A58={2,5,8,11,14,17,20,23,26,29,32,35}),"c","")</f>
        <v>c</v>
      </c>
      <c r="V58" s="7" t="str">
        <f>IF(OR($B57={"bo","re"}),"x","")</f>
        <v>x</v>
      </c>
      <c r="W58" s="14">
        <f t="shared" si="10"/>
        <v>3</v>
      </c>
      <c r="X58" s="13" t="str">
        <f>IF(AND(OR($A58={3,6,9,12,15,18,21,24,27,30,33,36}),Y58="c",Z58="x",OR(AA58={1,"2a","2b",3,"5a","5b","10a","10b","20a","20b","40a","40b","80a","80b","160a","160b"})),"w",IF(AND(OR($A58={"z",1,4,7,10,13,16,19,22,25,28,31,34,2,5,8,11,14,17,20,23,26,29,32,35}),Y58="",Z58="x",OR(AA58={1,"2a","2b",3,"5a","5b","10a","10b","20a","20b","40a","40b","80a","80b","160a","160b"})),"l",""))</f>
        <v>l</v>
      </c>
      <c r="Y58" s="7" t="str">
        <f>IF(OR($A58={3,6,9,12,15,18,21,24,27,30,33,36}),"c","")</f>
        <v/>
      </c>
      <c r="Z58" s="7" t="str">
        <f>IF(OR($B57={"bo","re","be","ro"}),"x","")</f>
        <v>x</v>
      </c>
      <c r="AA58" s="14">
        <f t="shared" si="11"/>
        <v>1</v>
      </c>
      <c r="AB58" s="12">
        <f t="shared" si="0"/>
        <v>5</v>
      </c>
      <c r="AC58" s="29">
        <f t="shared" si="1"/>
        <v>2</v>
      </c>
    </row>
    <row r="59" spans="1:37">
      <c r="A59" s="9">
        <v>17</v>
      </c>
      <c r="B59" s="26" t="str">
        <f>IF(OR($A59={1,3,5,7,9,19,21,23,25,27}),"RO",IF(OR($A59={12,14,16,18,30,32,34,36}),"RE",IF(OR($A59={11,13,15,17,29,31,33,35}),"BO",IF(OR($A59={2,4,6,8,10,20,22,24,26,28}),"BE",""))))</f>
        <v>BO</v>
      </c>
      <c r="C59" s="13" t="str">
        <f>IF(AND(OR($A59={1,2,3,4,5,6,7,8,9,10,11,12}),D59="d",E59="x",OR(F59={1,"2a","2b",3,"5a","5b","10a","10b","20a","20b","40a","40b","80a","80b","160a","160b"})),"w",IF(AND(OR($A59={"z",13,14,15,16,17,18,19,20,21,22,23,24,25,26,27,28,29,30,31,32,33,34,35,36}),D59="",E59="x",OR(F59={1,"2a","2b",3,"5a","5b","10a","10b","20a","20b","40a","40b","80a","80b","160a","160b"})),"l",""))</f>
        <v>l</v>
      </c>
      <c r="D59" s="7" t="str">
        <f>IF(OR($A59={1,2,3,4,5,6,7,8,9,10,11,12}),"d","")</f>
        <v/>
      </c>
      <c r="E59" s="7" t="str">
        <f>IF(OR($B58={"bo","re","be","ro"}),"x","")</f>
        <v>x</v>
      </c>
      <c r="F59" s="14" t="str">
        <f t="shared" si="7"/>
        <v>2b</v>
      </c>
      <c r="G59" s="13" t="str">
        <f>IF(AND(OR($A59={13,14,15,16,17,18,19,20,21,22,23,24}),H59="d",I59="x",OR(J59={1,"2a","2b",3,"5a","5b","10a","10b","20a","20b","40a","40b","80a","80b","160a","160b"})),"w",IF(AND(OR($A59={"z",1,2,3,4,5,6,7,8,9,10,11,12,25,26,27,28,29,30,31,32,33,34,35,36}),H59="",I59="x",OR(J59={1,"2a","2b",3,"5a","5b","10a","10b","20a","20b","40a","40b","80a","80b","160a","160b"})),"l",""))</f>
        <v/>
      </c>
      <c r="H59" s="7" t="str">
        <f>IF(OR($A59={13,14,15,16,17,18,19,20,21,22,23,24}),"d","")</f>
        <v>d</v>
      </c>
      <c r="I59" s="7" t="str">
        <f>IF(OR($B58={"bo","re"}),"x","")</f>
        <v/>
      </c>
      <c r="J59" s="14" t="str">
        <f t="shared" si="8"/>
        <v/>
      </c>
      <c r="K59" s="13" t="str">
        <f>IF(AND(OR($A59={25,26,27,28,29,30,31,32,33,34,35,36}),L59="d",M59="x",OR(N59={1,"2a","2b",3,"5a","5b","10a","10b","20a","20b","40a","40b","80a","80b","160a","160b"})),"w",IF(AND(OR($A59={"z",1,2,3,4,5,6,7,8,9,10,11,12,13,14,15,16,17,18,19,20,21,22,23,24}),L59="",M59="x",OR(N59={1,"2a","2b",3,"5a","5b","10a","10b","20a","20b","40a","40b","80a","80b","160a","160b"})),"l",""))</f>
        <v>l</v>
      </c>
      <c r="L59" s="7" t="str">
        <f>IF(OR($A59={25,26,27,28,29,30,31,32,33,34,35,36}),"d","")</f>
        <v/>
      </c>
      <c r="M59" s="7" t="str">
        <f>IF(OR($B58={"be","ro"}),"x","")</f>
        <v>x</v>
      </c>
      <c r="N59" s="14" t="str">
        <f t="shared" si="12"/>
        <v>2a</v>
      </c>
      <c r="O59" s="12">
        <f t="shared" si="2"/>
        <v>-4</v>
      </c>
      <c r="P59" s="13" t="str">
        <f>IF(AND(OR($A59={1,4,7,10,13,16,19,22,25,28,31,34}),Q59="c",R59="x",OR(S59={1,"2a","2b",3,"5a","5b","10a","10b","20a","20b","40a","40b","80a","80b","160a","160b"})),"w",IF(AND(OR($A59={"z",2,5,8,11,14,17,20,23,26,29,32,35,3,6,9,12,15,18,21,24,27,30,33,36}),Q59="",R59="x",OR(S59={1,"2a","2b",3,"5a","5b","10a","10b","20a","20b","40a","40b","80a","80b","160a","160b"})),"l",""))</f>
        <v>l</v>
      </c>
      <c r="Q59" s="7" t="str">
        <f>IF(OR($A59={1,4,7,10,13,16,19,22,25,28,31,34}),"c","")</f>
        <v/>
      </c>
      <c r="R59" s="7" t="str">
        <f>IF(OR($B58={"be","ro"}),"x","")</f>
        <v>x</v>
      </c>
      <c r="S59" s="14" t="str">
        <f t="shared" si="9"/>
        <v>10b</v>
      </c>
      <c r="T59" s="13" t="str">
        <f>IF(AND(OR($A59={2,5,8,11,14,17,20,23,26,29,32,35}),U59="c",V59="x",OR(W59={1,"2a","2b",3,"5a","5b","10a","10b","20a","20b","40a","40b","80a","80b","160a","160b"})),"w",IF(AND(OR($A59={"z",1,4,7,10,13,16,19,22,25,28,31,34,3,6,9,12,15,18,21,24,27,30,33,36}),U59="",V59="x",OR(W59={1,"2a","2b",3,"5a","5b","10a","10b","20a","20b","40a","40b","80a","80b","160a","160b"})),"l",""))</f>
        <v/>
      </c>
      <c r="U59" s="7" t="str">
        <f>IF(OR($A59={2,5,8,11,14,17,20,23,26,29,32,35}),"c","")</f>
        <v>c</v>
      </c>
      <c r="V59" s="7" t="str">
        <f>IF(OR($B58={"bo","re"}),"x","")</f>
        <v/>
      </c>
      <c r="W59" s="14" t="str">
        <f t="shared" si="10"/>
        <v/>
      </c>
      <c r="X59" s="13" t="str">
        <f>IF(AND(OR($A59={3,6,9,12,15,18,21,24,27,30,33,36}),Y59="c",Z59="x",OR(AA59={1,"2a","2b",3,"5a","5b","10a","10b","20a","20b","40a","40b","80a","80b","160a","160b"})),"w",IF(AND(OR($A59={"z",1,4,7,10,13,16,19,22,25,28,31,34,2,5,8,11,14,17,20,23,26,29,32,35}),Y59="",Z59="x",OR(AA59={1,"2a","2b",3,"5a","5b","10a","10b","20a","20b","40a","40b","80a","80b","160a","160b"})),"l",""))</f>
        <v>l</v>
      </c>
      <c r="Y59" s="7" t="str">
        <f>IF(OR($A59={3,6,9,12,15,18,21,24,27,30,33,36}),"c","")</f>
        <v/>
      </c>
      <c r="Z59" s="7" t="str">
        <f>IF(OR($B58={"bo","re","be","ro"}),"x","")</f>
        <v>x</v>
      </c>
      <c r="AA59" s="14" t="str">
        <f t="shared" si="11"/>
        <v>2a</v>
      </c>
      <c r="AB59" s="12">
        <f t="shared" si="0"/>
        <v>-12</v>
      </c>
      <c r="AC59" s="29">
        <f t="shared" si="1"/>
        <v>-16</v>
      </c>
    </row>
    <row r="60" spans="1:37">
      <c r="A60" s="9">
        <v>33</v>
      </c>
      <c r="B60" s="26" t="str">
        <f>IF(OR($A60={1,3,5,7,9,19,21,23,25,27}),"RO",IF(OR($A60={12,14,16,18,30,32,34,36}),"RE",IF(OR($A60={11,13,15,17,29,31,33,35}),"BO",IF(OR($A60={2,4,6,8,10,20,22,24,26,28}),"BE",""))))</f>
        <v>BO</v>
      </c>
      <c r="C60" s="13" t="str">
        <f>IF(AND(OR($A60={1,2,3,4,5,6,7,8,9,10,11,12}),D60="d",E60="x",OR(F60={1,"2a","2b",3,"5a","5b","10a","10b","20a","20b","40a","40b","80a","80b","160a","160b"})),"w",IF(AND(OR($A60={"z",13,14,15,16,17,18,19,20,21,22,23,24,25,26,27,28,29,30,31,32,33,34,35,36}),D60="",E60="x",OR(F60={1,"2a","2b",3,"5a","5b","10a","10b","20a","20b","40a","40b","80a","80b","160a","160b"})),"l",""))</f>
        <v>l</v>
      </c>
      <c r="D60" s="7" t="str">
        <f>IF(OR($A60={1,2,3,4,5,6,7,8,9,10,11,12}),"d","")</f>
        <v/>
      </c>
      <c r="E60" s="7" t="str">
        <f>IF(OR($B59={"bo","re","be","ro"}),"x","")</f>
        <v>x</v>
      </c>
      <c r="F60" s="14">
        <f t="shared" si="7"/>
        <v>3</v>
      </c>
      <c r="G60" s="13" t="str">
        <f>IF(AND(OR($A60={13,14,15,16,17,18,19,20,21,22,23,24}),H60="d",I60="x",OR(J60={1,"2a","2b",3,"5a","5b","10a","10b","20a","20b","40a","40b","80a","80b","160a","160b"})),"w",IF(AND(OR($A60={"z",1,2,3,4,5,6,7,8,9,10,11,12,25,26,27,28,29,30,31,32,33,34,35,36}),H60="",I60="x",OR(J60={1,"2a","2b",3,"5a","5b","10a","10b","20a","20b","40a","40b","80a","80b","160a","160b"})),"l",""))</f>
        <v>l</v>
      </c>
      <c r="H60" s="7" t="str">
        <f>IF(OR($A60={13,14,15,16,17,18,19,20,21,22,23,24}),"d","")</f>
        <v/>
      </c>
      <c r="I60" s="7" t="str">
        <f>IF(OR($B59={"bo","re"}),"x","")</f>
        <v>x</v>
      </c>
      <c r="J60" s="14" t="str">
        <f t="shared" si="8"/>
        <v>2a</v>
      </c>
      <c r="K60" s="13" t="str">
        <f>IF(AND(OR($A60={25,26,27,28,29,30,31,32,33,34,35,36}),L60="d",M60="x",OR(N60={1,"2a","2b",3,"5a","5b","10a","10b","20a","20b","40a","40b","80a","80b","160a","160b"})),"w",IF(AND(OR($A60={"z",1,2,3,4,5,6,7,8,9,10,11,12,13,14,15,16,17,18,19,20,21,22,23,24}),L60="",M60="x",OR(N60={1,"2a","2b",3,"5a","5b","10a","10b","20a","20b","40a","40b","80a","80b","160a","160b"})),"l",""))</f>
        <v/>
      </c>
      <c r="L60" s="7" t="str">
        <f>IF(OR($A60={25,26,27,28,29,30,31,32,33,34,35,36}),"d","")</f>
        <v>d</v>
      </c>
      <c r="M60" s="7" t="str">
        <f>IF(OR($B59={"be","ro"}),"x","")</f>
        <v/>
      </c>
      <c r="N60" s="14" t="str">
        <f t="shared" si="12"/>
        <v/>
      </c>
      <c r="O60" s="12">
        <f t="shared" si="2"/>
        <v>-5</v>
      </c>
      <c r="P60" s="13" t="str">
        <f>IF(AND(OR($A60={1,4,7,10,13,16,19,22,25,28,31,34}),Q60="c",R60="x",OR(S60={1,"2a","2b",3,"5a","5b","10a","10b","20a","20b","40a","40b","80a","80b","160a","160b"})),"w",IF(AND(OR($A60={"z",2,5,8,11,14,17,20,23,26,29,32,35,3,6,9,12,15,18,21,24,27,30,33,36}),Q60="",R60="x",OR(S60={1,"2a","2b",3,"5a","5b","10a","10b","20a","20b","40a","40b","80a","80b","160a","160b"})),"l",""))</f>
        <v/>
      </c>
      <c r="Q60" s="7" t="str">
        <f>IF(OR($A60={1,4,7,10,13,16,19,22,25,28,31,34}),"c","")</f>
        <v/>
      </c>
      <c r="R60" s="7" t="str">
        <f>IF(OR($B59={"be","ro"}),"x","")</f>
        <v/>
      </c>
      <c r="S60" s="14" t="str">
        <f t="shared" si="9"/>
        <v/>
      </c>
      <c r="T60" s="13" t="str">
        <f>IF(AND(OR($A60={2,5,8,11,14,17,20,23,26,29,32,35}),U60="c",V60="x",OR(W60={1,"2a","2b",3,"5a","5b","10a","10b","20a","20b","40a","40b","80a","80b","160a","160b"})),"w",IF(AND(OR($A60={"z",1,4,7,10,13,16,19,22,25,28,31,34,3,6,9,12,15,18,21,24,27,30,33,36}),U60="",V60="x",OR(W60={1,"2a","2b",3,"5a","5b","10a","10b","20a","20b","40a","40b","80a","80b","160a","160b"})),"l",""))</f>
        <v>l</v>
      </c>
      <c r="U60" s="7" t="str">
        <f>IF(OR($A60={2,5,8,11,14,17,20,23,26,29,32,35}),"c","")</f>
        <v/>
      </c>
      <c r="V60" s="7" t="str">
        <f>IF(OR($B59={"bo","re"}),"x","")</f>
        <v>x</v>
      </c>
      <c r="W60" s="14">
        <f t="shared" si="10"/>
        <v>1</v>
      </c>
      <c r="X60" s="13" t="str">
        <f>IF(AND(OR($A60={3,6,9,12,15,18,21,24,27,30,33,36}),Y60="c",Z60="x",OR(AA60={1,"2a","2b",3,"5a","5b","10a","10b","20a","20b","40a","40b","80a","80b","160a","160b"})),"w",IF(AND(OR($A60={"z",1,4,7,10,13,16,19,22,25,28,31,34,2,5,8,11,14,17,20,23,26,29,32,35}),Y60="",Z60="x",OR(AA60={1,"2a","2b",3,"5a","5b","10a","10b","20a","20b","40a","40b","80a","80b","160a","160b"})),"l",""))</f>
        <v>w</v>
      </c>
      <c r="Y60" s="7" t="str">
        <f>IF(OR($A60={3,6,9,12,15,18,21,24,27,30,33,36}),"c","")</f>
        <v>c</v>
      </c>
      <c r="Z60" s="7" t="str">
        <f>IF(OR($B59={"bo","re","be","ro"}),"x","")</f>
        <v>x</v>
      </c>
      <c r="AA60" s="14" t="str">
        <f t="shared" si="11"/>
        <v>2b</v>
      </c>
      <c r="AB60" s="12">
        <f t="shared" si="0"/>
        <v>3</v>
      </c>
      <c r="AC60" s="29">
        <f t="shared" si="1"/>
        <v>-2</v>
      </c>
      <c r="AI60" t="s">
        <v>13</v>
      </c>
    </row>
    <row r="61" spans="1:37">
      <c r="A61" s="9">
        <v>13</v>
      </c>
      <c r="B61" s="26" t="str">
        <f>IF(OR($A61={1,3,5,7,9,19,21,23,25,27}),"RO",IF(OR($A61={12,14,16,18,30,32,34,36}),"RE",IF(OR($A61={11,13,15,17,29,31,33,35}),"BO",IF(OR($A61={2,4,6,8,10,20,22,24,26,28}),"BE",""))))</f>
        <v>BO</v>
      </c>
      <c r="C61" s="13" t="str">
        <f>IF(AND(OR($A61={1,2,3,4,5,6,7,8,9,10,11,12}),D61="d",E61="x",OR(F61={1,"2a","2b",3,"5a","5b","10a","10b","20a","20b","40a","40b","80a","80b","160a","160b"})),"w",IF(AND(OR($A61={"z",13,14,15,16,17,18,19,20,21,22,23,24,25,26,27,28,29,30,31,32,33,34,35,36}),D61="",E61="x",OR(F61={1,"2a","2b",3,"5a","5b","10a","10b","20a","20b","40a","40b","80a","80b","160a","160b"})),"l",""))</f>
        <v>l</v>
      </c>
      <c r="D61" s="7" t="str">
        <f>IF(OR($A61={1,2,3,4,5,6,7,8,9,10,11,12}),"d","")</f>
        <v/>
      </c>
      <c r="E61" s="7" t="str">
        <f>IF(OR($B60={"bo","re","be","ro"}),"x","")</f>
        <v>x</v>
      </c>
      <c r="F61" s="14" t="str">
        <f t="shared" si="7"/>
        <v>5a</v>
      </c>
      <c r="G61" s="13" t="str">
        <f>IF(AND(OR($A61={13,14,15,16,17,18,19,20,21,22,23,24}),H61="d",I61="x",OR(J61={1,"2a","2b",3,"5a","5b","10a","10b","20a","20b","40a","40b","80a","80b","160a","160b"})),"w",IF(AND(OR($A61={"z",1,2,3,4,5,6,7,8,9,10,11,12,25,26,27,28,29,30,31,32,33,34,35,36}),H61="",I61="x",OR(J61={1,"2a","2b",3,"5a","5b","10a","10b","20a","20b","40a","40b","80a","80b","160a","160b"})),"l",""))</f>
        <v>w</v>
      </c>
      <c r="H61" s="7" t="str">
        <f>IF(OR($A61={13,14,15,16,17,18,19,20,21,22,23,24}),"d","")</f>
        <v>d</v>
      </c>
      <c r="I61" s="7" t="str">
        <f>IF(OR($B60={"bo","re"}),"x","")</f>
        <v>x</v>
      </c>
      <c r="J61" s="14" t="str">
        <f t="shared" si="8"/>
        <v>2b</v>
      </c>
      <c r="K61" s="13" t="str">
        <f>IF(AND(OR($A61={25,26,27,28,29,30,31,32,33,34,35,36}),L61="d",M61="x",OR(N61={1,"2a","2b",3,"5a","5b","10a","10b","20a","20b","40a","40b","80a","80b","160a","160b"})),"w",IF(AND(OR($A61={"z",1,2,3,4,5,6,7,8,9,10,11,12,13,14,15,16,17,18,19,20,21,22,23,24}),L61="",M61="x",OR(N61={1,"2a","2b",3,"5a","5b","10a","10b","20a","20b","40a","40b","80a","80b","160a","160b"})),"l",""))</f>
        <v/>
      </c>
      <c r="L61" s="7" t="str">
        <f>IF(OR($A61={25,26,27,28,29,30,31,32,33,34,35,36}),"d","")</f>
        <v/>
      </c>
      <c r="M61" s="7" t="str">
        <f>IF(OR($B60={"be","ro"}),"x","")</f>
        <v/>
      </c>
      <c r="N61" s="14" t="str">
        <f t="shared" si="12"/>
        <v/>
      </c>
      <c r="O61" s="12">
        <f t="shared" si="2"/>
        <v>-1</v>
      </c>
      <c r="P61" s="13" t="str">
        <f>IF(AND(OR($A61={1,4,7,10,13,16,19,22,25,28,31,34}),Q61="c",R61="x",OR(S61={1,"2a","2b",3,"5a","5b","10a","10b","20a","20b","40a","40b","80a","80b","160a","160b"})),"w",IF(AND(OR($A61={"z",2,5,8,11,14,17,20,23,26,29,32,35,3,6,9,12,15,18,21,24,27,30,33,36}),Q61="",R61="x",OR(S61={1,"2a","2b",3,"5a","5b","10a","10b","20a","20b","40a","40b","80a","80b","160a","160b"})),"l",""))</f>
        <v/>
      </c>
      <c r="Q61" s="7" t="str">
        <f>IF(OR($A61={1,4,7,10,13,16,19,22,25,28,31,34}),"c","")</f>
        <v>c</v>
      </c>
      <c r="R61" s="7" t="str">
        <f>IF(OR($B60={"be","ro"}),"x","")</f>
        <v/>
      </c>
      <c r="S61" s="14" t="str">
        <f t="shared" si="9"/>
        <v/>
      </c>
      <c r="T61" s="13" t="str">
        <f>IF(AND(OR($A61={2,5,8,11,14,17,20,23,26,29,32,35}),U61="c",V61="x",OR(W61={1,"2a","2b",3,"5a","5b","10a","10b","20a","20b","40a","40b","80a","80b","160a","160b"})),"w",IF(AND(OR($A61={"z",1,4,7,10,13,16,19,22,25,28,31,34,3,6,9,12,15,18,21,24,27,30,33,36}),U61="",V61="x",OR(W61={1,"2a","2b",3,"5a","5b","10a","10b","20a","20b","40a","40b","80a","80b","160a","160b"})),"l",""))</f>
        <v>l</v>
      </c>
      <c r="U61" s="7" t="str">
        <f>IF(OR($A61={2,5,8,11,14,17,20,23,26,29,32,35}),"c","")</f>
        <v/>
      </c>
      <c r="V61" s="7" t="str">
        <f>IF(OR($B60={"bo","re"}),"x","")</f>
        <v>x</v>
      </c>
      <c r="W61" s="14" t="str">
        <f t="shared" si="10"/>
        <v>2a</v>
      </c>
      <c r="X61" s="13" t="str">
        <f>IF(AND(OR($A61={3,6,9,12,15,18,21,24,27,30,33,36}),Y61="c",Z61="x",OR(AA61={1,"2a","2b",3,"5a","5b","10a","10b","20a","20b","40a","40b","80a","80b","160a","160b"})),"w",IF(AND(OR($A61={"z",1,4,7,10,13,16,19,22,25,28,31,34,2,5,8,11,14,17,20,23,26,29,32,35}),Y61="",Z61="x",OR(AA61={1,"2a","2b",3,"5a","5b","10a","10b","20a","20b","40a","40b","80a","80b","160a","160b"})),"l",""))</f>
        <v>l</v>
      </c>
      <c r="Y61" s="7" t="str">
        <f>IF(OR($A61={3,6,9,12,15,18,21,24,27,30,33,36}),"c","")</f>
        <v/>
      </c>
      <c r="Z61" s="7" t="str">
        <f>IF(OR($B60={"bo","re","be","ro"}),"x","")</f>
        <v>x</v>
      </c>
      <c r="AA61" s="14">
        <f t="shared" si="11"/>
        <v>1</v>
      </c>
      <c r="AB61" s="12">
        <f t="shared" si="0"/>
        <v>-3</v>
      </c>
      <c r="AC61" s="29">
        <f t="shared" si="1"/>
        <v>-4</v>
      </c>
      <c r="AI61" t="s">
        <v>14</v>
      </c>
    </row>
    <row r="62" spans="1:37">
      <c r="A62" s="9">
        <v>7</v>
      </c>
      <c r="B62" s="26" t="str">
        <f>IF(OR($A62={1,3,5,7,9,19,21,23,25,27}),"RO",IF(OR($A62={12,14,16,18,30,32,34,36}),"RE",IF(OR($A62={11,13,15,17,29,31,33,35}),"BO",IF(OR($A62={2,4,6,8,10,20,22,24,26,28}),"BE",""))))</f>
        <v>RO</v>
      </c>
      <c r="C62" s="13" t="str">
        <f>IF(AND(OR($A62={1,2,3,4,5,6,7,8,9,10,11,12}),D62="d",E62="x",OR(F62={1,"2a","2b",3,"5a","5b","10a","10b","20a","20b","40a","40b","80a","80b","160a","160b"})),"w",IF(AND(OR($A62={"z",13,14,15,16,17,18,19,20,21,22,23,24,25,26,27,28,29,30,31,32,33,34,35,36}),D62="",E62="x",OR(F62={1,"2a","2b",3,"5a","5b","10a","10b","20a","20b","40a","40b","80a","80b","160a","160b"})),"l",""))</f>
        <v>w</v>
      </c>
      <c r="D62" s="7" t="str">
        <f>IF(OR($A62={1,2,3,4,5,6,7,8,9,10,11,12}),"d","")</f>
        <v>d</v>
      </c>
      <c r="E62" s="7" t="str">
        <f>IF(OR($B61={"bo","re","be","ro"}),"x","")</f>
        <v>x</v>
      </c>
      <c r="F62" s="14" t="str">
        <f t="shared" si="7"/>
        <v>5b</v>
      </c>
      <c r="G62" s="13" t="str">
        <f>IF(AND(OR($A62={13,14,15,16,17,18,19,20,21,22,23,24}),H62="d",I62="x",OR(J62={1,"2a","2b",3,"5a","5b","10a","10b","20a","20b","40a","40b","80a","80b","160a","160b"})),"w",IF(AND(OR($A62={"z",1,2,3,4,5,6,7,8,9,10,11,12,25,26,27,28,29,30,31,32,33,34,35,36}),H62="",I62="x",OR(J62={1,"2a","2b",3,"5a","5b","10a","10b","20a","20b","40a","40b","80a","80b","160a","160b"})),"l",""))</f>
        <v>l</v>
      </c>
      <c r="H62" s="7" t="str">
        <f>IF(OR($A62={13,14,15,16,17,18,19,20,21,22,23,24}),"d","")</f>
        <v/>
      </c>
      <c r="I62" s="7" t="str">
        <f>IF(OR($B61={"bo","re"}),"x","")</f>
        <v>x</v>
      </c>
      <c r="J62" s="14">
        <f t="shared" si="8"/>
        <v>1</v>
      </c>
      <c r="K62" s="13" t="str">
        <f>IF(AND(OR($A62={25,26,27,28,29,30,31,32,33,34,35,36}),L62="d",M62="x",OR(N62={1,"2a","2b",3,"5a","5b","10a","10b","20a","20b","40a","40b","80a","80b","160a","160b"})),"w",IF(AND(OR($A62={"z",1,2,3,4,5,6,7,8,9,10,11,12,13,14,15,16,17,18,19,20,21,22,23,24}),L62="",M62="x",OR(N62={1,"2a","2b",3,"5a","5b","10a","10b","20a","20b","40a","40b","80a","80b","160a","160b"})),"l",""))</f>
        <v/>
      </c>
      <c r="L62" s="7" t="str">
        <f>IF(OR($A62={25,26,27,28,29,30,31,32,33,34,35,36}),"d","")</f>
        <v/>
      </c>
      <c r="M62" s="7" t="str">
        <f>IF(OR($B61={"be","ro"}),"x","")</f>
        <v/>
      </c>
      <c r="N62" s="14" t="str">
        <f t="shared" si="12"/>
        <v/>
      </c>
      <c r="O62" s="12">
        <f t="shared" si="2"/>
        <v>9</v>
      </c>
      <c r="P62" s="13" t="str">
        <f>IF(AND(OR($A62={1,4,7,10,13,16,19,22,25,28,31,34}),Q62="c",R62="x",OR(S62={1,"2a","2b",3,"5a","5b","10a","10b","20a","20b","40a","40b","80a","80b","160a","160b"})),"w",IF(AND(OR($A62={"z",2,5,8,11,14,17,20,23,26,29,32,35,3,6,9,12,15,18,21,24,27,30,33,36}),Q62="",R62="x",OR(S62={1,"2a","2b",3,"5a","5b","10a","10b","20a","20b","40a","40b","80a","80b","160a","160b"})),"l",""))</f>
        <v/>
      </c>
      <c r="Q62" s="7" t="str">
        <f>IF(OR($A62={1,4,7,10,13,16,19,22,25,28,31,34}),"c","")</f>
        <v>c</v>
      </c>
      <c r="R62" s="7" t="str">
        <f>IF(OR($B61={"be","ro"}),"x","")</f>
        <v/>
      </c>
      <c r="S62" s="14" t="str">
        <f t="shared" si="9"/>
        <v/>
      </c>
      <c r="T62" s="13" t="str">
        <f>IF(AND(OR($A62={2,5,8,11,14,17,20,23,26,29,32,35}),U62="c",V62="x",OR(W62={1,"2a","2b",3,"5a","5b","10a","10b","20a","20b","40a","40b","80a","80b","160a","160b"})),"w",IF(AND(OR($A62={"z",1,4,7,10,13,16,19,22,25,28,31,34,3,6,9,12,15,18,21,24,27,30,33,36}),U62="",V62="x",OR(W62={1,"2a","2b",3,"5a","5b","10a","10b","20a","20b","40a","40b","80a","80b","160a","160b"})),"l",""))</f>
        <v>l</v>
      </c>
      <c r="U62" s="7" t="str">
        <f>IF(OR($A62={2,5,8,11,14,17,20,23,26,29,32,35}),"c","")</f>
        <v/>
      </c>
      <c r="V62" s="7" t="str">
        <f>IF(OR($B61={"bo","re"}),"x","")</f>
        <v>x</v>
      </c>
      <c r="W62" s="14" t="str">
        <f t="shared" si="10"/>
        <v>2b</v>
      </c>
      <c r="X62" s="13" t="str">
        <f>IF(AND(OR($A62={3,6,9,12,15,18,21,24,27,30,33,36}),Y62="c",Z62="x",OR(AA62={1,"2a","2b",3,"5a","5b","10a","10b","20a","20b","40a","40b","80a","80b","160a","160b"})),"w",IF(AND(OR($A62={"z",1,4,7,10,13,16,19,22,25,28,31,34,2,5,8,11,14,17,20,23,26,29,32,35}),Y62="",Z62="x",OR(AA62={1,"2a","2b",3,"5a","5b","10a","10b","20a","20b","40a","40b","80a","80b","160a","160b"})),"l",""))</f>
        <v>l</v>
      </c>
      <c r="Y62" s="7" t="str">
        <f>IF(OR($A62={3,6,9,12,15,18,21,24,27,30,33,36}),"c","")</f>
        <v/>
      </c>
      <c r="Z62" s="7" t="str">
        <f>IF(OR($B61={"bo","re","be","ro"}),"x","")</f>
        <v>x</v>
      </c>
      <c r="AA62" s="14" t="str">
        <f t="shared" si="11"/>
        <v>2a</v>
      </c>
      <c r="AB62" s="12">
        <f t="shared" si="0"/>
        <v>-4</v>
      </c>
      <c r="AC62" s="29">
        <f t="shared" si="1"/>
        <v>5</v>
      </c>
      <c r="AI62" t="s">
        <v>15</v>
      </c>
      <c r="AK62">
        <v>145</v>
      </c>
    </row>
    <row r="63" spans="1:37">
      <c r="A63" s="9">
        <v>30</v>
      </c>
      <c r="B63" s="26" t="str">
        <f>IF(OR($A63={1,3,5,7,9,19,21,23,25,27}),"RO",IF(OR($A63={12,14,16,18,30,32,34,36}),"RE",IF(OR($A63={11,13,15,17,29,31,33,35}),"BO",IF(OR($A63={2,4,6,8,10,20,22,24,26,28}),"BE",""))))</f>
        <v>RE</v>
      </c>
      <c r="C63" s="13" t="str">
        <f>IF(AND(OR($A63={1,2,3,4,5,6,7,8,9,10,11,12}),D63="d",E63="x",OR(F63={1,"2a","2b",3,"5a","5b","10a","10b","20a","20b","40a","40b","80a","80b","160a","160b"})),"w",IF(AND(OR($A63={"z",13,14,15,16,17,18,19,20,21,22,23,24,25,26,27,28,29,30,31,32,33,34,35,36}),D63="",E63="x",OR(F63={1,"2a","2b",3,"5a","5b","10a","10b","20a","20b","40a","40b","80a","80b","160a","160b"})),"l",""))</f>
        <v>l</v>
      </c>
      <c r="D63" s="7" t="str">
        <f>IF(OR($A63={1,2,3,4,5,6,7,8,9,10,11,12}),"d","")</f>
        <v/>
      </c>
      <c r="E63" s="7" t="str">
        <f>IF(OR($B62={"bo","re","be","ro"}),"x","")</f>
        <v>x</v>
      </c>
      <c r="F63" s="14" t="str">
        <f t="shared" si="7"/>
        <v>2b</v>
      </c>
      <c r="G63" s="13" t="str">
        <f>IF(AND(OR($A63={13,14,15,16,17,18,19,20,21,22,23,24}),H63="d",I63="x",OR(J63={1,"2a","2b",3,"5a","5b","10a","10b","20a","20b","40a","40b","80a","80b","160a","160b"})),"w",IF(AND(OR($A63={"z",1,2,3,4,5,6,7,8,9,10,11,12,25,26,27,28,29,30,31,32,33,34,35,36}),H63="",I63="x",OR(J63={1,"2a","2b",3,"5a","5b","10a","10b","20a","20b","40a","40b","80a","80b","160a","160b"})),"l",""))</f>
        <v/>
      </c>
      <c r="H63" s="7" t="str">
        <f>IF(OR($A63={13,14,15,16,17,18,19,20,21,22,23,24}),"d","")</f>
        <v/>
      </c>
      <c r="I63" s="7" t="str">
        <f>IF(OR($B62={"bo","re"}),"x","")</f>
        <v/>
      </c>
      <c r="J63" s="14" t="str">
        <f t="shared" si="8"/>
        <v/>
      </c>
      <c r="K63" s="13" t="str">
        <f>IF(AND(OR($A63={25,26,27,28,29,30,31,32,33,34,35,36}),L63="d",M63="x",OR(N63={1,"2a","2b",3,"5a","5b","10a","10b","20a","20b","40a","40b","80a","80b","160a","160b"})),"w",IF(AND(OR($A63={"z",1,2,3,4,5,6,7,8,9,10,11,12,13,14,15,16,17,18,19,20,21,22,23,24}),L63="",M63="x",OR(N63={1,"2a","2b",3,"5a","5b","10a","10b","20a","20b","40a","40b","80a","80b","160a","160b"})),"l",""))</f>
        <v>w</v>
      </c>
      <c r="L63" s="7" t="str">
        <f>IF(OR($A63={25,26,27,28,29,30,31,32,33,34,35,36}),"d","")</f>
        <v>d</v>
      </c>
      <c r="M63" s="7" t="str">
        <f>IF(OR($B62={"be","ro"}),"x","")</f>
        <v>x</v>
      </c>
      <c r="N63" s="14" t="str">
        <f t="shared" si="12"/>
        <v>2b</v>
      </c>
      <c r="O63" s="12">
        <f t="shared" si="2"/>
        <v>2</v>
      </c>
      <c r="P63" s="13" t="str">
        <f>IF(AND(OR($A63={1,4,7,10,13,16,19,22,25,28,31,34}),Q63="c",R63="x",OR(S63={1,"2a","2b",3,"5a","5b","10a","10b","20a","20b","40a","40b","80a","80b","160a","160b"})),"w",IF(AND(OR($A63={"z",2,5,8,11,14,17,20,23,26,29,32,35,3,6,9,12,15,18,21,24,27,30,33,36}),Q63="",R63="x",OR(S63={1,"2a","2b",3,"5a","5b","10a","10b","20a","20b","40a","40b","80a","80b","160a","160b"})),"l",""))</f>
        <v>l</v>
      </c>
      <c r="Q63" s="7" t="str">
        <f>IF(OR($A63={1,4,7,10,13,16,19,22,25,28,31,34}),"c","")</f>
        <v/>
      </c>
      <c r="R63" s="7" t="str">
        <f>IF(OR($B62={"be","ro"}),"x","")</f>
        <v>x</v>
      </c>
      <c r="S63" s="14" t="str">
        <f t="shared" si="9"/>
        <v>20a</v>
      </c>
      <c r="T63" s="13" t="str">
        <f>IF(AND(OR($A63={2,5,8,11,14,17,20,23,26,29,32,35}),U63="c",V63="x",OR(W63={1,"2a","2b",3,"5a","5b","10a","10b","20a","20b","40a","40b","80a","80b","160a","160b"})),"w",IF(AND(OR($A63={"z",1,4,7,10,13,16,19,22,25,28,31,34,3,6,9,12,15,18,21,24,27,30,33,36}),U63="",V63="x",OR(W63={1,"2a","2b",3,"5a","5b","10a","10b","20a","20b","40a","40b","80a","80b","160a","160b"})),"l",""))</f>
        <v/>
      </c>
      <c r="U63" s="7" t="str">
        <f>IF(OR($A63={2,5,8,11,14,17,20,23,26,29,32,35}),"c","")</f>
        <v/>
      </c>
      <c r="V63" s="7" t="str">
        <f>IF(OR($B62={"bo","re"}),"x","")</f>
        <v/>
      </c>
      <c r="W63" s="14" t="str">
        <f t="shared" si="10"/>
        <v/>
      </c>
      <c r="X63" s="13" t="str">
        <f>IF(AND(OR($A63={3,6,9,12,15,18,21,24,27,30,33,36}),Y63="c",Z63="x",OR(AA63={1,"2a","2b",3,"5a","5b","10a","10b","20a","20b","40a","40b","80a","80b","160a","160b"})),"w",IF(AND(OR($A63={"z",1,4,7,10,13,16,19,22,25,28,31,34,2,5,8,11,14,17,20,23,26,29,32,35}),Y63="",Z63="x",OR(AA63={1,"2a","2b",3,"5a","5b","10a","10b","20a","20b","40a","40b","80a","80b","160a","160b"})),"l",""))</f>
        <v>w</v>
      </c>
      <c r="Y63" s="7" t="str">
        <f>IF(OR($A63={3,6,9,12,15,18,21,24,27,30,33,36}),"c","")</f>
        <v>c</v>
      </c>
      <c r="Z63" s="7" t="str">
        <f>IF(OR($B62={"bo","re","be","ro"}),"x","")</f>
        <v>x</v>
      </c>
      <c r="AA63" s="14" t="str">
        <f t="shared" si="11"/>
        <v>2b</v>
      </c>
      <c r="AB63" s="12">
        <f t="shared" si="0"/>
        <v>-16</v>
      </c>
      <c r="AC63" s="29">
        <f t="shared" si="1"/>
        <v>-14</v>
      </c>
      <c r="AI63" t="s">
        <v>16</v>
      </c>
      <c r="AK63">
        <v>187</v>
      </c>
    </row>
    <row r="64" spans="1:37">
      <c r="A64" s="9">
        <v>34</v>
      </c>
      <c r="B64" s="26" t="str">
        <f>IF(OR($A64={1,3,5,7,9,19,21,23,25,27}),"RO",IF(OR($A64={12,14,16,18,30,32,34,36}),"RE",IF(OR($A64={11,13,15,17,29,31,33,35}),"BO",IF(OR($A64={2,4,6,8,10,20,22,24,26,28}),"BE",""))))</f>
        <v>RE</v>
      </c>
      <c r="C64" s="13" t="str">
        <f>IF(AND(OR($A64={1,2,3,4,5,6,7,8,9,10,11,12}),D64="d",E64="x",OR(F64={1,"2a","2b",3,"5a","5b","10a","10b","20a","20b","40a","40b","80a","80b","160a","160b"})),"w",IF(AND(OR($A64={"z",13,14,15,16,17,18,19,20,21,22,23,24,25,26,27,28,29,30,31,32,33,34,35,36}),D64="",E64="x",OR(F64={1,"2a","2b",3,"5a","5b","10a","10b","20a","20b","40a","40b","80a","80b","160a","160b"})),"l",""))</f>
        <v>l</v>
      </c>
      <c r="D64" s="7" t="str">
        <f>IF(OR($A64={1,2,3,4,5,6,7,8,9,10,11,12}),"d","")</f>
        <v/>
      </c>
      <c r="E64" s="7" t="str">
        <f>IF(OR($B63={"bo","re","be","ro"}),"x","")</f>
        <v>x</v>
      </c>
      <c r="F64" s="14">
        <f t="shared" si="7"/>
        <v>3</v>
      </c>
      <c r="G64" s="13" t="str">
        <f>IF(AND(OR($A64={13,14,15,16,17,18,19,20,21,22,23,24}),H64="d",I64="x",OR(J64={1,"2a","2b",3,"5a","5b","10a","10b","20a","20b","40a","40b","80a","80b","160a","160b"})),"w",IF(AND(OR($A64={"z",1,2,3,4,5,6,7,8,9,10,11,12,25,26,27,28,29,30,31,32,33,34,35,36}),H64="",I64="x",OR(J64={1,"2a","2b",3,"5a","5b","10a","10b","20a","20b","40a","40b","80a","80b","160a","160b"})),"l",""))</f>
        <v>l</v>
      </c>
      <c r="H64" s="7" t="str">
        <f>IF(OR($A64={13,14,15,16,17,18,19,20,21,22,23,24}),"d","")</f>
        <v/>
      </c>
      <c r="I64" s="7" t="str">
        <f>IF(OR($B63={"bo","re"}),"x","")</f>
        <v>x</v>
      </c>
      <c r="J64" s="14" t="str">
        <f t="shared" si="8"/>
        <v>2a</v>
      </c>
      <c r="K64" s="13" t="str">
        <f>IF(AND(OR($A64={25,26,27,28,29,30,31,32,33,34,35,36}),L64="d",M64="x",OR(N64={1,"2a","2b",3,"5a","5b","10a","10b","20a","20b","40a","40b","80a","80b","160a","160b"})),"w",IF(AND(OR($A64={"z",1,2,3,4,5,6,7,8,9,10,11,12,13,14,15,16,17,18,19,20,21,22,23,24}),L64="",M64="x",OR(N64={1,"2a","2b",3,"5a","5b","10a","10b","20a","20b","40a","40b","80a","80b","160a","160b"})),"l",""))</f>
        <v/>
      </c>
      <c r="L64" s="7" t="str">
        <f>IF(OR($A64={25,26,27,28,29,30,31,32,33,34,35,36}),"d","")</f>
        <v>d</v>
      </c>
      <c r="M64" s="7" t="str">
        <f>IF(OR($B63={"be","ro"}),"x","")</f>
        <v/>
      </c>
      <c r="N64" s="14" t="str">
        <f t="shared" si="12"/>
        <v/>
      </c>
      <c r="O64" s="12">
        <f t="shared" si="2"/>
        <v>-5</v>
      </c>
      <c r="P64" s="13" t="str">
        <f>IF(AND(OR($A64={1,4,7,10,13,16,19,22,25,28,31,34}),Q64="c",R64="x",OR(S64={1,"2a","2b",3,"5a","5b","10a","10b","20a","20b","40a","40b","80a","80b","160a","160b"})),"w",IF(AND(OR($A64={"z",2,5,8,11,14,17,20,23,26,29,32,35,3,6,9,12,15,18,21,24,27,30,33,36}),Q64="",R64="x",OR(S64={1,"2a","2b",3,"5a","5b","10a","10b","20a","20b","40a","40b","80a","80b","160a","160b"})),"l",""))</f>
        <v/>
      </c>
      <c r="Q64" s="7" t="str">
        <f>IF(OR($A64={1,4,7,10,13,16,19,22,25,28,31,34}),"c","")</f>
        <v>c</v>
      </c>
      <c r="R64" s="7" t="str">
        <f>IF(OR($B63={"be","ro"}),"x","")</f>
        <v/>
      </c>
      <c r="S64" s="14" t="str">
        <f t="shared" si="9"/>
        <v/>
      </c>
      <c r="T64" s="13" t="str">
        <f>IF(AND(OR($A64={2,5,8,11,14,17,20,23,26,29,32,35}),U64="c",V64="x",OR(W64={1,"2a","2b",3,"5a","5b","10a","10b","20a","20b","40a","40b","80a","80b","160a","160b"})),"w",IF(AND(OR($A64={"z",1,4,7,10,13,16,19,22,25,28,31,34,3,6,9,12,15,18,21,24,27,30,33,36}),U64="",V64="x",OR(W64={1,"2a","2b",3,"5a","5b","10a","10b","20a","20b","40a","40b","80a","80b","160a","160b"})),"l",""))</f>
        <v>l</v>
      </c>
      <c r="U64" s="7" t="str">
        <f>IF(OR($A64={2,5,8,11,14,17,20,23,26,29,32,35}),"c","")</f>
        <v/>
      </c>
      <c r="V64" s="7" t="str">
        <f>IF(OR($B63={"bo","re"}),"x","")</f>
        <v>x</v>
      </c>
      <c r="W64" s="14">
        <f t="shared" si="10"/>
        <v>3</v>
      </c>
      <c r="X64" s="13" t="str">
        <f>IF(AND(OR($A64={3,6,9,12,15,18,21,24,27,30,33,36}),Y64="c",Z64="x",OR(AA64={1,"2a","2b",3,"5a","5b","10a","10b","20a","20b","40a","40b","80a","80b","160a","160b"})),"w",IF(AND(OR($A64={"z",1,4,7,10,13,16,19,22,25,28,31,34,2,5,8,11,14,17,20,23,26,29,32,35}),Y64="",Z64="x",OR(AA64={1,"2a","2b",3,"5a","5b","10a","10b","20a","20b","40a","40b","80a","80b","160a","160b"})),"l",""))</f>
        <v>l</v>
      </c>
      <c r="Y64" s="7" t="str">
        <f>IF(OR($A64={3,6,9,12,15,18,21,24,27,30,33,36}),"c","")</f>
        <v/>
      </c>
      <c r="Z64" s="7" t="str">
        <f>IF(OR($B63={"bo","re","be","ro"}),"x","")</f>
        <v>x</v>
      </c>
      <c r="AA64" s="14">
        <f t="shared" si="11"/>
        <v>1</v>
      </c>
      <c r="AB64" s="12">
        <f t="shared" si="0"/>
        <v>-4</v>
      </c>
      <c r="AC64" s="29">
        <f t="shared" si="1"/>
        <v>-9</v>
      </c>
      <c r="AI64" t="s">
        <v>17</v>
      </c>
      <c r="AK64">
        <v>137</v>
      </c>
    </row>
    <row r="65" spans="1:37">
      <c r="A65" s="9">
        <v>30</v>
      </c>
      <c r="B65" s="26" t="str">
        <f>IF(OR($A65={1,3,5,7,9,19,21,23,25,27}),"RO",IF(OR($A65={12,14,16,18,30,32,34,36}),"RE",IF(OR($A65={11,13,15,17,29,31,33,35}),"BO",IF(OR($A65={2,4,6,8,10,20,22,24,26,28}),"BE",""))))</f>
        <v>RE</v>
      </c>
      <c r="C65" s="13" t="str">
        <f>IF(AND(OR($A65={1,2,3,4,5,6,7,8,9,10,11,12}),D65="d",E65="x",OR(F65={1,"2a","2b",3,"5a","5b","10a","10b","20a","20b","40a","40b","80a","80b","160a","160b"})),"w",IF(AND(OR($A65={"z",13,14,15,16,17,18,19,20,21,22,23,24,25,26,27,28,29,30,31,32,33,34,35,36}),D65="",E65="x",OR(F65={1,"2a","2b",3,"5a","5b","10a","10b","20a","20b","40a","40b","80a","80b","160a","160b"})),"l",""))</f>
        <v>l</v>
      </c>
      <c r="D65" s="7" t="str">
        <f>IF(OR($A65={1,2,3,4,5,6,7,8,9,10,11,12}),"d","")</f>
        <v/>
      </c>
      <c r="E65" s="7" t="str">
        <f>IF(OR($B64={"bo","re","be","ro"}),"x","")</f>
        <v>x</v>
      </c>
      <c r="F65" s="14" t="str">
        <f t="shared" si="7"/>
        <v>5a</v>
      </c>
      <c r="G65" s="13" t="str">
        <f>IF(AND(OR($A65={13,14,15,16,17,18,19,20,21,22,23,24}),H65="d",I65="x",OR(J65={1,"2a","2b",3,"5a","5b","10a","10b","20a","20b","40a","40b","80a","80b","160a","160b"})),"w",IF(AND(OR($A65={"z",1,2,3,4,5,6,7,8,9,10,11,12,25,26,27,28,29,30,31,32,33,34,35,36}),H65="",I65="x",OR(J65={1,"2a","2b",3,"5a","5b","10a","10b","20a","20b","40a","40b","80a","80b","160a","160b"})),"l",""))</f>
        <v>l</v>
      </c>
      <c r="H65" s="7" t="str">
        <f>IF(OR($A65={13,14,15,16,17,18,19,20,21,22,23,24}),"d","")</f>
        <v/>
      </c>
      <c r="I65" s="7" t="str">
        <f>IF(OR($B64={"bo","re"}),"x","")</f>
        <v>x</v>
      </c>
      <c r="J65" s="14" t="str">
        <f t="shared" si="8"/>
        <v>2b</v>
      </c>
      <c r="K65" s="13" t="str">
        <f>IF(AND(OR($A65={25,26,27,28,29,30,31,32,33,34,35,36}),L65="d",M65="x",OR(N65={1,"2a","2b",3,"5a","5b","10a","10b","20a","20b","40a","40b","80a","80b","160a","160b"})),"w",IF(AND(OR($A65={"z",1,2,3,4,5,6,7,8,9,10,11,12,13,14,15,16,17,18,19,20,21,22,23,24}),L65="",M65="x",OR(N65={1,"2a","2b",3,"5a","5b","10a","10b","20a","20b","40a","40b","80a","80b","160a","160b"})),"l",""))</f>
        <v/>
      </c>
      <c r="L65" s="7" t="str">
        <f>IF(OR($A65={25,26,27,28,29,30,31,32,33,34,35,36}),"d","")</f>
        <v>d</v>
      </c>
      <c r="M65" s="7" t="str">
        <f>IF(OR($B64={"be","ro"}),"x","")</f>
        <v/>
      </c>
      <c r="N65" s="14" t="str">
        <f t="shared" si="12"/>
        <v/>
      </c>
      <c r="O65" s="12">
        <f t="shared" si="2"/>
        <v>-7</v>
      </c>
      <c r="P65" s="13" t="str">
        <f>IF(AND(OR($A65={1,4,7,10,13,16,19,22,25,28,31,34}),Q65="c",R65="x",OR(S65={1,"2a","2b",3,"5a","5b","10a","10b","20a","20b","40a","40b","80a","80b","160a","160b"})),"w",IF(AND(OR($A65={"z",2,5,8,11,14,17,20,23,26,29,32,35,3,6,9,12,15,18,21,24,27,30,33,36}),Q65="",R65="x",OR(S65={1,"2a","2b",3,"5a","5b","10a","10b","20a","20b","40a","40b","80a","80b","160a","160b"})),"l",""))</f>
        <v/>
      </c>
      <c r="Q65" s="7" t="str">
        <f>IF(OR($A65={1,4,7,10,13,16,19,22,25,28,31,34}),"c","")</f>
        <v/>
      </c>
      <c r="R65" s="7" t="str">
        <f>IF(OR($B64={"be","ro"}),"x","")</f>
        <v/>
      </c>
      <c r="S65" s="14" t="str">
        <f t="shared" si="9"/>
        <v/>
      </c>
      <c r="T65" s="13" t="str">
        <f>IF(AND(OR($A65={2,5,8,11,14,17,20,23,26,29,32,35}),U65="c",V65="x",OR(W65={1,"2a","2b",3,"5a","5b","10a","10b","20a","20b","40a","40b","80a","80b","160a","160b"})),"w",IF(AND(OR($A65={"z",1,4,7,10,13,16,19,22,25,28,31,34,3,6,9,12,15,18,21,24,27,30,33,36}),U65="",V65="x",OR(W65={1,"2a","2b",3,"5a","5b","10a","10b","20a","20b","40a","40b","80a","80b","160a","160b"})),"l",""))</f>
        <v>l</v>
      </c>
      <c r="U65" s="7" t="str">
        <f>IF(OR($A65={2,5,8,11,14,17,20,23,26,29,32,35}),"c","")</f>
        <v/>
      </c>
      <c r="V65" s="7" t="str">
        <f>IF(OR($B64={"bo","re"}),"x","")</f>
        <v>x</v>
      </c>
      <c r="W65" s="14" t="str">
        <f t="shared" si="10"/>
        <v>5a</v>
      </c>
      <c r="X65" s="13" t="str">
        <f>IF(AND(OR($A65={3,6,9,12,15,18,21,24,27,30,33,36}),Y65="c",Z65="x",OR(AA65={1,"2a","2b",3,"5a","5b","10a","10b","20a","20b","40a","40b","80a","80b","160a","160b"})),"w",IF(AND(OR($A65={"z",1,4,7,10,13,16,19,22,25,28,31,34,2,5,8,11,14,17,20,23,26,29,32,35}),Y65="",Z65="x",OR(AA65={1,"2a","2b",3,"5a","5b","10a","10b","20a","20b","40a","40b","80a","80b","160a","160b"})),"l",""))</f>
        <v>w</v>
      </c>
      <c r="Y65" s="7" t="str">
        <f>IF(OR($A65={3,6,9,12,15,18,21,24,27,30,33,36}),"c","")</f>
        <v>c</v>
      </c>
      <c r="Z65" s="7" t="str">
        <f>IF(OR($B64={"bo","re","be","ro"}),"x","")</f>
        <v>x</v>
      </c>
      <c r="AA65" s="14" t="str">
        <f t="shared" si="11"/>
        <v>2a</v>
      </c>
      <c r="AB65" s="12">
        <f t="shared" si="0"/>
        <v>-1</v>
      </c>
      <c r="AC65" s="29">
        <f t="shared" si="1"/>
        <v>-8</v>
      </c>
      <c r="AI65" t="s">
        <v>18</v>
      </c>
      <c r="AK65">
        <v>235</v>
      </c>
    </row>
    <row r="66" spans="1:37">
      <c r="A66" s="9">
        <v>35</v>
      </c>
      <c r="B66" s="26" t="str">
        <f>IF(OR($A66={1,3,5,7,9,19,21,23,25,27}),"RO",IF(OR($A66={12,14,16,18,30,32,34,36}),"RE",IF(OR($A66={11,13,15,17,29,31,33,35}),"BO",IF(OR($A66={2,4,6,8,10,20,22,24,26,28}),"BE",""))))</f>
        <v>BO</v>
      </c>
      <c r="C66" s="13" t="str">
        <f>IF(AND(OR($A66={1,2,3,4,5,6,7,8,9,10,11,12}),D66="d",E66="x",OR(F66={1,"2a","2b",3,"5a","5b","10a","10b","20a","20b","40a","40b","80a","80b","160a","160b"})),"w",IF(AND(OR($A66={"z",13,14,15,16,17,18,19,20,21,22,23,24,25,26,27,28,29,30,31,32,33,34,35,36}),D66="",E66="x",OR(F66={1,"2a","2b",3,"5a","5b","10a","10b","20a","20b","40a","40b","80a","80b","160a","160b"})),"l",""))</f>
        <v>l</v>
      </c>
      <c r="D66" s="7" t="str">
        <f>IF(OR($A66={1,2,3,4,5,6,7,8,9,10,11,12}),"d","")</f>
        <v/>
      </c>
      <c r="E66" s="7" t="str">
        <f>IF(OR($B65={"bo","re","be","ro"}),"x","")</f>
        <v>x</v>
      </c>
      <c r="F66" s="14" t="str">
        <f t="shared" si="7"/>
        <v>5b</v>
      </c>
      <c r="G66" s="13" t="str">
        <f>IF(AND(OR($A66={13,14,15,16,17,18,19,20,21,22,23,24}),H66="d",I66="x",OR(J66={1,"2a","2b",3,"5a","5b","10a","10b","20a","20b","40a","40b","80a","80b","160a","160b"})),"w",IF(AND(OR($A66={"z",1,2,3,4,5,6,7,8,9,10,11,12,25,26,27,28,29,30,31,32,33,34,35,36}),H66="",I66="x",OR(J66={1,"2a","2b",3,"5a","5b","10a","10b","20a","20b","40a","40b","80a","80b","160a","160b"})),"l",""))</f>
        <v>l</v>
      </c>
      <c r="H66" s="7" t="str">
        <f>IF(OR($A66={13,14,15,16,17,18,19,20,21,22,23,24}),"d","")</f>
        <v/>
      </c>
      <c r="I66" s="7" t="str">
        <f>IF(OR($B65={"bo","re"}),"x","")</f>
        <v>x</v>
      </c>
      <c r="J66" s="14">
        <f t="shared" si="8"/>
        <v>3</v>
      </c>
      <c r="K66" s="13" t="str">
        <f>IF(AND(OR($A66={25,26,27,28,29,30,31,32,33,34,35,36}),L66="d",M66="x",OR(N66={1,"2a","2b",3,"5a","5b","10a","10b","20a","20b","40a","40b","80a","80b","160a","160b"})),"w",IF(AND(OR($A66={"z",1,2,3,4,5,6,7,8,9,10,11,12,13,14,15,16,17,18,19,20,21,22,23,24}),L66="",M66="x",OR(N66={1,"2a","2b",3,"5a","5b","10a","10b","20a","20b","40a","40b","80a","80b","160a","160b"})),"l",""))</f>
        <v/>
      </c>
      <c r="L66" s="7" t="str">
        <f>IF(OR($A66={25,26,27,28,29,30,31,32,33,34,35,36}),"d","")</f>
        <v>d</v>
      </c>
      <c r="M66" s="7" t="str">
        <f>IF(OR($B65={"be","ro"}),"x","")</f>
        <v/>
      </c>
      <c r="N66" s="14" t="str">
        <f t="shared" si="12"/>
        <v/>
      </c>
      <c r="O66" s="12">
        <f t="shared" si="2"/>
        <v>-8</v>
      </c>
      <c r="P66" s="13" t="str">
        <f>IF(AND(OR($A66={1,4,7,10,13,16,19,22,25,28,31,34}),Q66="c",R66="x",OR(S66={1,"2a","2b",3,"5a","5b","10a","10b","20a","20b","40a","40b","80a","80b","160a","160b"})),"w",IF(AND(OR($A66={"z",2,5,8,11,14,17,20,23,26,29,32,35,3,6,9,12,15,18,21,24,27,30,33,36}),Q66="",R66="x",OR(S66={1,"2a","2b",3,"5a","5b","10a","10b","20a","20b","40a","40b","80a","80b","160a","160b"})),"l",""))</f>
        <v/>
      </c>
      <c r="Q66" s="7" t="str">
        <f>IF(OR($A66={1,4,7,10,13,16,19,22,25,28,31,34}),"c","")</f>
        <v/>
      </c>
      <c r="R66" s="7" t="str">
        <f>IF(OR($B65={"be","ro"}),"x","")</f>
        <v/>
      </c>
      <c r="S66" s="14" t="str">
        <f t="shared" si="9"/>
        <v/>
      </c>
      <c r="T66" s="13" t="str">
        <f>IF(AND(OR($A66={2,5,8,11,14,17,20,23,26,29,32,35}),U66="c",V66="x",OR(W66={1,"2a","2b",3,"5a","5b","10a","10b","20a","20b","40a","40b","80a","80b","160a","160b"})),"w",IF(AND(OR($A66={"z",1,4,7,10,13,16,19,22,25,28,31,34,3,6,9,12,15,18,21,24,27,30,33,36}),U66="",V66="x",OR(W66={1,"2a","2b",3,"5a","5b","10a","10b","20a","20b","40a","40b","80a","80b","160a","160b"})),"l",""))</f>
        <v>w</v>
      </c>
      <c r="U66" s="7" t="str">
        <f>IF(OR($A66={2,5,8,11,14,17,20,23,26,29,32,35}),"c","")</f>
        <v>c</v>
      </c>
      <c r="V66" s="7" t="str">
        <f>IF(OR($B65={"bo","re"}),"x","")</f>
        <v>x</v>
      </c>
      <c r="W66" s="14" t="str">
        <f t="shared" si="10"/>
        <v>5b</v>
      </c>
      <c r="X66" s="13" t="str">
        <f>IF(AND(OR($A66={3,6,9,12,15,18,21,24,27,30,33,36}),Y66="c",Z66="x",OR(AA66={1,"2a","2b",3,"5a","5b","10a","10b","20a","20b","40a","40b","80a","80b","160a","160b"})),"w",IF(AND(OR($A66={"z",1,4,7,10,13,16,19,22,25,28,31,34,2,5,8,11,14,17,20,23,26,29,32,35}),Y66="",Z66="x",OR(AA66={1,"2a","2b",3,"5a","5b","10a","10b","20a","20b","40a","40b","80a","80b","160a","160b"})),"l",""))</f>
        <v>l</v>
      </c>
      <c r="Y66" s="7" t="str">
        <f>IF(OR($A66={3,6,9,12,15,18,21,24,27,30,33,36}),"c","")</f>
        <v/>
      </c>
      <c r="Z66" s="7" t="str">
        <f>IF(OR($B65={"bo","re","be","ro"}),"x","")</f>
        <v>x</v>
      </c>
      <c r="AA66" s="14">
        <f t="shared" si="11"/>
        <v>1</v>
      </c>
      <c r="AB66" s="12">
        <f t="shared" si="0"/>
        <v>9</v>
      </c>
      <c r="AC66" s="29">
        <f t="shared" si="1"/>
        <v>1</v>
      </c>
      <c r="AK66">
        <v>249</v>
      </c>
    </row>
    <row r="67" spans="1:37">
      <c r="A67" s="9">
        <v>1</v>
      </c>
      <c r="B67" s="26" t="str">
        <f>IF(OR($A67={1,3,5,7,9,19,21,23,25,27}),"RO",IF(OR($A67={12,14,16,18,30,32,34,36}),"RE",IF(OR($A67={11,13,15,17,29,31,33,35}),"BO",IF(OR($A67={2,4,6,8,10,20,22,24,26,28}),"BE",""))))</f>
        <v>RO</v>
      </c>
      <c r="C67" s="13" t="str">
        <f>IF(AND(OR($A67={1,2,3,4,5,6,7,8,9,10,11,12}),D67="d",E67="x",OR(F67={1,"2a","2b",3,"5a","5b","10a","10b","20a","20b","40a","40b","80a","80b","160a","160b"})),"w",IF(AND(OR($A67={"z",13,14,15,16,17,18,19,20,21,22,23,24,25,26,27,28,29,30,31,32,33,34,35,36}),D67="",E67="x",OR(F67={1,"2a","2b",3,"5a","5b","10a","10b","20a","20b","40a","40b","80a","80b","160a","160b"})),"l",""))</f>
        <v>w</v>
      </c>
      <c r="D67" s="7" t="str">
        <f>IF(OR($A67={1,2,3,4,5,6,7,8,9,10,11,12}),"d","")</f>
        <v>d</v>
      </c>
      <c r="E67" s="7" t="str">
        <f>IF(OR($B66={"bo","re","be","ro"}),"x","")</f>
        <v>x</v>
      </c>
      <c r="F67" s="14" t="str">
        <f t="shared" si="7"/>
        <v>10a</v>
      </c>
      <c r="G67" s="13" t="str">
        <f>IF(AND(OR($A67={13,14,15,16,17,18,19,20,21,22,23,24}),H67="d",I67="x",OR(J67={1,"2a","2b",3,"5a","5b","10a","10b","20a","20b","40a","40b","80a","80b","160a","160b"})),"w",IF(AND(OR($A67={"z",1,2,3,4,5,6,7,8,9,10,11,12,25,26,27,28,29,30,31,32,33,34,35,36}),H67="",I67="x",OR(J67={1,"2a","2b",3,"5a","5b","10a","10b","20a","20b","40a","40b","80a","80b","160a","160b"})),"l",""))</f>
        <v>l</v>
      </c>
      <c r="H67" s="7" t="str">
        <f>IF(OR($A67={13,14,15,16,17,18,19,20,21,22,23,24}),"d","")</f>
        <v/>
      </c>
      <c r="I67" s="7" t="str">
        <f>IF(OR($B66={"bo","re"}),"x","")</f>
        <v>x</v>
      </c>
      <c r="J67" s="14" t="str">
        <f t="shared" si="8"/>
        <v>5a</v>
      </c>
      <c r="K67" s="13" t="str">
        <f>IF(AND(OR($A67={25,26,27,28,29,30,31,32,33,34,35,36}),L67="d",M67="x",OR(N67={1,"2a","2b",3,"5a","5b","10a","10b","20a","20b","40a","40b","80a","80b","160a","160b"})),"w",IF(AND(OR($A67={"z",1,2,3,4,5,6,7,8,9,10,11,12,13,14,15,16,17,18,19,20,21,22,23,24}),L67="",M67="x",OR(N67={1,"2a","2b",3,"5a","5b","10a","10b","20a","20b","40a","40b","80a","80b","160a","160b"})),"l",""))</f>
        <v/>
      </c>
      <c r="L67" s="7" t="str">
        <f>IF(OR($A67={25,26,27,28,29,30,31,32,33,34,35,36}),"d","")</f>
        <v/>
      </c>
      <c r="M67" s="7" t="str">
        <f>IF(OR($B66={"be","ro"}),"x","")</f>
        <v/>
      </c>
      <c r="N67" s="14" t="str">
        <f t="shared" si="12"/>
        <v/>
      </c>
      <c r="O67" s="12">
        <f t="shared" si="2"/>
        <v>15</v>
      </c>
      <c r="P67" s="13" t="str">
        <f>IF(AND(OR($A67={1,4,7,10,13,16,19,22,25,28,31,34}),Q67="c",R67="x",OR(S67={1,"2a","2b",3,"5a","5b","10a","10b","20a","20b","40a","40b","80a","80b","160a","160b"})),"w",IF(AND(OR($A67={"z",2,5,8,11,14,17,20,23,26,29,32,35,3,6,9,12,15,18,21,24,27,30,33,36}),Q67="",R67="x",OR(S67={1,"2a","2b",3,"5a","5b","10a","10b","20a","20b","40a","40b","80a","80b","160a","160b"})),"l",""))</f>
        <v/>
      </c>
      <c r="Q67" s="7" t="str">
        <f>IF(OR($A67={1,4,7,10,13,16,19,22,25,28,31,34}),"c","")</f>
        <v>c</v>
      </c>
      <c r="R67" s="7" t="str">
        <f>IF(OR($B66={"be","ro"}),"x","")</f>
        <v/>
      </c>
      <c r="S67" s="14" t="str">
        <f t="shared" si="9"/>
        <v/>
      </c>
      <c r="T67" s="13" t="str">
        <f>IF(AND(OR($A67={2,5,8,11,14,17,20,23,26,29,32,35}),U67="c",V67="x",OR(W67={1,"2a","2b",3,"5a","5b","10a","10b","20a","20b","40a","40b","80a","80b","160a","160b"})),"w",IF(AND(OR($A67={"z",1,4,7,10,13,16,19,22,25,28,31,34,3,6,9,12,15,18,21,24,27,30,33,36}),U67="",V67="x",OR(W67={1,"2a","2b",3,"5a","5b","10a","10b","20a","20b","40a","40b","80a","80b","160a","160b"})),"l",""))</f>
        <v>l</v>
      </c>
      <c r="U67" s="7" t="str">
        <f>IF(OR($A67={2,5,8,11,14,17,20,23,26,29,32,35}),"c","")</f>
        <v/>
      </c>
      <c r="V67" s="7" t="str">
        <f>IF(OR($B66={"bo","re"}),"x","")</f>
        <v>x</v>
      </c>
      <c r="W67" s="14" t="str">
        <f t="shared" si="10"/>
        <v>2b</v>
      </c>
      <c r="X67" s="13" t="str">
        <f>IF(AND(OR($A67={3,6,9,12,15,18,21,24,27,30,33,36}),Y67="c",Z67="x",OR(AA67={1,"2a","2b",3,"5a","5b","10a","10b","20a","20b","40a","40b","80a","80b","160a","160b"})),"w",IF(AND(OR($A67={"z",1,4,7,10,13,16,19,22,25,28,31,34,2,5,8,11,14,17,20,23,26,29,32,35}),Y67="",Z67="x",OR(AA67={1,"2a","2b",3,"5a","5b","10a","10b","20a","20b","40a","40b","80a","80b","160a","160b"})),"l",""))</f>
        <v>l</v>
      </c>
      <c r="Y67" s="7" t="str">
        <f>IF(OR($A67={3,6,9,12,15,18,21,24,27,30,33,36}),"c","")</f>
        <v/>
      </c>
      <c r="Z67" s="7" t="str">
        <f>IF(OR($B66={"bo","re","be","ro"}),"x","")</f>
        <v>x</v>
      </c>
      <c r="AA67" s="14" t="str">
        <f t="shared" si="11"/>
        <v>2a</v>
      </c>
      <c r="AB67" s="12">
        <f t="shared" si="0"/>
        <v>-4</v>
      </c>
      <c r="AC67" s="29">
        <f t="shared" si="1"/>
        <v>11</v>
      </c>
    </row>
    <row r="68" spans="1:37">
      <c r="A68" s="9">
        <v>8</v>
      </c>
      <c r="B68" s="26" t="str">
        <f>IF(OR($A68={1,3,5,7,9,19,21,23,25,27}),"RO",IF(OR($A68={12,14,16,18,30,32,34,36}),"RE",IF(OR($A68={11,13,15,17,29,31,33,35}),"BO",IF(OR($A68={2,4,6,8,10,20,22,24,26,28}),"BE",""))))</f>
        <v>BE</v>
      </c>
      <c r="C68" s="13" t="str">
        <f>IF(AND(OR($A68={1,2,3,4,5,6,7,8,9,10,11,12}),D68="d",E68="x",OR(F68={1,"2a","2b",3,"5a","5b","10a","10b","20a","20b","40a","40b","80a","80b","160a","160b"})),"w",IF(AND(OR($A68={"z",13,14,15,16,17,18,19,20,21,22,23,24,25,26,27,28,29,30,31,32,33,34,35,36}),D68="",E68="x",OR(F68={1,"2a","2b",3,"5a","5b","10a","10b","20a","20b","40a","40b","80a","80b","160a","160b"})),"l",""))</f>
        <v>w</v>
      </c>
      <c r="D68" s="7" t="str">
        <f>IF(OR($A68={1,2,3,4,5,6,7,8,9,10,11,12}),"d","")</f>
        <v>d</v>
      </c>
      <c r="E68" s="7" t="str">
        <f>IF(OR($B67={"bo","re","be","ro"}),"x","")</f>
        <v>x</v>
      </c>
      <c r="F68" s="14">
        <f t="shared" si="7"/>
        <v>1</v>
      </c>
      <c r="G68" s="13" t="str">
        <f>IF(AND(OR($A68={13,14,15,16,17,18,19,20,21,22,23,24}),H68="d",I68="x",OR(J68={1,"2a","2b",3,"5a","5b","10a","10b","20a","20b","40a","40b","80a","80b","160a","160b"})),"w",IF(AND(OR($A68={"z",1,2,3,4,5,6,7,8,9,10,11,12,25,26,27,28,29,30,31,32,33,34,35,36}),H68="",I68="x",OR(J68={1,"2a","2b",3,"5a","5b","10a","10b","20a","20b","40a","40b","80a","80b","160a","160b"})),"l",""))</f>
        <v/>
      </c>
      <c r="H68" s="7" t="str">
        <f>IF(OR($A68={13,14,15,16,17,18,19,20,21,22,23,24}),"d","")</f>
        <v/>
      </c>
      <c r="I68" s="7" t="str">
        <f>IF(OR($B67={"bo","re"}),"x","")</f>
        <v/>
      </c>
      <c r="J68" s="14" t="str">
        <f t="shared" si="8"/>
        <v/>
      </c>
      <c r="K68" s="13" t="str">
        <f>IF(AND(OR($A68={25,26,27,28,29,30,31,32,33,34,35,36}),L68="d",M68="x",OR(N68={1,"2a","2b",3,"5a","5b","10a","10b","20a","20b","40a","40b","80a","80b","160a","160b"})),"w",IF(AND(OR($A68={"z",1,2,3,4,5,6,7,8,9,10,11,12,13,14,15,16,17,18,19,20,21,22,23,24}),L68="",M68="x",OR(N68={1,"2a","2b",3,"5a","5b","10a","10b","20a","20b","40a","40b","80a","80b","160a","160b"})),"l",""))</f>
        <v>l</v>
      </c>
      <c r="L68" s="7" t="str">
        <f>IF(OR($A68={25,26,27,28,29,30,31,32,33,34,35,36}),"d","")</f>
        <v/>
      </c>
      <c r="M68" s="7" t="str">
        <f>IF(OR($B67={"be","ro"}),"x","")</f>
        <v>x</v>
      </c>
      <c r="N68" s="14">
        <f t="shared" si="12"/>
        <v>1</v>
      </c>
      <c r="O68" s="12">
        <f t="shared" si="2"/>
        <v>1</v>
      </c>
      <c r="P68" s="13" t="str">
        <f>IF(AND(OR($A68={1,4,7,10,13,16,19,22,25,28,31,34}),Q68="c",R68="x",OR(S68={1,"2a","2b",3,"5a","5b","10a","10b","20a","20b","40a","40b","80a","80b","160a","160b"})),"w",IF(AND(OR($A68={"z",2,5,8,11,14,17,20,23,26,29,32,35,3,6,9,12,15,18,21,24,27,30,33,36}),Q68="",R68="x",OR(S68={1,"2a","2b",3,"5a","5b","10a","10b","20a","20b","40a","40b","80a","80b","160a","160b"})),"l",""))</f>
        <v>l</v>
      </c>
      <c r="Q68" s="7" t="str">
        <f>IF(OR($A68={1,4,7,10,13,16,19,22,25,28,31,34}),"c","")</f>
        <v/>
      </c>
      <c r="R68" s="7" t="str">
        <f>IF(OR($B67={"be","ro"}),"x","")</f>
        <v>x</v>
      </c>
      <c r="S68" s="14" t="str">
        <f t="shared" si="9"/>
        <v>20b</v>
      </c>
      <c r="T68" s="13" t="str">
        <f>IF(AND(OR($A68={2,5,8,11,14,17,20,23,26,29,32,35}),U68="c",V68="x",OR(W68={1,"2a","2b",3,"5a","5b","10a","10b","20a","20b","40a","40b","80a","80b","160a","160b"})),"w",IF(AND(OR($A68={"z",1,4,7,10,13,16,19,22,25,28,31,34,3,6,9,12,15,18,21,24,27,30,33,36}),U68="",V68="x",OR(W68={1,"2a","2b",3,"5a","5b","10a","10b","20a","20b","40a","40b","80a","80b","160a","160b"})),"l",""))</f>
        <v/>
      </c>
      <c r="U68" s="7" t="str">
        <f>IF(OR($A68={2,5,8,11,14,17,20,23,26,29,32,35}),"c","")</f>
        <v>c</v>
      </c>
      <c r="V68" s="7" t="str">
        <f>IF(OR($B67={"bo","re"}),"x","")</f>
        <v/>
      </c>
      <c r="W68" s="14" t="str">
        <f t="shared" si="10"/>
        <v/>
      </c>
      <c r="X68" s="13" t="str">
        <f>IF(AND(OR($A68={3,6,9,12,15,18,21,24,27,30,33,36}),Y68="c",Z68="x",OR(AA68={1,"2a","2b",3,"5a","5b","10a","10b","20a","20b","40a","40b","80a","80b","160a","160b"})),"w",IF(AND(OR($A68={"z",1,4,7,10,13,16,19,22,25,28,31,34,2,5,8,11,14,17,20,23,26,29,32,35}),Y68="",Z68="x",OR(AA68={1,"2a","2b",3,"5a","5b","10a","10b","20a","20b","40a","40b","80a","80b","160a","160b"})),"l",""))</f>
        <v>l</v>
      </c>
      <c r="Y68" s="7" t="str">
        <f>IF(OR($A68={3,6,9,12,15,18,21,24,27,30,33,36}),"c","")</f>
        <v/>
      </c>
      <c r="Z68" s="7" t="str">
        <f>IF(OR($B67={"bo","re","be","ro"}),"x","")</f>
        <v>x</v>
      </c>
      <c r="AA68" s="14" t="str">
        <f t="shared" si="11"/>
        <v>2b</v>
      </c>
      <c r="AB68" s="12">
        <f t="shared" ref="AB68:AB100" si="13">SUM(IF(P68="","0",IF(P68="w",VLOOKUP(S68,$AH$2:$AI$17,2,FALSE),IF(P68="l",VLOOKUP(S68,$AJ$2:$AK$17,2,FALSE)))))+IF(T68="","0",IF(T68="w",VLOOKUP(W68,$AH$2:$AI$17,2,FALSE),IF(T68="l",VLOOKUP(W68,$AJ$2:$AK$17,2,FALSE))))+IF(X68="","0",IF(X68="w",VLOOKUP(AA68,$AH$2:$AI$17,2,FALSE),IF(X68="l",VLOOKUP(AA68,$AJ$2:$AK$17,2,FALSE))))</f>
        <v>-22</v>
      </c>
      <c r="AC68" s="29">
        <f t="shared" si="1"/>
        <v>-21</v>
      </c>
    </row>
    <row r="69" spans="1:37">
      <c r="A69" s="9">
        <v>28</v>
      </c>
      <c r="B69" s="26" t="str">
        <f>IF(OR($A69={1,3,5,7,9,19,21,23,25,27}),"RO",IF(OR($A69={12,14,16,18,30,32,34,36}),"RE",IF(OR($A69={11,13,15,17,29,31,33,35}),"BO",IF(OR($A69={2,4,6,8,10,20,22,24,26,28}),"BE",""))))</f>
        <v>BE</v>
      </c>
      <c r="C69" s="13" t="str">
        <f>IF(AND(OR($A69={1,2,3,4,5,6,7,8,9,10,11,12}),D69="d",E69="x",OR(F69={1,"2a","2b",3,"5a","5b","10a","10b","20a","20b","40a","40b","80a","80b","160a","160b"})),"w",IF(AND(OR($A69={"z",13,14,15,16,17,18,19,20,21,22,23,24,25,26,27,28,29,30,31,32,33,34,35,36}),D69="",E69="x",OR(F69={1,"2a","2b",3,"5a","5b","10a","10b","20a","20b","40a","40b","80a","80b","160a","160b"})),"l",""))</f>
        <v>l</v>
      </c>
      <c r="D69" s="7" t="str">
        <f>IF(OR($A69={1,2,3,4,5,6,7,8,9,10,11,12}),"d","")</f>
        <v/>
      </c>
      <c r="E69" s="7" t="str">
        <f>IF(OR($B68={"bo","re","be","ro"}),"x","")</f>
        <v>x</v>
      </c>
      <c r="F69" s="14">
        <f t="shared" si="7"/>
        <v>1</v>
      </c>
      <c r="G69" s="13" t="str">
        <f>IF(AND(OR($A69={13,14,15,16,17,18,19,20,21,22,23,24}),H69="d",I69="x",OR(J69={1,"2a","2b",3,"5a","5b","10a","10b","20a","20b","40a","40b","80a","80b","160a","160b"})),"w",IF(AND(OR($A69={"z",1,2,3,4,5,6,7,8,9,10,11,12,25,26,27,28,29,30,31,32,33,34,35,36}),H69="",I69="x",OR(J69={1,"2a","2b",3,"5a","5b","10a","10b","20a","20b","40a","40b","80a","80b","160a","160b"})),"l",""))</f>
        <v/>
      </c>
      <c r="H69" s="7" t="str">
        <f>IF(OR($A69={13,14,15,16,17,18,19,20,21,22,23,24}),"d","")</f>
        <v/>
      </c>
      <c r="I69" s="7" t="str">
        <f>IF(OR($B68={"bo","re"}),"x","")</f>
        <v/>
      </c>
      <c r="J69" s="14" t="str">
        <f t="shared" si="8"/>
        <v/>
      </c>
      <c r="K69" s="13" t="str">
        <f>IF(AND(OR($A69={25,26,27,28,29,30,31,32,33,34,35,36}),L69="d",M69="x",OR(N69={1,"2a","2b",3,"5a","5b","10a","10b","20a","20b","40a","40b","80a","80b","160a","160b"})),"w",IF(AND(OR($A69={"z",1,2,3,4,5,6,7,8,9,10,11,12,13,14,15,16,17,18,19,20,21,22,23,24}),L69="",M69="x",OR(N69={1,"2a","2b",3,"5a","5b","10a","10b","20a","20b","40a","40b","80a","80b","160a","160b"})),"l",""))</f>
        <v>w</v>
      </c>
      <c r="L69" s="7" t="str">
        <f>IF(OR($A69={25,26,27,28,29,30,31,32,33,34,35,36}),"d","")</f>
        <v>d</v>
      </c>
      <c r="M69" s="7" t="str">
        <f>IF(OR($B68={"be","ro"}),"x","")</f>
        <v>x</v>
      </c>
      <c r="N69" s="14" t="str">
        <f t="shared" si="12"/>
        <v>2a</v>
      </c>
      <c r="O69" s="12">
        <f t="shared" si="2"/>
        <v>3</v>
      </c>
      <c r="P69" s="13" t="str">
        <f>IF(AND(OR($A69={1,4,7,10,13,16,19,22,25,28,31,34}),Q69="c",R69="x",OR(S69={1,"2a","2b",3,"5a","5b","10a","10b","20a","20b","40a","40b","80a","80b","160a","160b"})),"w",IF(AND(OR($A69={"z",2,5,8,11,14,17,20,23,26,29,32,35,3,6,9,12,15,18,21,24,27,30,33,36}),Q69="",R69="x",OR(S69={1,"2a","2b",3,"5a","5b","10a","10b","20a","20b","40a","40b","80a","80b","160a","160b"})),"l",""))</f>
        <v>w</v>
      </c>
      <c r="Q69" s="7" t="str">
        <f>IF(OR($A69={1,4,7,10,13,16,19,22,25,28,31,34}),"c","")</f>
        <v>c</v>
      </c>
      <c r="R69" s="7" t="str">
        <f>IF(OR($B68={"be","ro"}),"x","")</f>
        <v>x</v>
      </c>
      <c r="S69" s="14" t="str">
        <f t="shared" si="9"/>
        <v>40a</v>
      </c>
      <c r="T69" s="13" t="str">
        <f>IF(AND(OR($A69={2,5,8,11,14,17,20,23,26,29,32,35}),U69="c",V69="x",OR(W69={1,"2a","2b",3,"5a","5b","10a","10b","20a","20b","40a","40b","80a","80b","160a","160b"})),"w",IF(AND(OR($A69={"z",1,4,7,10,13,16,19,22,25,28,31,34,3,6,9,12,15,18,21,24,27,30,33,36}),U69="",V69="x",OR(W69={1,"2a","2b",3,"5a","5b","10a","10b","20a","20b","40a","40b","80a","80b","160a","160b"})),"l",""))</f>
        <v/>
      </c>
      <c r="U69" s="7" t="str">
        <f>IF(OR($A69={2,5,8,11,14,17,20,23,26,29,32,35}),"c","")</f>
        <v/>
      </c>
      <c r="V69" s="7" t="str">
        <f>IF(OR($B68={"bo","re"}),"x","")</f>
        <v/>
      </c>
      <c r="W69" s="14" t="str">
        <f t="shared" si="10"/>
        <v/>
      </c>
      <c r="X69" s="13" t="str">
        <f>IF(AND(OR($A69={3,6,9,12,15,18,21,24,27,30,33,36}),Y69="c",Z69="x",OR(AA69={1,"2a","2b",3,"5a","5b","10a","10b","20a","20b","40a","40b","80a","80b","160a","160b"})),"w",IF(AND(OR($A69={"z",1,4,7,10,13,16,19,22,25,28,31,34,2,5,8,11,14,17,20,23,26,29,32,35}),Y69="",Z69="x",OR(AA69={1,"2a","2b",3,"5a","5b","10a","10b","20a","20b","40a","40b","80a","80b","160a","160b"})),"l",""))</f>
        <v>l</v>
      </c>
      <c r="Y69" s="7" t="str">
        <f>IF(OR($A69={3,6,9,12,15,18,21,24,27,30,33,36}),"c","")</f>
        <v/>
      </c>
      <c r="Z69" s="7" t="str">
        <f>IF(OR($B68={"bo","re","be","ro"}),"x","")</f>
        <v>x</v>
      </c>
      <c r="AA69" s="14">
        <f t="shared" si="11"/>
        <v>3</v>
      </c>
      <c r="AB69" s="12">
        <f t="shared" si="13"/>
        <v>77</v>
      </c>
      <c r="AC69" s="29">
        <f t="shared" si="1"/>
        <v>80</v>
      </c>
    </row>
    <row r="70" spans="1:37">
      <c r="A70" s="9">
        <v>28</v>
      </c>
      <c r="B70" s="26" t="str">
        <f>IF(OR($A70={1,3,5,7,9,19,21,23,25,27}),"RO",IF(OR($A70={12,14,16,18,30,32,34,36}),"RE",IF(OR($A70={11,13,15,17,29,31,33,35}),"BO",IF(OR($A70={2,4,6,8,10,20,22,24,26,28}),"BE",""))))</f>
        <v>BE</v>
      </c>
      <c r="C70" s="13" t="str">
        <f>IF(AND(OR($A70={1,2,3,4,5,6,7,8,9,10,11,12}),D70="d",E70="x",OR(F70={1,"2a","2b",3,"5a","5b","10a","10b","20a","20b","40a","40b","80a","80b","160a","160b"})),"w",IF(AND(OR($A70={"z",13,14,15,16,17,18,19,20,21,22,23,24,25,26,27,28,29,30,31,32,33,34,35,36}),D70="",E70="x",OR(F70={1,"2a","2b",3,"5a","5b","10a","10b","20a","20b","40a","40b","80a","80b","160a","160b"})),"l",""))</f>
        <v>l</v>
      </c>
      <c r="D70" s="7" t="str">
        <f>IF(OR($A70={1,2,3,4,5,6,7,8,9,10,11,12}),"d","")</f>
        <v/>
      </c>
      <c r="E70" s="7" t="str">
        <f>IF(OR($B69={"bo","re","be","ro"}),"x","")</f>
        <v>x</v>
      </c>
      <c r="F70" s="14" t="str">
        <f t="shared" si="7"/>
        <v>2a</v>
      </c>
      <c r="G70" s="13" t="str">
        <f>IF(AND(OR($A70={13,14,15,16,17,18,19,20,21,22,23,24}),H70="d",I70="x",OR(J70={1,"2a","2b",3,"5a","5b","10a","10b","20a","20b","40a","40b","80a","80b","160a","160b"})),"w",IF(AND(OR($A70={"z",1,2,3,4,5,6,7,8,9,10,11,12,25,26,27,28,29,30,31,32,33,34,35,36}),H70="",I70="x",OR(J70={1,"2a","2b",3,"5a","5b","10a","10b","20a","20b","40a","40b","80a","80b","160a","160b"})),"l",""))</f>
        <v/>
      </c>
      <c r="H70" s="7" t="str">
        <f>IF(OR($A70={13,14,15,16,17,18,19,20,21,22,23,24}),"d","")</f>
        <v/>
      </c>
      <c r="I70" s="7" t="str">
        <f>IF(OR($B69={"bo","re"}),"x","")</f>
        <v/>
      </c>
      <c r="J70" s="14" t="str">
        <f t="shared" si="8"/>
        <v/>
      </c>
      <c r="K70" s="13" t="str">
        <f>IF(AND(OR($A70={25,26,27,28,29,30,31,32,33,34,35,36}),L70="d",M70="x",OR(N70={1,"2a","2b",3,"5a","5b","10a","10b","20a","20b","40a","40b","80a","80b","160a","160b"})),"w",IF(AND(OR($A70={"z",1,2,3,4,5,6,7,8,9,10,11,12,13,14,15,16,17,18,19,20,21,22,23,24}),L70="",M70="x",OR(N70={1,"2a","2b",3,"5a","5b","10a","10b","20a","20b","40a","40b","80a","80b","160a","160b"})),"l",""))</f>
        <v>w</v>
      </c>
      <c r="L70" s="7" t="str">
        <f>IF(OR($A70={25,26,27,28,29,30,31,32,33,34,35,36}),"d","")</f>
        <v>d</v>
      </c>
      <c r="M70" s="7" t="str">
        <f>IF(OR($B69={"be","ro"}),"x","")</f>
        <v>x</v>
      </c>
      <c r="N70" s="14">
        <f t="shared" si="12"/>
        <v>1</v>
      </c>
      <c r="O70" s="12">
        <f t="shared" si="2"/>
        <v>0</v>
      </c>
      <c r="P70" s="13" t="str">
        <f>IF(AND(OR($A70={1,4,7,10,13,16,19,22,25,28,31,34}),Q70="c",R70="x",OR(S70={1,"2a","2b",3,"5a","5b","10a","10b","20a","20b","40a","40b","80a","80b","160a","160b"})),"w",IF(AND(OR($A70={"z",2,5,8,11,14,17,20,23,26,29,32,35,3,6,9,12,15,18,21,24,27,30,33,36}),Q70="",R70="x",OR(S70={1,"2a","2b",3,"5a","5b","10a","10b","20a","20b","40a","40b","80a","80b","160a","160b"})),"l",""))</f>
        <v>w</v>
      </c>
      <c r="Q70" s="7" t="str">
        <f>IF(OR($A70={1,4,7,10,13,16,19,22,25,28,31,34}),"c","")</f>
        <v>c</v>
      </c>
      <c r="R70" s="7" t="str">
        <f>IF(OR($B69={"be","ro"}),"x","")</f>
        <v>x</v>
      </c>
      <c r="S70" s="14">
        <f t="shared" si="9"/>
        <v>1</v>
      </c>
      <c r="T70" s="13" t="str">
        <f>IF(AND(OR($A70={2,5,8,11,14,17,20,23,26,29,32,35}),U70="c",V70="x",OR(W70={1,"2a","2b",3,"5a","5b","10a","10b","20a","20b","40a","40b","80a","80b","160a","160b"})),"w",IF(AND(OR($A70={"z",1,4,7,10,13,16,19,22,25,28,31,34,3,6,9,12,15,18,21,24,27,30,33,36}),U70="",V70="x",OR(W70={1,"2a","2b",3,"5a","5b","10a","10b","20a","20b","40a","40b","80a","80b","160a","160b"})),"l",""))</f>
        <v/>
      </c>
      <c r="U70" s="7" t="str">
        <f>IF(OR($A70={2,5,8,11,14,17,20,23,26,29,32,35}),"c","")</f>
        <v/>
      </c>
      <c r="V70" s="7" t="str">
        <f>IF(OR($B69={"bo","re"}),"x","")</f>
        <v/>
      </c>
      <c r="W70" s="14" t="str">
        <f t="shared" si="10"/>
        <v/>
      </c>
      <c r="X70" s="13" t="str">
        <f>IF(AND(OR($A70={3,6,9,12,15,18,21,24,27,30,33,36}),Y70="c",Z70="x",OR(AA70={1,"2a","2b",3,"5a","5b","10a","10b","20a","20b","40a","40b","80a","80b","160a","160b"})),"w",IF(AND(OR($A70={"z",1,4,7,10,13,16,19,22,25,28,31,34,2,5,8,11,14,17,20,23,26,29,32,35}),Y70="",Z70="x",OR(AA70={1,"2a","2b",3,"5a","5b","10a","10b","20a","20b","40a","40b","80a","80b","160a","160b"})),"l",""))</f>
        <v>l</v>
      </c>
      <c r="Y70" s="7" t="str">
        <f>IF(OR($A70={3,6,9,12,15,18,21,24,27,30,33,36}),"c","")</f>
        <v/>
      </c>
      <c r="Z70" s="7" t="str">
        <f>IF(OR($B69={"bo","re","be","ro"}),"x","")</f>
        <v>x</v>
      </c>
      <c r="AA70" s="14" t="str">
        <f t="shared" si="11"/>
        <v>5a</v>
      </c>
      <c r="AB70" s="12">
        <f t="shared" si="13"/>
        <v>-3</v>
      </c>
      <c r="AC70" s="29">
        <f t="shared" ref="AC70:AC100" si="14">SUM(O70+AB70)</f>
        <v>-3</v>
      </c>
    </row>
    <row r="71" spans="1:37">
      <c r="A71" s="9">
        <v>24</v>
      </c>
      <c r="B71" s="26" t="str">
        <f>IF(OR($A71={1,3,5,7,9,19,21,23,25,27}),"RO",IF(OR($A71={12,14,16,18,30,32,34,36}),"RE",IF(OR($A71={11,13,15,17,29,31,33,35}),"BO",IF(OR($A71={2,4,6,8,10,20,22,24,26,28}),"BE",""))))</f>
        <v>BE</v>
      </c>
      <c r="C71" s="13" t="str">
        <f>IF(AND(OR($A71={1,2,3,4,5,6,7,8,9,10,11,12}),D71="d",E71="x",OR(F71={1,"2a","2b",3,"5a","5b","10a","10b","20a","20b","40a","40b","80a","80b","160a","160b"})),"w",IF(AND(OR($A71={"z",13,14,15,16,17,18,19,20,21,22,23,24,25,26,27,28,29,30,31,32,33,34,35,36}),D71="",E71="x",OR(F71={1,"2a","2b",3,"5a","5b","10a","10b","20a","20b","40a","40b","80a","80b","160a","160b"})),"l",""))</f>
        <v>l</v>
      </c>
      <c r="D71" s="7" t="str">
        <f>IF(OR($A71={1,2,3,4,5,6,7,8,9,10,11,12}),"d","")</f>
        <v/>
      </c>
      <c r="E71" s="7" t="str">
        <f>IF(OR($B70={"bo","re","be","ro"}),"x","")</f>
        <v>x</v>
      </c>
      <c r="F71" s="14" t="str">
        <f t="shared" si="7"/>
        <v>2b</v>
      </c>
      <c r="G71" s="13" t="str">
        <f>IF(AND(OR($A71={13,14,15,16,17,18,19,20,21,22,23,24}),H71="d",I71="x",OR(J71={1,"2a","2b",3,"5a","5b","10a","10b","20a","20b","40a","40b","80a","80b","160a","160b"})),"w",IF(AND(OR($A71={"z",1,2,3,4,5,6,7,8,9,10,11,12,25,26,27,28,29,30,31,32,33,34,35,36}),H71="",I71="x",OR(J71={1,"2a","2b",3,"5a","5b","10a","10b","20a","20b","40a","40b","80a","80b","160a","160b"})),"l",""))</f>
        <v/>
      </c>
      <c r="H71" s="7" t="str">
        <f>IF(OR($A71={13,14,15,16,17,18,19,20,21,22,23,24}),"d","")</f>
        <v>d</v>
      </c>
      <c r="I71" s="7" t="str">
        <f>IF(OR($B70={"bo","re"}),"x","")</f>
        <v/>
      </c>
      <c r="J71" s="14" t="str">
        <f t="shared" si="8"/>
        <v/>
      </c>
      <c r="K71" s="13" t="str">
        <f>IF(AND(OR($A71={25,26,27,28,29,30,31,32,33,34,35,36}),L71="d",M71="x",OR(N71={1,"2a","2b",3,"5a","5b","10a","10b","20a","20b","40a","40b","80a","80b","160a","160b"})),"w",IF(AND(OR($A71={"z",1,2,3,4,5,6,7,8,9,10,11,12,13,14,15,16,17,18,19,20,21,22,23,24}),L71="",M71="x",OR(N71={1,"2a","2b",3,"5a","5b","10a","10b","20a","20b","40a","40b","80a","80b","160a","160b"})),"l",""))</f>
        <v>l</v>
      </c>
      <c r="L71" s="7" t="str">
        <f>IF(OR($A71={25,26,27,28,29,30,31,32,33,34,35,36}),"d","")</f>
        <v/>
      </c>
      <c r="M71" s="7" t="str">
        <f>IF(OR($B70={"be","ro"}),"x","")</f>
        <v>x</v>
      </c>
      <c r="N71" s="14">
        <f t="shared" si="12"/>
        <v>1</v>
      </c>
      <c r="O71" s="12">
        <f t="shared" si="2"/>
        <v>-3</v>
      </c>
      <c r="P71" s="13" t="str">
        <f>IF(AND(OR($A71={1,4,7,10,13,16,19,22,25,28,31,34}),Q71="c",R71="x",OR(S71={1,"2a","2b",3,"5a","5b","10a","10b","20a","20b","40a","40b","80a","80b","160a","160b"})),"w",IF(AND(OR($A71={"z",2,5,8,11,14,17,20,23,26,29,32,35,3,6,9,12,15,18,21,24,27,30,33,36}),Q71="",R71="x",OR(S71={1,"2a","2b",3,"5a","5b","10a","10b","20a","20b","40a","40b","80a","80b","160a","160b"})),"l",""))</f>
        <v>l</v>
      </c>
      <c r="Q71" s="7" t="str">
        <f>IF(OR($A71={1,4,7,10,13,16,19,22,25,28,31,34}),"c","")</f>
        <v/>
      </c>
      <c r="R71" s="7" t="str">
        <f>IF(OR($B70={"be","ro"}),"x","")</f>
        <v>x</v>
      </c>
      <c r="S71" s="14">
        <f t="shared" si="9"/>
        <v>1</v>
      </c>
      <c r="T71" s="13" t="str">
        <f>IF(AND(OR($A71={2,5,8,11,14,17,20,23,26,29,32,35}),U71="c",V71="x",OR(W71={1,"2a","2b",3,"5a","5b","10a","10b","20a","20b","40a","40b","80a","80b","160a","160b"})),"w",IF(AND(OR($A71={"z",1,4,7,10,13,16,19,22,25,28,31,34,3,6,9,12,15,18,21,24,27,30,33,36}),U71="",V71="x",OR(W71={1,"2a","2b",3,"5a","5b","10a","10b","20a","20b","40a","40b","80a","80b","160a","160b"})),"l",""))</f>
        <v/>
      </c>
      <c r="U71" s="7" t="str">
        <f>IF(OR($A71={2,5,8,11,14,17,20,23,26,29,32,35}),"c","")</f>
        <v/>
      </c>
      <c r="V71" s="7" t="str">
        <f>IF(OR($B70={"bo","re"}),"x","")</f>
        <v/>
      </c>
      <c r="W71" s="14" t="str">
        <f t="shared" si="10"/>
        <v/>
      </c>
      <c r="X71" s="13" t="str">
        <f>IF(AND(OR($A71={3,6,9,12,15,18,21,24,27,30,33,36}),Y71="c",Z71="x",OR(AA71={1,"2a","2b",3,"5a","5b","10a","10b","20a","20b","40a","40b","80a","80b","160a","160b"})),"w",IF(AND(OR($A71={"z",1,4,7,10,13,16,19,22,25,28,31,34,2,5,8,11,14,17,20,23,26,29,32,35}),Y71="",Z71="x",OR(AA71={1,"2a","2b",3,"5a","5b","10a","10b","20a","20b","40a","40b","80a","80b","160a","160b"})),"l",""))</f>
        <v>w</v>
      </c>
      <c r="Y71" s="7" t="str">
        <f>IF(OR($A71={3,6,9,12,15,18,21,24,27,30,33,36}),"c","")</f>
        <v>c</v>
      </c>
      <c r="Z71" s="7" t="str">
        <f>IF(OR($B70={"bo","re","be","ro"}),"x","")</f>
        <v>x</v>
      </c>
      <c r="AA71" s="14" t="str">
        <f t="shared" si="11"/>
        <v>5b</v>
      </c>
      <c r="AB71" s="12">
        <f t="shared" si="13"/>
        <v>9</v>
      </c>
      <c r="AC71" s="29">
        <f t="shared" si="14"/>
        <v>6</v>
      </c>
    </row>
    <row r="72" spans="1:37">
      <c r="A72" s="9">
        <v>35</v>
      </c>
      <c r="B72" s="26" t="str">
        <f>IF(OR($A72={1,3,5,7,9,19,21,23,25,27}),"RO",IF(OR($A72={12,14,16,18,30,32,34,36}),"RE",IF(OR($A72={11,13,15,17,29,31,33,35}),"BO",IF(OR($A72={2,4,6,8,10,20,22,24,26,28}),"BE",""))))</f>
        <v>BO</v>
      </c>
      <c r="C72" s="13" t="str">
        <f>IF(AND(OR($A72={1,2,3,4,5,6,7,8,9,10,11,12}),D72="d",E72="x",OR(F72={1,"2a","2b",3,"5a","5b","10a","10b","20a","20b","40a","40b","80a","80b","160a","160b"})),"w",IF(AND(OR($A72={"z",13,14,15,16,17,18,19,20,21,22,23,24,25,26,27,28,29,30,31,32,33,34,35,36}),D72="",E72="x",OR(F72={1,"2a","2b",3,"5a","5b","10a","10b","20a","20b","40a","40b","80a","80b","160a","160b"})),"l",""))</f>
        <v>l</v>
      </c>
      <c r="D72" s="7" t="str">
        <f>IF(OR($A72={1,2,3,4,5,6,7,8,9,10,11,12}),"d","")</f>
        <v/>
      </c>
      <c r="E72" s="7" t="str">
        <f>IF(OR($B71={"bo","re","be","ro"}),"x","")</f>
        <v>x</v>
      </c>
      <c r="F72" s="14">
        <f t="shared" si="7"/>
        <v>3</v>
      </c>
      <c r="G72" s="13" t="str">
        <f>IF(AND(OR($A72={13,14,15,16,17,18,19,20,21,22,23,24}),H72="d",I72="x",OR(J72={1,"2a","2b",3,"5a","5b","10a","10b","20a","20b","40a","40b","80a","80b","160a","160b"})),"w",IF(AND(OR($A72={"z",1,2,3,4,5,6,7,8,9,10,11,12,25,26,27,28,29,30,31,32,33,34,35,36}),H72="",I72="x",OR(J72={1,"2a","2b",3,"5a","5b","10a","10b","20a","20b","40a","40b","80a","80b","160a","160b"})),"l",""))</f>
        <v/>
      </c>
      <c r="H72" s="7" t="str">
        <f>IF(OR($A72={13,14,15,16,17,18,19,20,21,22,23,24}),"d","")</f>
        <v/>
      </c>
      <c r="I72" s="7" t="str">
        <f>IF(OR($B71={"bo","re"}),"x","")</f>
        <v/>
      </c>
      <c r="J72" s="14" t="str">
        <f t="shared" si="8"/>
        <v/>
      </c>
      <c r="K72" s="13" t="str">
        <f>IF(AND(OR($A72={25,26,27,28,29,30,31,32,33,34,35,36}),L72="d",M72="x",OR(N72={1,"2a","2b",3,"5a","5b","10a","10b","20a","20b","40a","40b","80a","80b","160a","160b"})),"w",IF(AND(OR($A72={"z",1,2,3,4,5,6,7,8,9,10,11,12,13,14,15,16,17,18,19,20,21,22,23,24}),L72="",M72="x",OR(N72={1,"2a","2b",3,"5a","5b","10a","10b","20a","20b","40a","40b","80a","80b","160a","160b"})),"l",""))</f>
        <v>w</v>
      </c>
      <c r="L72" s="7" t="str">
        <f>IF(OR($A72={25,26,27,28,29,30,31,32,33,34,35,36}),"d","")</f>
        <v>d</v>
      </c>
      <c r="M72" s="7" t="str">
        <f>IF(OR($B71={"be","ro"}),"x","")</f>
        <v>x</v>
      </c>
      <c r="N72" s="14" t="str">
        <f t="shared" si="12"/>
        <v>2a</v>
      </c>
      <c r="O72" s="12">
        <f t="shared" si="2"/>
        <v>1</v>
      </c>
      <c r="P72" s="13" t="str">
        <f>IF(AND(OR($A72={1,4,7,10,13,16,19,22,25,28,31,34}),Q72="c",R72="x",OR(S72={1,"2a","2b",3,"5a","5b","10a","10b","20a","20b","40a","40b","80a","80b","160a","160b"})),"w",IF(AND(OR($A72={"z",2,5,8,11,14,17,20,23,26,29,32,35,3,6,9,12,15,18,21,24,27,30,33,36}),Q72="",R72="x",OR(S72={1,"2a","2b",3,"5a","5b","10a","10b","20a","20b","40a","40b","80a","80b","160a","160b"})),"l",""))</f>
        <v>l</v>
      </c>
      <c r="Q72" s="7" t="str">
        <f>IF(OR($A72={1,4,7,10,13,16,19,22,25,28,31,34}),"c","")</f>
        <v/>
      </c>
      <c r="R72" s="7" t="str">
        <f>IF(OR($B71={"be","ro"}),"x","")</f>
        <v>x</v>
      </c>
      <c r="S72" s="14" t="str">
        <f t="shared" si="9"/>
        <v>2a</v>
      </c>
      <c r="T72" s="13" t="str">
        <f>IF(AND(OR($A72={2,5,8,11,14,17,20,23,26,29,32,35}),U72="c",V72="x",OR(W72={1,"2a","2b",3,"5a","5b","10a","10b","20a","20b","40a","40b","80a","80b","160a","160b"})),"w",IF(AND(OR($A72={"z",1,4,7,10,13,16,19,22,25,28,31,34,3,6,9,12,15,18,21,24,27,30,33,36}),U72="",V72="x",OR(W72={1,"2a","2b",3,"5a","5b","10a","10b","20a","20b","40a","40b","80a","80b","160a","160b"})),"l",""))</f>
        <v/>
      </c>
      <c r="U72" s="7" t="str">
        <f>IF(OR($A72={2,5,8,11,14,17,20,23,26,29,32,35}),"c","")</f>
        <v>c</v>
      </c>
      <c r="V72" s="7" t="str">
        <f>IF(OR($B71={"bo","re"}),"x","")</f>
        <v/>
      </c>
      <c r="W72" s="14" t="str">
        <f t="shared" si="10"/>
        <v/>
      </c>
      <c r="X72" s="13" t="str">
        <f>IF(AND(OR($A72={3,6,9,12,15,18,21,24,27,30,33,36}),Y72="c",Z72="x",OR(AA72={1,"2a","2b",3,"5a","5b","10a","10b","20a","20b","40a","40b","80a","80b","160a","160b"})),"w",IF(AND(OR($A72={"z",1,4,7,10,13,16,19,22,25,28,31,34,2,5,8,11,14,17,20,23,26,29,32,35}),Y72="",Z72="x",OR(AA72={1,"2a","2b",3,"5a","5b","10a","10b","20a","20b","40a","40b","80a","80b","160a","160b"})),"l",""))</f>
        <v>l</v>
      </c>
      <c r="Y72" s="7" t="str">
        <f>IF(OR($A72={3,6,9,12,15,18,21,24,27,30,33,36}),"c","")</f>
        <v/>
      </c>
      <c r="Z72" s="7" t="str">
        <f>IF(OR($B71={"bo","re","be","ro"}),"x","")</f>
        <v>x</v>
      </c>
      <c r="AA72" s="14" t="str">
        <f t="shared" si="11"/>
        <v>2b</v>
      </c>
      <c r="AB72" s="12">
        <f t="shared" si="13"/>
        <v>-4</v>
      </c>
      <c r="AC72" s="29">
        <f t="shared" si="14"/>
        <v>-3</v>
      </c>
    </row>
    <row r="73" spans="1:37">
      <c r="A73" s="9">
        <v>16</v>
      </c>
      <c r="B73" s="26" t="str">
        <f>IF(OR($A73={1,3,5,7,9,19,21,23,25,27}),"RO",IF(OR($A73={12,14,16,18,30,32,34,36}),"RE",IF(OR($A73={11,13,15,17,29,31,33,35}),"BO",IF(OR($A73={2,4,6,8,10,20,22,24,26,28}),"BE",""))))</f>
        <v>RE</v>
      </c>
      <c r="C73" s="13" t="str">
        <f>IF(AND(OR($A73={1,2,3,4,5,6,7,8,9,10,11,12}),D73="d",E73="x",OR(F73={1,"2a","2b",3,"5a","5b","10a","10b","20a","20b","40a","40b","80a","80b","160a","160b"})),"w",IF(AND(OR($A73={"z",13,14,15,16,17,18,19,20,21,22,23,24,25,26,27,28,29,30,31,32,33,34,35,36}),D73="",E73="x",OR(F73={1,"2a","2b",3,"5a","5b","10a","10b","20a","20b","40a","40b","80a","80b","160a","160b"})),"l",""))</f>
        <v>l</v>
      </c>
      <c r="D73" s="7" t="str">
        <f>IF(OR($A73={1,2,3,4,5,6,7,8,9,10,11,12}),"d","")</f>
        <v/>
      </c>
      <c r="E73" s="7" t="str">
        <f>IF(OR($B72={"bo","re","be","ro"}),"x","")</f>
        <v>x</v>
      </c>
      <c r="F73" s="14" t="str">
        <f t="shared" si="7"/>
        <v>5a</v>
      </c>
      <c r="G73" s="13" t="str">
        <f>IF(AND(OR($A73={13,14,15,16,17,18,19,20,21,22,23,24}),H73="d",I73="x",OR(J73={1,"2a","2b",3,"5a","5b","10a","10b","20a","20b","40a","40b","80a","80b","160a","160b"})),"w",IF(AND(OR($A73={"z",1,2,3,4,5,6,7,8,9,10,11,12,25,26,27,28,29,30,31,32,33,34,35,36}),H73="",I73="x",OR(J73={1,"2a","2b",3,"5a","5b","10a","10b","20a","20b","40a","40b","80a","80b","160a","160b"})),"l",""))</f>
        <v>w</v>
      </c>
      <c r="H73" s="7" t="str">
        <f>IF(OR($A73={13,14,15,16,17,18,19,20,21,22,23,24}),"d","")</f>
        <v>d</v>
      </c>
      <c r="I73" s="7" t="str">
        <f>IF(OR($B72={"bo","re"}),"x","")</f>
        <v>x</v>
      </c>
      <c r="J73" s="14" t="str">
        <f t="shared" si="8"/>
        <v>5b</v>
      </c>
      <c r="K73" s="13" t="str">
        <f>IF(AND(OR($A73={25,26,27,28,29,30,31,32,33,34,35,36}),L73="d",M73="x",OR(N73={1,"2a","2b",3,"5a","5b","10a","10b","20a","20b","40a","40b","80a","80b","160a","160b"})),"w",IF(AND(OR($A73={"z",1,2,3,4,5,6,7,8,9,10,11,12,13,14,15,16,17,18,19,20,21,22,23,24}),L73="",M73="x",OR(N73={1,"2a","2b",3,"5a","5b","10a","10b","20a","20b","40a","40b","80a","80b","160a","160b"})),"l",""))</f>
        <v/>
      </c>
      <c r="L73" s="7" t="str">
        <f>IF(OR($A73={25,26,27,28,29,30,31,32,33,34,35,36}),"d","")</f>
        <v/>
      </c>
      <c r="M73" s="7" t="str">
        <f>IF(OR($B72={"be","ro"}),"x","")</f>
        <v/>
      </c>
      <c r="N73" s="14" t="str">
        <f t="shared" si="12"/>
        <v/>
      </c>
      <c r="O73" s="12">
        <f t="shared" ref="O73:O100" si="15">SUM(IF(C73="","0",IF(C73="w",VLOOKUP(F73,$AH$2:$AI$17,2,FALSE),IF(C73="l",VLOOKUP(F73,$AJ$2:$AK$17,2,FALSE)))))+IF(G73="","0",IF(G73="w",VLOOKUP(J73,$AH$2:$AI$17,2,FALSE),IF(G73="l",VLOOKUP(J73,$AJ$2:$AK$17,2,FALSE))))+IF(K73="","0",IF(K73="w",VLOOKUP(N73,$AH$2:$AI$17,2,FALSE),IF(K73="l",VLOOKUP(N73,$AJ$2:$AK$17,2,FALSE))))</f>
        <v>5</v>
      </c>
      <c r="P73" s="13" t="str">
        <f>IF(AND(OR($A73={1,4,7,10,13,16,19,22,25,28,31,34}),Q73="c",R73="x",OR(S73={1,"2a","2b",3,"5a","5b","10a","10b","20a","20b","40a","40b","80a","80b","160a","160b"})),"w",IF(AND(OR($A73={"z",2,5,8,11,14,17,20,23,26,29,32,35,3,6,9,12,15,18,21,24,27,30,33,36}),Q73="",R73="x",OR(S73={1,"2a","2b",3,"5a","5b","10a","10b","20a","20b","40a","40b","80a","80b","160a","160b"})),"l",""))</f>
        <v/>
      </c>
      <c r="Q73" s="7" t="str">
        <f>IF(OR($A73={1,4,7,10,13,16,19,22,25,28,31,34}),"c","")</f>
        <v>c</v>
      </c>
      <c r="R73" s="7" t="str">
        <f>IF(OR($B72={"be","ro"}),"x","")</f>
        <v/>
      </c>
      <c r="S73" s="14" t="str">
        <f t="shared" si="9"/>
        <v/>
      </c>
      <c r="T73" s="13" t="str">
        <f>IF(AND(OR($A73={2,5,8,11,14,17,20,23,26,29,32,35}),U73="c",V73="x",OR(W73={1,"2a","2b",3,"5a","5b","10a","10b","20a","20b","40a","40b","80a","80b","160a","160b"})),"w",IF(AND(OR($A73={"z",1,4,7,10,13,16,19,22,25,28,31,34,3,6,9,12,15,18,21,24,27,30,33,36}),U73="",V73="x",OR(W73={1,"2a","2b",3,"5a","5b","10a","10b","20a","20b","40a","40b","80a","80b","160a","160b"})),"l",""))</f>
        <v>l</v>
      </c>
      <c r="U73" s="7" t="str">
        <f>IF(OR($A73={2,5,8,11,14,17,20,23,26,29,32,35}),"c","")</f>
        <v/>
      </c>
      <c r="V73" s="7" t="str">
        <f>IF(OR($B72={"bo","re"}),"x","")</f>
        <v>x</v>
      </c>
      <c r="W73" s="14">
        <f t="shared" si="10"/>
        <v>3</v>
      </c>
      <c r="X73" s="13" t="str">
        <f>IF(AND(OR($A73={3,6,9,12,15,18,21,24,27,30,33,36}),Y73="c",Z73="x",OR(AA73={1,"2a","2b",3,"5a","5b","10a","10b","20a","20b","40a","40b","80a","80b","160a","160b"})),"w",IF(AND(OR($A73={"z",1,4,7,10,13,16,19,22,25,28,31,34,2,5,8,11,14,17,20,23,26,29,32,35}),Y73="",Z73="x",OR(AA73={1,"2a","2b",3,"5a","5b","10a","10b","20a","20b","40a","40b","80a","80b","160a","160b"})),"l",""))</f>
        <v>l</v>
      </c>
      <c r="Y73" s="7" t="str">
        <f>IF(OR($A73={3,6,9,12,15,18,21,24,27,30,33,36}),"c","")</f>
        <v/>
      </c>
      <c r="Z73" s="7" t="str">
        <f>IF(OR($B72={"bo","re","be","ro"}),"x","")</f>
        <v>x</v>
      </c>
      <c r="AA73" s="14">
        <f t="shared" si="11"/>
        <v>3</v>
      </c>
      <c r="AB73" s="12">
        <f t="shared" si="13"/>
        <v>-6</v>
      </c>
      <c r="AC73" s="29">
        <f t="shared" si="14"/>
        <v>-1</v>
      </c>
    </row>
    <row r="74" spans="1:37">
      <c r="A74" s="9">
        <v>8</v>
      </c>
      <c r="B74" s="26" t="str">
        <f>IF(OR($A74={1,3,5,7,9,19,21,23,25,27}),"RO",IF(OR($A74={12,14,16,18,30,32,34,36}),"RE",IF(OR($A74={11,13,15,17,29,31,33,35}),"BO",IF(OR($A74={2,4,6,8,10,20,22,24,26,28}),"BE",""))))</f>
        <v>BE</v>
      </c>
      <c r="C74" s="13" t="str">
        <f>IF(AND(OR($A74={1,2,3,4,5,6,7,8,9,10,11,12}),D74="d",E74="x",OR(F74={1,"2a","2b",3,"5a","5b","10a","10b","20a","20b","40a","40b","80a","80b","160a","160b"})),"w",IF(AND(OR($A74={"z",13,14,15,16,17,18,19,20,21,22,23,24,25,26,27,28,29,30,31,32,33,34,35,36}),D74="",E74="x",OR(F74={1,"2a","2b",3,"5a","5b","10a","10b","20a","20b","40a","40b","80a","80b","160a","160b"})),"l",""))</f>
        <v>w</v>
      </c>
      <c r="D74" s="7" t="str">
        <f>IF(OR($A74={1,2,3,4,5,6,7,8,9,10,11,12}),"d","")</f>
        <v>d</v>
      </c>
      <c r="E74" s="7" t="str">
        <f>IF(OR($B73={"bo","re","be","ro"}),"x","")</f>
        <v>x</v>
      </c>
      <c r="F74" s="14" t="str">
        <f t="shared" si="7"/>
        <v>5b</v>
      </c>
      <c r="G74" s="13" t="str">
        <f>IF(AND(OR($A74={13,14,15,16,17,18,19,20,21,22,23,24}),H74="d",I74="x",OR(J74={1,"2a","2b",3,"5a","5b","10a","10b","20a","20b","40a","40b","80a","80b","160a","160b"})),"w",IF(AND(OR($A74={"z",1,2,3,4,5,6,7,8,9,10,11,12,25,26,27,28,29,30,31,32,33,34,35,36}),H74="",I74="x",OR(J74={1,"2a","2b",3,"5a","5b","10a","10b","20a","20b","40a","40b","80a","80b","160a","160b"})),"l",""))</f>
        <v>l</v>
      </c>
      <c r="H74" s="7" t="str">
        <f>IF(OR($A74={13,14,15,16,17,18,19,20,21,22,23,24}),"d","")</f>
        <v/>
      </c>
      <c r="I74" s="7" t="str">
        <f>IF(OR($B73={"bo","re"}),"x","")</f>
        <v>x</v>
      </c>
      <c r="J74" s="14" t="str">
        <f t="shared" si="8"/>
        <v>2b</v>
      </c>
      <c r="K74" s="13" t="str">
        <f>IF(AND(OR($A74={25,26,27,28,29,30,31,32,33,34,35,36}),L74="d",M74="x",OR(N74={1,"2a","2b",3,"5a","5b","10a","10b","20a","20b","40a","40b","80a","80b","160a","160b"})),"w",IF(AND(OR($A74={"z",1,2,3,4,5,6,7,8,9,10,11,12,13,14,15,16,17,18,19,20,21,22,23,24}),L74="",M74="x",OR(N74={1,"2a","2b",3,"5a","5b","10a","10b","20a","20b","40a","40b","80a","80b","160a","160b"})),"l",""))</f>
        <v/>
      </c>
      <c r="L74" s="7" t="str">
        <f>IF(OR($A74={25,26,27,28,29,30,31,32,33,34,35,36}),"d","")</f>
        <v/>
      </c>
      <c r="M74" s="7" t="str">
        <f>IF(OR($B73={"be","ro"}),"x","")</f>
        <v/>
      </c>
      <c r="N74" s="14" t="str">
        <f t="shared" si="12"/>
        <v/>
      </c>
      <c r="O74" s="12">
        <f t="shared" si="15"/>
        <v>8</v>
      </c>
      <c r="P74" s="13" t="str">
        <f>IF(AND(OR($A74={1,4,7,10,13,16,19,22,25,28,31,34}),Q74="c",R74="x",OR(S74={1,"2a","2b",3,"5a","5b","10a","10b","20a","20b","40a","40b","80a","80b","160a","160b"})),"w",IF(AND(OR($A74={"z",2,5,8,11,14,17,20,23,26,29,32,35,3,6,9,12,15,18,21,24,27,30,33,36}),Q74="",R74="x",OR(S74={1,"2a","2b",3,"5a","5b","10a","10b","20a","20b","40a","40b","80a","80b","160a","160b"})),"l",""))</f>
        <v/>
      </c>
      <c r="Q74" s="7" t="str">
        <f>IF(OR($A74={1,4,7,10,13,16,19,22,25,28,31,34}),"c","")</f>
        <v/>
      </c>
      <c r="R74" s="7" t="str">
        <f>IF(OR($B73={"be","ro"}),"x","")</f>
        <v/>
      </c>
      <c r="S74" s="14" t="str">
        <f t="shared" si="9"/>
        <v/>
      </c>
      <c r="T74" s="13" t="str">
        <f>IF(AND(OR($A74={2,5,8,11,14,17,20,23,26,29,32,35}),U74="c",V74="x",OR(W74={1,"2a","2b",3,"5a","5b","10a","10b","20a","20b","40a","40b","80a","80b","160a","160b"})),"w",IF(AND(OR($A74={"z",1,4,7,10,13,16,19,22,25,28,31,34,3,6,9,12,15,18,21,24,27,30,33,36}),U74="",V74="x",OR(W74={1,"2a","2b",3,"5a","5b","10a","10b","20a","20b","40a","40b","80a","80b","160a","160b"})),"l",""))</f>
        <v>w</v>
      </c>
      <c r="U74" s="7" t="str">
        <f>IF(OR($A74={2,5,8,11,14,17,20,23,26,29,32,35}),"c","")</f>
        <v>c</v>
      </c>
      <c r="V74" s="7" t="str">
        <f>IF(OR($B73={"bo","re"}),"x","")</f>
        <v>x</v>
      </c>
      <c r="W74" s="14" t="str">
        <f t="shared" si="10"/>
        <v>5a</v>
      </c>
      <c r="X74" s="13" t="str">
        <f>IF(AND(OR($A74={3,6,9,12,15,18,21,24,27,30,33,36}),Y74="c",Z74="x",OR(AA74={1,"2a","2b",3,"5a","5b","10a","10b","20a","20b","40a","40b","80a","80b","160a","160b"})),"w",IF(AND(OR($A74={"z",1,4,7,10,13,16,19,22,25,28,31,34,2,5,8,11,14,17,20,23,26,29,32,35}),Y74="",Z74="x",OR(AA74={1,"2a","2b",3,"5a","5b","10a","10b","20a","20b","40a","40b","80a","80b","160a","160b"})),"l",""))</f>
        <v>l</v>
      </c>
      <c r="Y74" s="7" t="str">
        <f>IF(OR($A74={3,6,9,12,15,18,21,24,27,30,33,36}),"c","")</f>
        <v/>
      </c>
      <c r="Z74" s="7" t="str">
        <f>IF(OR($B73={"bo","re","be","ro"}),"x","")</f>
        <v>x</v>
      </c>
      <c r="AA74" s="14" t="str">
        <f t="shared" si="11"/>
        <v>5a</v>
      </c>
      <c r="AB74" s="12">
        <f t="shared" si="13"/>
        <v>5</v>
      </c>
      <c r="AC74" s="29">
        <f t="shared" si="14"/>
        <v>13</v>
      </c>
    </row>
    <row r="75" spans="1:37">
      <c r="A75" s="9">
        <v>21</v>
      </c>
      <c r="B75" s="26" t="str">
        <f>IF(OR($A75={1,3,5,7,9,19,21,23,25,27}),"RO",IF(OR($A75={12,14,16,18,30,32,34,36}),"RE",IF(OR($A75={11,13,15,17,29,31,33,35}),"BO",IF(OR($A75={2,4,6,8,10,20,22,24,26,28}),"BE",""))))</f>
        <v>RO</v>
      </c>
      <c r="C75" s="13" t="str">
        <f>IF(AND(OR($A75={1,2,3,4,5,6,7,8,9,10,11,12}),D75="d",E75="x",OR(F75={1,"2a","2b",3,"5a","5b","10a","10b","20a","20b","40a","40b","80a","80b","160a","160b"})),"w",IF(AND(OR($A75={"z",13,14,15,16,17,18,19,20,21,22,23,24,25,26,27,28,29,30,31,32,33,34,35,36}),D75="",E75="x",OR(F75={1,"2a","2b",3,"5a","5b","10a","10b","20a","20b","40a","40b","80a","80b","160a","160b"})),"l",""))</f>
        <v>l</v>
      </c>
      <c r="D75" s="7" t="str">
        <f>IF(OR($A75={1,2,3,4,5,6,7,8,9,10,11,12}),"d","")</f>
        <v/>
      </c>
      <c r="E75" s="7" t="str">
        <f>IF(OR($B74={"bo","re","be","ro"}),"x","")</f>
        <v>x</v>
      </c>
      <c r="F75" s="14" t="str">
        <f t="shared" si="7"/>
        <v>2b</v>
      </c>
      <c r="G75" s="13" t="str">
        <f>IF(AND(OR($A75={13,14,15,16,17,18,19,20,21,22,23,24}),H75="d",I75="x",OR(J75={1,"2a","2b",3,"5a","5b","10a","10b","20a","20b","40a","40b","80a","80b","160a","160b"})),"w",IF(AND(OR($A75={"z",1,2,3,4,5,6,7,8,9,10,11,12,25,26,27,28,29,30,31,32,33,34,35,36}),H75="",I75="x",OR(J75={1,"2a","2b",3,"5a","5b","10a","10b","20a","20b","40a","40b","80a","80b","160a","160b"})),"l",""))</f>
        <v/>
      </c>
      <c r="H75" s="7" t="str">
        <f>IF(OR($A75={13,14,15,16,17,18,19,20,21,22,23,24}),"d","")</f>
        <v>d</v>
      </c>
      <c r="I75" s="7" t="str">
        <f>IF(OR($B74={"bo","re"}),"x","")</f>
        <v/>
      </c>
      <c r="J75" s="14" t="str">
        <f t="shared" si="8"/>
        <v/>
      </c>
      <c r="K75" s="13" t="str">
        <f>IF(AND(OR($A75={25,26,27,28,29,30,31,32,33,34,35,36}),L75="d",M75="x",OR(N75={1,"2a","2b",3,"5a","5b","10a","10b","20a","20b","40a","40b","80a","80b","160a","160b"})),"w",IF(AND(OR($A75={"z",1,2,3,4,5,6,7,8,9,10,11,12,13,14,15,16,17,18,19,20,21,22,23,24}),L75="",M75="x",OR(N75={1,"2a","2b",3,"5a","5b","10a","10b","20a","20b","40a","40b","80a","80b","160a","160b"})),"l",""))</f>
        <v>l</v>
      </c>
      <c r="L75" s="7" t="str">
        <f>IF(OR($A75={25,26,27,28,29,30,31,32,33,34,35,36}),"d","")</f>
        <v/>
      </c>
      <c r="M75" s="7" t="str">
        <f>IF(OR($B74={"be","ro"}),"x","")</f>
        <v>x</v>
      </c>
      <c r="N75" s="14">
        <f t="shared" si="12"/>
        <v>1</v>
      </c>
      <c r="O75" s="12">
        <f t="shared" si="15"/>
        <v>-3</v>
      </c>
      <c r="P75" s="13" t="str">
        <f>IF(AND(OR($A75={1,4,7,10,13,16,19,22,25,28,31,34}),Q75="c",R75="x",OR(S75={1,"2a","2b",3,"5a","5b","10a","10b","20a","20b","40a","40b","80a","80b","160a","160b"})),"w",IF(AND(OR($A75={"z",2,5,8,11,14,17,20,23,26,29,32,35,3,6,9,12,15,18,21,24,27,30,33,36}),Q75="",R75="x",OR(S75={1,"2a","2b",3,"5a","5b","10a","10b","20a","20b","40a","40b","80a","80b","160a","160b"})),"l",""))</f>
        <v>l</v>
      </c>
      <c r="Q75" s="7" t="str">
        <f>IF(OR($A75={1,4,7,10,13,16,19,22,25,28,31,34}),"c","")</f>
        <v/>
      </c>
      <c r="R75" s="7" t="str">
        <f>IF(OR($B74={"be","ro"}),"x","")</f>
        <v>x</v>
      </c>
      <c r="S75" s="14" t="str">
        <f t="shared" si="9"/>
        <v>2b</v>
      </c>
      <c r="T75" s="13" t="str">
        <f>IF(AND(OR($A75={2,5,8,11,14,17,20,23,26,29,32,35}),U75="c",V75="x",OR(W75={1,"2a","2b",3,"5a","5b","10a","10b","20a","20b","40a","40b","80a","80b","160a","160b"})),"w",IF(AND(OR($A75={"z",1,4,7,10,13,16,19,22,25,28,31,34,3,6,9,12,15,18,21,24,27,30,33,36}),U75="",V75="x",OR(W75={1,"2a","2b",3,"5a","5b","10a","10b","20a","20b","40a","40b","80a","80b","160a","160b"})),"l",""))</f>
        <v/>
      </c>
      <c r="U75" s="7" t="str">
        <f>IF(OR($A75={2,5,8,11,14,17,20,23,26,29,32,35}),"c","")</f>
        <v/>
      </c>
      <c r="V75" s="7" t="str">
        <f>IF(OR($B74={"bo","re"}),"x","")</f>
        <v/>
      </c>
      <c r="W75" s="14" t="str">
        <f t="shared" si="10"/>
        <v/>
      </c>
      <c r="X75" s="13" t="str">
        <f>IF(AND(OR($A75={3,6,9,12,15,18,21,24,27,30,33,36}),Y75="c",Z75="x",OR(AA75={1,"2a","2b",3,"5a","5b","10a","10b","20a","20b","40a","40b","80a","80b","160a","160b"})),"w",IF(AND(OR($A75={"z",1,4,7,10,13,16,19,22,25,28,31,34,2,5,8,11,14,17,20,23,26,29,32,35}),Y75="",Z75="x",OR(AA75={1,"2a","2b",3,"5a","5b","10a","10b","20a","20b","40a","40b","80a","80b","160a","160b"})),"l",""))</f>
        <v>w</v>
      </c>
      <c r="Y75" s="7" t="str">
        <f>IF(OR($A75={3,6,9,12,15,18,21,24,27,30,33,36}),"c","")</f>
        <v>c</v>
      </c>
      <c r="Z75" s="7" t="str">
        <f>IF(OR($B74={"bo","re","be","ro"}),"x","")</f>
        <v>x</v>
      </c>
      <c r="AA75" s="14" t="str">
        <f t="shared" si="11"/>
        <v>5b</v>
      </c>
      <c r="AB75" s="12">
        <f t="shared" si="13"/>
        <v>8</v>
      </c>
      <c r="AC75" s="29">
        <f t="shared" si="14"/>
        <v>5</v>
      </c>
    </row>
    <row r="76" spans="1:37">
      <c r="A76" s="9">
        <v>3</v>
      </c>
      <c r="B76" s="26" t="str">
        <f>IF(OR($A76={1,3,5,7,9,19,21,23,25,27}),"RO",IF(OR($A76={12,14,16,18,30,32,34,36}),"RE",IF(OR($A76={11,13,15,17,29,31,33,35}),"BO",IF(OR($A76={2,4,6,8,10,20,22,24,26,28}),"BE",""))))</f>
        <v>RO</v>
      </c>
      <c r="C76" s="13" t="str">
        <f>IF(AND(OR($A76={1,2,3,4,5,6,7,8,9,10,11,12}),D76="d",E76="x",OR(F76={1,"2a","2b",3,"5a","5b","10a","10b","20a","20b","40a","40b","80a","80b","160a","160b"})),"w",IF(AND(OR($A76={"z",13,14,15,16,17,18,19,20,21,22,23,24,25,26,27,28,29,30,31,32,33,34,35,36}),D76="",E76="x",OR(F76={1,"2a","2b",3,"5a","5b","10a","10b","20a","20b","40a","40b","80a","80b","160a","160b"})),"l",""))</f>
        <v>w</v>
      </c>
      <c r="D76" s="7" t="str">
        <f>IF(OR($A76={1,2,3,4,5,6,7,8,9,10,11,12}),"d","")</f>
        <v>d</v>
      </c>
      <c r="E76" s="7" t="str">
        <f>IF(OR($B75={"bo","re","be","ro"}),"x","")</f>
        <v>x</v>
      </c>
      <c r="F76" s="14">
        <f t="shared" ref="F76:F139" si="16">IF(AND(C75="w",E76="x",F75&gt;=1),VLOOKUP(F75,$AD$1:$AE$17,2,FALSE),IF(AND(C75="l",E76="x",F75&gt;=1),VLOOKUP(F75,$AF$1:$AG$17,2,FALSE),IF(AND(C74="w",E76="x",F74&gt;=1),VLOOKUP(F74,$AD$1:$AE$17,2,FALSE),IF(AND(C74="l",E76="x",F74&gt;=1),VLOOKUP(F74,$AF$1:$AG$17,2,FALSE),IF(AND(C73="w",E76="x",F73&gt;=1),VLOOKUP(F73,$AD$1:$AE$17,2,FALSE),IF(AND(C73="l",E76="x",F73&gt;=1),VLOOKUP(F73,$AF$1:$AG$17,2,FALSE),IF(AND(C72="w",E76="x",F72&gt;=1),VLOOKUP(F72,$AD$1:$AE$17,2,FALSE),IF(AND(C72="l",E76="x",F72&gt;=1),VLOOKUP(F72,$AF$1:$AG$17,2,FALSE),IF(AND(C71="w",E76="x",F71&gt;=1),VLOOKUP(F71,$AD$1:$AE$17,2,FALSE),IF(AND(C71="l",E76="x",F71&gt;=1),VLOOKUP(F71,$AF$1:$AG$17,2,FALSE),IF(AND(C70="w",E76="x",F70&gt;=1),VLOOKUP(F70,$AD$1:$AE$17,2,FALSE),IF(AND(C70="l",E76="x",F70&gt;=1),VLOOKUP(F70,$AF$1:$AG$17,2,FALSE),IF(AND(C69="w",E76="x",F69&gt;=1),VLOOKUP(F69,$AD$1:$AE$17,2,FALSE),IF(AND(C69="l",E76="x",F69&gt;=1),VLOOKUP(F69,$AF$1:$AG$17,2,FALSE),IF(AND(C68="w",E76="x",F68&gt;=1),VLOOKUP(F68,$AD$1:$AE$17,2,FALSE),IF(AND(C68="l",E76="x",F68&gt;=1),VLOOKUP(F68,$AF$1:$AG$17,2,FALSE),IF(AND(C74="",E76="x"),1,"")))))))))))))))))</f>
        <v>3</v>
      </c>
      <c r="G76" s="13" t="str">
        <f>IF(AND(OR($A76={13,14,15,16,17,18,19,20,21,22,23,24}),H76="d",I76="x",OR(J76={1,"2a","2b",3,"5a","5b","10a","10b","20a","20b","40a","40b","80a","80b","160a","160b"})),"w",IF(AND(OR($A76={"z",1,2,3,4,5,6,7,8,9,10,11,12,25,26,27,28,29,30,31,32,33,34,35,36}),H76="",I76="x",OR(J76={1,"2a","2b",3,"5a","5b","10a","10b","20a","20b","40a","40b","80a","80b","160a","160b"})),"l",""))</f>
        <v/>
      </c>
      <c r="H76" s="7" t="str">
        <f>IF(OR($A76={13,14,15,16,17,18,19,20,21,22,23,24}),"d","")</f>
        <v/>
      </c>
      <c r="I76" s="7" t="str">
        <f>IF(OR($B75={"bo","re"}),"x","")</f>
        <v/>
      </c>
      <c r="J76" s="14" t="str">
        <f t="shared" ref="J76:J139" si="17">IF(AND(G75="w",I76="x",J75&gt;=1),VLOOKUP(J75,$AD$1:$AE$17,2,FALSE),IF(AND(G75="l",I76="x",J75&gt;=1),VLOOKUP(J75,$AF$1:$AG$17,2,FALSE),IF(AND(G74="w",I76="x",J74&gt;=1),VLOOKUP(J74,$AD$1:$AE$17,2,FALSE),IF(AND(G74="l",I76="x",J74&gt;=1),VLOOKUP(J74,$AF$1:$AG$17,2,FALSE),IF(AND(G73="w",I76="x",J73&gt;=1),VLOOKUP(J73,$AD$1:$AE$17,2,FALSE),IF(AND(G73="l",I76="x",J73&gt;=1),VLOOKUP(J73,$AF$1:$AG$17,2,FALSE),IF(AND(G72="w",I76="x",J72&gt;=1),VLOOKUP(J72,$AD$1:$AE$17,2,FALSE),IF(AND(G72="l",I76="x",J72&gt;=1),VLOOKUP(J72,$AF$1:$AG$17,2,FALSE),IF(AND(G71="w",I76="x",J71&gt;=1),VLOOKUP(J71,$AD$1:$AE$17,2,FALSE),IF(AND(G71="l",I76="x",J71&gt;=1),VLOOKUP(J71,$AF$1:$AG$17,2,FALSE),IF(AND(G70="w",I76="x",J70&gt;=1),VLOOKUP(J70,$AD$1:$AE$17,2,FALSE),IF(AND(G70="l",I76="x",J70&gt;=1),VLOOKUP(J70,$AF$1:$AG$17,2,FALSE),IF(AND(G69="w",I76="x",J69&gt;=1),VLOOKUP(J69,$AD$1:$AE$17,2,FALSE),IF(AND(G69="l",I76="x",J69&gt;=1),VLOOKUP(J69,$AF$1:$AG$17,2,FALSE),IF(AND(G68="w",I76="x",J68&gt;=1),VLOOKUP(J68,$AD$1:$AE$17,2,FALSE),IF(AND(G68="l",I76="x",J68&gt;=1),VLOOKUP(J68,$AF$1:$AG$17,2,FALSE),IF(AND(G74="",I76="x"),1,"")))))))))))))))))</f>
        <v/>
      </c>
      <c r="K76" s="13" t="str">
        <f>IF(AND(OR($A76={25,26,27,28,29,30,31,32,33,34,35,36}),L76="d",M76="x",OR(N76={1,"2a","2b",3,"5a","5b","10a","10b","20a","20b","40a","40b","80a","80b","160a","160b"})),"w",IF(AND(OR($A76={"z",1,2,3,4,5,6,7,8,9,10,11,12,13,14,15,16,17,18,19,20,21,22,23,24}),L76="",M76="x",OR(N76={1,"2a","2b",3,"5a","5b","10a","10b","20a","20b","40a","40b","80a","80b","160a","160b"})),"l",""))</f>
        <v>l</v>
      </c>
      <c r="L76" s="7" t="str">
        <f>IF(OR($A76={25,26,27,28,29,30,31,32,33,34,35,36}),"d","")</f>
        <v/>
      </c>
      <c r="M76" s="7" t="str">
        <f>IF(OR($B75={"be","ro"}),"x","")</f>
        <v>x</v>
      </c>
      <c r="N76" s="14" t="str">
        <f t="shared" si="12"/>
        <v>2a</v>
      </c>
      <c r="O76" s="12">
        <f t="shared" si="15"/>
        <v>4</v>
      </c>
      <c r="P76" s="13" t="str">
        <f>IF(AND(OR($A76={1,4,7,10,13,16,19,22,25,28,31,34}),Q76="c",R76="x",OR(S76={1,"2a","2b",3,"5a","5b","10a","10b","20a","20b","40a","40b","80a","80b","160a","160b"})),"w",IF(AND(OR($A76={"z",2,5,8,11,14,17,20,23,26,29,32,35,3,6,9,12,15,18,21,24,27,30,33,36}),Q76="",R76="x",OR(S76={1,"2a","2b",3,"5a","5b","10a","10b","20a","20b","40a","40b","80a","80b","160a","160b"})),"l",""))</f>
        <v>l</v>
      </c>
      <c r="Q76" s="7" t="str">
        <f>IF(OR($A76={1,4,7,10,13,16,19,22,25,28,31,34}),"c","")</f>
        <v/>
      </c>
      <c r="R76" s="7" t="str">
        <f>IF(OR($B75={"be","ro"}),"x","")</f>
        <v>x</v>
      </c>
      <c r="S76" s="14">
        <f t="shared" ref="S76:S139" si="18">IF(AND(P75="w",R76="x",S75&gt;=1),VLOOKUP(S75,$AD$1:$AE$17,2,FALSE),IF(AND(P75="l",R76="x",S75&gt;=1),VLOOKUP(S75,$AF$1:$AG$17,2,FALSE),IF(AND(P74="w",R76="x",S74&gt;=1),VLOOKUP(S74,$AD$1:$AE$17,2,FALSE),IF(AND(P74="l",R76="x",S74&gt;=1),VLOOKUP(S74,$AF$1:$AG$17,2,FALSE),IF(AND(P73="w",R76="x",S73&gt;=1),VLOOKUP(S73,$AD$1:$AE$17,2,FALSE),IF(AND(P73="l",R76="x",S73&gt;=1),VLOOKUP(S73,$AF$1:$AG$17,2,FALSE),IF(AND(P72="w",R76="x",S72&gt;=1),VLOOKUP(S72,$AD$1:$AE$17,2,FALSE),IF(AND(P72="l",R76="x",S72&gt;=1),VLOOKUP(S72,$AF$1:$AG$17,2,FALSE),IF(AND(P71="w",R76="x",S71&gt;=1),VLOOKUP(S71,$AD$1:$AE$17,2,FALSE),IF(AND(P71="l",R76="x",S71&gt;=1),VLOOKUP(S71,$AF$1:$AG$17,2,FALSE),IF(AND(P70="w",R76="x",S70&gt;=1),VLOOKUP(S70,$AD$1:$AE$17,2,FALSE),IF(AND(P70="l",R76="x",S70&gt;=1),VLOOKUP(S70,$AF$1:$AG$17,2,FALSE),IF(AND(P69="w",R76="x",S69&gt;=1),VLOOKUP(S69,$AD$1:$AE$17,2,FALSE),IF(AND(P69="l",R76="x",S69&gt;=1),VLOOKUP(S69,$AF$1:$AG$17,2,FALSE),IF(AND(P68="w",R76="x",S68&gt;=1),VLOOKUP(S68,$AD$1:$AE$17,2,FALSE),IF(AND(P68="l",R76="x",S68&gt;=1),VLOOKUP(S68,$AF$1:$AG$17,2,FALSE),IF(AND(P74="",R76="x"),1,"")))))))))))))))))</f>
        <v>3</v>
      </c>
      <c r="T76" s="13" t="str">
        <f>IF(AND(OR($A76={2,5,8,11,14,17,20,23,26,29,32,35}),U76="c",V76="x",OR(W76={1,"2a","2b",3,"5a","5b","10a","10b","20a","20b","40a","40b","80a","80b","160a","160b"})),"w",IF(AND(OR($A76={"z",1,4,7,10,13,16,19,22,25,28,31,34,3,6,9,12,15,18,21,24,27,30,33,36}),U76="",V76="x",OR(W76={1,"2a","2b",3,"5a","5b","10a","10b","20a","20b","40a","40b","80a","80b","160a","160b"})),"l",""))</f>
        <v/>
      </c>
      <c r="U76" s="7" t="str">
        <f>IF(OR($A76={2,5,8,11,14,17,20,23,26,29,32,35}),"c","")</f>
        <v/>
      </c>
      <c r="V76" s="7" t="str">
        <f>IF(OR($B75={"bo","re"}),"x","")</f>
        <v/>
      </c>
      <c r="W76" s="14" t="str">
        <f t="shared" ref="W76:W139" si="19">IF(AND(T75="w",V76="x",W75&gt;=1),VLOOKUP(W75,$AD$1:$AE$17,2,FALSE),IF(AND(T75="l",V76="x",W75&gt;=1),VLOOKUP(W75,$AF$1:$AG$17,2,FALSE),IF(AND(T74="w",V76="x",W74&gt;=1),VLOOKUP(W74,$AD$1:$AE$17,2,FALSE),IF(AND(T74="l",V76="x",W74&gt;=1),VLOOKUP(W74,$AF$1:$AG$17,2,FALSE),IF(AND(T73="w",V76="x",W73&gt;=1),VLOOKUP(W73,$AD$1:$AE$17,2,FALSE),IF(AND(T73="l",V76="x",W73&gt;=1),VLOOKUP(W73,$AF$1:$AG$17,2,FALSE),IF(AND(T72="w",V76="x",W72&gt;=1),VLOOKUP(W72,$AD$1:$AE$17,2,FALSE),IF(AND(T72="l",V76="x",W72&gt;=1),VLOOKUP(W72,$AF$1:$AG$17,2,FALSE),IF(AND(T71="w",V76="x",W71&gt;=1),VLOOKUP(W71,$AD$1:$AE$17,2,FALSE),IF(AND(T71="l",V76="x",W71&gt;=1),VLOOKUP(W71,$AF$1:$AG$17,2,FALSE),IF(AND(T70="w",V76="x",W70&gt;=1),VLOOKUP(W70,$AD$1:$AE$17,2,FALSE),IF(AND(T70="l",V76="x",W70&gt;=1),VLOOKUP(W70,$AF$1:$AG$17,2,FALSE),IF(AND(T69="w",V76="x",W69&gt;=1),VLOOKUP(W69,$AD$1:$AE$17,2,FALSE),IF(AND(T69="l",V76="x",W69&gt;=1),VLOOKUP(W69,$AF$1:$AG$17,2,FALSE),IF(AND(T68="w",V76="x",W68&gt;=1),VLOOKUP(W68,$AD$1:$AE$17,2,FALSE),IF(AND(T68="l",V76="x",W68&gt;=1),VLOOKUP(W68,$AF$1:$AG$17,2,FALSE),IF(AND(T74="",V76="x"),1,"")))))))))))))))))</f>
        <v/>
      </c>
      <c r="X76" s="13" t="str">
        <f>IF(AND(OR($A76={3,6,9,12,15,18,21,24,27,30,33,36}),Y76="c",Z76="x",OR(AA76={1,"2a","2b",3,"5a","5b","10a","10b","20a","20b","40a","40b","80a","80b","160a","160b"})),"w",IF(AND(OR($A76={"z",1,4,7,10,13,16,19,22,25,28,31,34,2,5,8,11,14,17,20,23,26,29,32,35}),Y76="",Z76="x",OR(AA76={1,"2a","2b",3,"5a","5b","10a","10b","20a","20b","40a","40b","80a","80b","160a","160b"})),"l",""))</f>
        <v>w</v>
      </c>
      <c r="Y76" s="7" t="str">
        <f>IF(OR($A76={3,6,9,12,15,18,21,24,27,30,33,36}),"c","")</f>
        <v>c</v>
      </c>
      <c r="Z76" s="7" t="str">
        <f>IF(OR($B75={"bo","re","be","ro"}),"x","")</f>
        <v>x</v>
      </c>
      <c r="AA76" s="14" t="str">
        <f t="shared" ref="AA76:AA139" si="20">IF(AND(X75="w",Z76="x",AA75&gt;=1),VLOOKUP(AA75,$AD$1:$AE$17,2,FALSE),IF(AND(X75="l",Z76="x",AA75&gt;=1),VLOOKUP(AA75,$AF$1:$AG$17,2,FALSE),IF(AND(X74="w",Z76="x",AA74&gt;=1),VLOOKUP(AA74,$AD$1:$AE$17,2,FALSE),IF(AND(X74="l",Z76="x",AA74&gt;=1),VLOOKUP(AA74,$AF$1:$AG$17,2,FALSE),IF(AND(X73="w",Z76="x",AA73&gt;=1),VLOOKUP(AA73,$AD$1:$AE$17,2,FALSE),IF(AND(X73="l",Z76="x",AA73&gt;=1),VLOOKUP(AA73,$AF$1:$AG$17,2,FALSE),IF(AND(X72="w",Z76="x",AA72&gt;=1),VLOOKUP(AA72,$AD$1:$AE$17,2,FALSE),IF(AND(X72="l",Z76="x",AA72&gt;=1),VLOOKUP(AA72,$AF$1:$AG$17,2,FALSE),IF(AND(X71="w",Z76="x",AA71&gt;=1),VLOOKUP(AA71,$AD$1:$AE$17,2,FALSE),IF(AND(X71="l",Z76="x",AA71&gt;=1),VLOOKUP(AA71,$AF$1:$AG$17,2,FALSE),IF(AND(X70="w",Z76="x",AA70&gt;=1),VLOOKUP(AA70,$AD$1:$AE$17,2,FALSE),IF(AND(X70="l",Z76="x",AA70&gt;=1),VLOOKUP(AA70,$AF$1:$AG$17,2,FALSE),IF(AND(X69="w",Z76="x",AA69&gt;=1),VLOOKUP(AA69,$AD$1:$AE$17,2,FALSE),IF(AND(X69="l",Z76="x",AA69&gt;=1),VLOOKUP(AA69,$AF$1:$AG$17,2,FALSE),IF(AND(X68="w",Z76="x",AA68&gt;=1),VLOOKUP(AA68,$AD$1:$AE$17,2,FALSE),IF(AND(X68="l",Z76="x",AA68&gt;=1),VLOOKUP(AA68,$AF$1:$AG$17,2,FALSE),IF(AND(X74="",Z76="x"),1,"")))))))))))))))))</f>
        <v>2b</v>
      </c>
      <c r="AB76" s="12">
        <f t="shared" si="13"/>
        <v>1</v>
      </c>
      <c r="AC76" s="29">
        <f t="shared" si="14"/>
        <v>5</v>
      </c>
    </row>
    <row r="77" spans="1:37">
      <c r="A77" s="9">
        <v>1</v>
      </c>
      <c r="B77" s="26" t="str">
        <f>IF(OR($A77={1,3,5,7,9,19,21,23,25,27}),"RO",IF(OR($A77={12,14,16,18,30,32,34,36}),"RE",IF(OR($A77={11,13,15,17,29,31,33,35}),"BO",IF(OR($A77={2,4,6,8,10,20,22,24,26,28}),"BE",""))))</f>
        <v>RO</v>
      </c>
      <c r="C77" s="13" t="str">
        <f>IF(AND(OR($A77={1,2,3,4,5,6,7,8,9,10,11,12}),D77="d",E77="x",OR(F77={1,"2a","2b",3,"5a","5b","10a","10b","20a","20b","40a","40b","80a","80b","160a","160b"})),"w",IF(AND(OR($A77={"z",13,14,15,16,17,18,19,20,21,22,23,24,25,26,27,28,29,30,31,32,33,34,35,36}),D77="",E77="x",OR(F77={1,"2a","2b",3,"5a","5b","10a","10b","20a","20b","40a","40b","80a","80b","160a","160b"})),"l",""))</f>
        <v>w</v>
      </c>
      <c r="D77" s="7" t="str">
        <f>IF(OR($A77={1,2,3,4,5,6,7,8,9,10,11,12}),"d","")</f>
        <v>d</v>
      </c>
      <c r="E77" s="7" t="str">
        <f>IF(OR($B76={"bo","re","be","ro"}),"x","")</f>
        <v>x</v>
      </c>
      <c r="F77" s="14">
        <f t="shared" si="16"/>
        <v>1</v>
      </c>
      <c r="G77" s="13" t="str">
        <f>IF(AND(OR($A77={13,14,15,16,17,18,19,20,21,22,23,24}),H77="d",I77="x",OR(J77={1,"2a","2b",3,"5a","5b","10a","10b","20a","20b","40a","40b","80a","80b","160a","160b"})),"w",IF(AND(OR($A77={"z",1,2,3,4,5,6,7,8,9,10,11,12,25,26,27,28,29,30,31,32,33,34,35,36}),H77="",I77="x",OR(J77={1,"2a","2b",3,"5a","5b","10a","10b","20a","20b","40a","40b","80a","80b","160a","160b"})),"l",""))</f>
        <v/>
      </c>
      <c r="H77" s="7" t="str">
        <f>IF(OR($A77={13,14,15,16,17,18,19,20,21,22,23,24}),"d","")</f>
        <v/>
      </c>
      <c r="I77" s="7" t="str">
        <f>IF(OR($B76={"bo","re"}),"x","")</f>
        <v/>
      </c>
      <c r="J77" s="14" t="str">
        <f t="shared" si="17"/>
        <v/>
      </c>
      <c r="K77" s="13" t="str">
        <f>IF(AND(OR($A77={25,26,27,28,29,30,31,32,33,34,35,36}),L77="d",M77="x",OR(N77={1,"2a","2b",3,"5a","5b","10a","10b","20a","20b","40a","40b","80a","80b","160a","160b"})),"w",IF(AND(OR($A77={"z",1,2,3,4,5,6,7,8,9,10,11,12,13,14,15,16,17,18,19,20,21,22,23,24}),L77="",M77="x",OR(N77={1,"2a","2b",3,"5a","5b","10a","10b","20a","20b","40a","40b","80a","80b","160a","160b"})),"l",""))</f>
        <v>l</v>
      </c>
      <c r="L77" s="7" t="str">
        <f>IF(OR($A77={25,26,27,28,29,30,31,32,33,34,35,36}),"d","")</f>
        <v/>
      </c>
      <c r="M77" s="7" t="str">
        <f>IF(OR($B76={"be","ro"}),"x","")</f>
        <v>x</v>
      </c>
      <c r="N77" s="14" t="str">
        <f t="shared" ref="N77:N140" si="21">IF(AND(K76="w",M77="x",N76&gt;=1),VLOOKUP(N76,$AD$1:$AE$17,2,FALSE),IF(AND(K76="l",M77="x",N76&gt;=1),VLOOKUP(N76,$AF$1:$AG$17,2,FALSE),IF(AND(K75="w",M77="x",N75&gt;=1),VLOOKUP(N75,$AD$1:$AE$17,2,FALSE),IF(AND(K75="l",M77="x",N75&gt;=1),VLOOKUP(N75,$AF$1:$AG$17,2,FALSE),IF(AND(K74="w",M77="x",N74&gt;=1),VLOOKUP(N74,$AD$1:$AE$17,2,FALSE),IF(AND(K74="l",M77="x",N74&gt;=1),VLOOKUP(N74,$AF$1:$AG$17,2,FALSE),IF(AND(K73="w",M77="x",N73&gt;=1),VLOOKUP(N73,$AD$1:$AE$17,2,FALSE),IF(AND(K73="l",M77="x",N73&gt;=1),VLOOKUP(N73,$AF$1:$AG$17,2,FALSE),IF(AND(K72="w",M77="x",N72&gt;=1),VLOOKUP(N72,$AD$1:$AE$17,2,FALSE),IF(AND(K72="l",M77="x",N72&gt;=1),VLOOKUP(N72,$AF$1:$AG$17,2,FALSE),IF(AND(K71="w",M77="x",N71&gt;=1),VLOOKUP(N71,$AD$1:$AE$17,2,FALSE),IF(AND(K71="l",M77="x",N71&gt;=1),VLOOKUP(N71,$AF$1:$AG$17,2,FALSE),IF(AND(K70="w",M77="x",N70&gt;=1),VLOOKUP(N70,$AD$1:$AE$17,2,FALSE),IF(AND(K70="l",M77="x",N70&gt;=1),VLOOKUP(N70,$AF$1:$AG$17,2,FALSE),IF(AND(K69="w",M77="x",N69&gt;=1),VLOOKUP(N69,$AD$1:$AE$17,2,FALSE),IF(AND(K69="l",M77="x",N69&gt;=1),VLOOKUP(N69,$AF$1:$AG$17,2,FALSE),IF(AND(K75="",M77="x"),1,"")))))))))))))))))</f>
        <v>2b</v>
      </c>
      <c r="O77" s="12">
        <f t="shared" si="15"/>
        <v>0</v>
      </c>
      <c r="P77" s="13" t="str">
        <f>IF(AND(OR($A77={1,4,7,10,13,16,19,22,25,28,31,34}),Q77="c",R77="x",OR(S77={1,"2a","2b",3,"5a","5b","10a","10b","20a","20b","40a","40b","80a","80b","160a","160b"})),"w",IF(AND(OR($A77={"z",2,5,8,11,14,17,20,23,26,29,32,35,3,6,9,12,15,18,21,24,27,30,33,36}),Q77="",R77="x",OR(S77={1,"2a","2b",3,"5a","5b","10a","10b","20a","20b","40a","40b","80a","80b","160a","160b"})),"l",""))</f>
        <v>w</v>
      </c>
      <c r="Q77" s="7" t="str">
        <f>IF(OR($A77={1,4,7,10,13,16,19,22,25,28,31,34}),"c","")</f>
        <v>c</v>
      </c>
      <c r="R77" s="7" t="str">
        <f>IF(OR($B76={"be","ro"}),"x","")</f>
        <v>x</v>
      </c>
      <c r="S77" s="14" t="str">
        <f t="shared" si="18"/>
        <v>5a</v>
      </c>
      <c r="T77" s="13" t="str">
        <f>IF(AND(OR($A77={2,5,8,11,14,17,20,23,26,29,32,35}),U77="c",V77="x",OR(W77={1,"2a","2b",3,"5a","5b","10a","10b","20a","20b","40a","40b","80a","80b","160a","160b"})),"w",IF(AND(OR($A77={"z",1,4,7,10,13,16,19,22,25,28,31,34,3,6,9,12,15,18,21,24,27,30,33,36}),U77="",V77="x",OR(W77={1,"2a","2b",3,"5a","5b","10a","10b","20a","20b","40a","40b","80a","80b","160a","160b"})),"l",""))</f>
        <v/>
      </c>
      <c r="U77" s="7" t="str">
        <f>IF(OR($A77={2,5,8,11,14,17,20,23,26,29,32,35}),"c","")</f>
        <v/>
      </c>
      <c r="V77" s="7" t="str">
        <f>IF(OR($B76={"bo","re"}),"x","")</f>
        <v/>
      </c>
      <c r="W77" s="14" t="str">
        <f t="shared" si="19"/>
        <v/>
      </c>
      <c r="X77" s="13" t="str">
        <f>IF(AND(OR($A77={3,6,9,12,15,18,21,24,27,30,33,36}),Y77="c",Z77="x",OR(AA77={1,"2a","2b",3,"5a","5b","10a","10b","20a","20b","40a","40b","80a","80b","160a","160b"})),"w",IF(AND(OR($A77={"z",1,4,7,10,13,16,19,22,25,28,31,34,2,5,8,11,14,17,20,23,26,29,32,35}),Y77="",Z77="x",OR(AA77={1,"2a","2b",3,"5a","5b","10a","10b","20a","20b","40a","40b","80a","80b","160a","160b"})),"l",""))</f>
        <v>l</v>
      </c>
      <c r="Y77" s="7" t="str">
        <f>IF(OR($A77={3,6,9,12,15,18,21,24,27,30,33,36}),"c","")</f>
        <v/>
      </c>
      <c r="Z77" s="7" t="str">
        <f>IF(OR($B76={"bo","re","be","ro"}),"x","")</f>
        <v>x</v>
      </c>
      <c r="AA77" s="14">
        <f t="shared" si="20"/>
        <v>1</v>
      </c>
      <c r="AB77" s="12">
        <f t="shared" si="13"/>
        <v>9</v>
      </c>
      <c r="AC77" s="29">
        <f t="shared" si="14"/>
        <v>9</v>
      </c>
    </row>
    <row r="78" spans="1:37">
      <c r="A78" s="9">
        <v>34</v>
      </c>
      <c r="B78" s="26" t="str">
        <f>IF(OR($A78={1,3,5,7,9,19,21,23,25,27}),"RO",IF(OR($A78={12,14,16,18,30,32,34,36}),"RE",IF(OR($A78={11,13,15,17,29,31,33,35}),"BO",IF(OR($A78={2,4,6,8,10,20,22,24,26,28}),"BE",""))))</f>
        <v>RE</v>
      </c>
      <c r="C78" s="13" t="str">
        <f>IF(AND(OR($A78={1,2,3,4,5,6,7,8,9,10,11,12}),D78="d",E78="x",OR(F78={1,"2a","2b",3,"5a","5b","10a","10b","20a","20b","40a","40b","80a","80b","160a","160b"})),"w",IF(AND(OR($A78={"z",13,14,15,16,17,18,19,20,21,22,23,24,25,26,27,28,29,30,31,32,33,34,35,36}),D78="",E78="x",OR(F78={1,"2a","2b",3,"5a","5b","10a","10b","20a","20b","40a","40b","80a","80b","160a","160b"})),"l",""))</f>
        <v>l</v>
      </c>
      <c r="D78" s="7" t="str">
        <f>IF(OR($A78={1,2,3,4,5,6,7,8,9,10,11,12}),"d","")</f>
        <v/>
      </c>
      <c r="E78" s="7" t="str">
        <f>IF(OR($B77={"bo","re","be","ro"}),"x","")</f>
        <v>x</v>
      </c>
      <c r="F78" s="14">
        <f t="shared" si="16"/>
        <v>1</v>
      </c>
      <c r="G78" s="13" t="str">
        <f>IF(AND(OR($A78={13,14,15,16,17,18,19,20,21,22,23,24}),H78="d",I78="x",OR(J78={1,"2a","2b",3,"5a","5b","10a","10b","20a","20b","40a","40b","80a","80b","160a","160b"})),"w",IF(AND(OR($A78={"z",1,2,3,4,5,6,7,8,9,10,11,12,25,26,27,28,29,30,31,32,33,34,35,36}),H78="",I78="x",OR(J78={1,"2a","2b",3,"5a","5b","10a","10b","20a","20b","40a","40b","80a","80b","160a","160b"})),"l",""))</f>
        <v/>
      </c>
      <c r="H78" s="7" t="str">
        <f>IF(OR($A78={13,14,15,16,17,18,19,20,21,22,23,24}),"d","")</f>
        <v/>
      </c>
      <c r="I78" s="7" t="str">
        <f>IF(OR($B77={"bo","re"}),"x","")</f>
        <v/>
      </c>
      <c r="J78" s="14" t="str">
        <f t="shared" si="17"/>
        <v/>
      </c>
      <c r="K78" s="13" t="str">
        <f>IF(AND(OR($A78={25,26,27,28,29,30,31,32,33,34,35,36}),L78="d",M78="x",OR(N78={1,"2a","2b",3,"5a","5b","10a","10b","20a","20b","40a","40b","80a","80b","160a","160b"})),"w",IF(AND(OR($A78={"z",1,2,3,4,5,6,7,8,9,10,11,12,13,14,15,16,17,18,19,20,21,22,23,24}),L78="",M78="x",OR(N78={1,"2a","2b",3,"5a","5b","10a","10b","20a","20b","40a","40b","80a","80b","160a","160b"})),"l",""))</f>
        <v>w</v>
      </c>
      <c r="L78" s="7" t="str">
        <f>IF(OR($A78={25,26,27,28,29,30,31,32,33,34,35,36}),"d","")</f>
        <v>d</v>
      </c>
      <c r="M78" s="7" t="str">
        <f>IF(OR($B77={"be","ro"}),"x","")</f>
        <v>x</v>
      </c>
      <c r="N78" s="14">
        <f t="shared" si="21"/>
        <v>3</v>
      </c>
      <c r="O78" s="12">
        <f t="shared" si="15"/>
        <v>5</v>
      </c>
      <c r="P78" s="13" t="str">
        <f>IF(AND(OR($A78={1,4,7,10,13,16,19,22,25,28,31,34}),Q78="c",R78="x",OR(S78={1,"2a","2b",3,"5a","5b","10a","10b","20a","20b","40a","40b","80a","80b","160a","160b"})),"w",IF(AND(OR($A78={"z",2,5,8,11,14,17,20,23,26,29,32,35,3,6,9,12,15,18,21,24,27,30,33,36}),Q78="",R78="x",OR(S78={1,"2a","2b",3,"5a","5b","10a","10b","20a","20b","40a","40b","80a","80b","160a","160b"})),"l",""))</f>
        <v>w</v>
      </c>
      <c r="Q78" s="7" t="str">
        <f>IF(OR($A78={1,4,7,10,13,16,19,22,25,28,31,34}),"c","")</f>
        <v>c</v>
      </c>
      <c r="R78" s="7" t="str">
        <f>IF(OR($B77={"be","ro"}),"x","")</f>
        <v>x</v>
      </c>
      <c r="S78" s="14">
        <f t="shared" si="18"/>
        <v>1</v>
      </c>
      <c r="T78" s="13" t="str">
        <f>IF(AND(OR($A78={2,5,8,11,14,17,20,23,26,29,32,35}),U78="c",V78="x",OR(W78={1,"2a","2b",3,"5a","5b","10a","10b","20a","20b","40a","40b","80a","80b","160a","160b"})),"w",IF(AND(OR($A78={"z",1,4,7,10,13,16,19,22,25,28,31,34,3,6,9,12,15,18,21,24,27,30,33,36}),U78="",V78="x",OR(W78={1,"2a","2b",3,"5a","5b","10a","10b","20a","20b","40a","40b","80a","80b","160a","160b"})),"l",""))</f>
        <v/>
      </c>
      <c r="U78" s="7" t="str">
        <f>IF(OR($A78={2,5,8,11,14,17,20,23,26,29,32,35}),"c","")</f>
        <v/>
      </c>
      <c r="V78" s="7" t="str">
        <f>IF(OR($B77={"bo","re"}),"x","")</f>
        <v/>
      </c>
      <c r="W78" s="14" t="str">
        <f t="shared" si="19"/>
        <v/>
      </c>
      <c r="X78" s="13" t="str">
        <f>IF(AND(OR($A78={3,6,9,12,15,18,21,24,27,30,33,36}),Y78="c",Z78="x",OR(AA78={1,"2a","2b",3,"5a","5b","10a","10b","20a","20b","40a","40b","80a","80b","160a","160b"})),"w",IF(AND(OR($A78={"z",1,4,7,10,13,16,19,22,25,28,31,34,2,5,8,11,14,17,20,23,26,29,32,35}),Y78="",Z78="x",OR(AA78={1,"2a","2b",3,"5a","5b","10a","10b","20a","20b","40a","40b","80a","80b","160a","160b"})),"l",""))</f>
        <v>l</v>
      </c>
      <c r="Y78" s="7" t="str">
        <f>IF(OR($A78={3,6,9,12,15,18,21,24,27,30,33,36}),"c","")</f>
        <v/>
      </c>
      <c r="Z78" s="7" t="str">
        <f>IF(OR($B77={"bo","re","be","ro"}),"x","")</f>
        <v>x</v>
      </c>
      <c r="AA78" s="14" t="str">
        <f t="shared" si="20"/>
        <v>2a</v>
      </c>
      <c r="AB78" s="12">
        <f t="shared" si="13"/>
        <v>0</v>
      </c>
      <c r="AC78" s="29">
        <f t="shared" si="14"/>
        <v>5</v>
      </c>
    </row>
    <row r="79" spans="1:37">
      <c r="A79" s="9">
        <v>2</v>
      </c>
      <c r="B79" s="26" t="str">
        <f>IF(OR($A79={1,3,5,7,9,19,21,23,25,27}),"RO",IF(OR($A79={12,14,16,18,30,32,34,36}),"RE",IF(OR($A79={11,13,15,17,29,31,33,35}),"BO",IF(OR($A79={2,4,6,8,10,20,22,24,26,28}),"BE",""))))</f>
        <v>BE</v>
      </c>
      <c r="C79" s="13" t="str">
        <f>IF(AND(OR($A79={1,2,3,4,5,6,7,8,9,10,11,12}),D79="d",E79="x",OR(F79={1,"2a","2b",3,"5a","5b","10a","10b","20a","20b","40a","40b","80a","80b","160a","160b"})),"w",IF(AND(OR($A79={"z",13,14,15,16,17,18,19,20,21,22,23,24,25,26,27,28,29,30,31,32,33,34,35,36}),D79="",E79="x",OR(F79={1,"2a","2b",3,"5a","5b","10a","10b","20a","20b","40a","40b","80a","80b","160a","160b"})),"l",""))</f>
        <v>w</v>
      </c>
      <c r="D79" s="7" t="str">
        <f>IF(OR($A79={1,2,3,4,5,6,7,8,9,10,11,12}),"d","")</f>
        <v>d</v>
      </c>
      <c r="E79" s="7" t="str">
        <f>IF(OR($B78={"bo","re","be","ro"}),"x","")</f>
        <v>x</v>
      </c>
      <c r="F79" s="14" t="str">
        <f t="shared" si="16"/>
        <v>2a</v>
      </c>
      <c r="G79" s="13" t="str">
        <f>IF(AND(OR($A79={13,14,15,16,17,18,19,20,21,22,23,24}),H79="d",I79="x",OR(J79={1,"2a","2b",3,"5a","5b","10a","10b","20a","20b","40a","40b","80a","80b","160a","160b"})),"w",IF(AND(OR($A79={"z",1,2,3,4,5,6,7,8,9,10,11,12,25,26,27,28,29,30,31,32,33,34,35,36}),H79="",I79="x",OR(J79={1,"2a","2b",3,"5a","5b","10a","10b","20a","20b","40a","40b","80a","80b","160a","160b"})),"l",""))</f>
        <v>l</v>
      </c>
      <c r="H79" s="7" t="str">
        <f>IF(OR($A79={13,14,15,16,17,18,19,20,21,22,23,24}),"d","")</f>
        <v/>
      </c>
      <c r="I79" s="7" t="str">
        <f>IF(OR($B78={"bo","re"}),"x","")</f>
        <v>x</v>
      </c>
      <c r="J79" s="14">
        <f t="shared" si="17"/>
        <v>3</v>
      </c>
      <c r="K79" s="13" t="str">
        <f>IF(AND(OR($A79={25,26,27,28,29,30,31,32,33,34,35,36}),L79="d",M79="x",OR(N79={1,"2a","2b",3,"5a","5b","10a","10b","20a","20b","40a","40b","80a","80b","160a","160b"})),"w",IF(AND(OR($A79={"z",1,2,3,4,5,6,7,8,9,10,11,12,13,14,15,16,17,18,19,20,21,22,23,24}),L79="",M79="x",OR(N79={1,"2a","2b",3,"5a","5b","10a","10b","20a","20b","40a","40b","80a","80b","160a","160b"})),"l",""))</f>
        <v/>
      </c>
      <c r="L79" s="7" t="str">
        <f>IF(OR($A79={25,26,27,28,29,30,31,32,33,34,35,36}),"d","")</f>
        <v/>
      </c>
      <c r="M79" s="7" t="str">
        <f>IF(OR($B78={"be","ro"}),"x","")</f>
        <v/>
      </c>
      <c r="N79" s="14" t="str">
        <f t="shared" si="21"/>
        <v/>
      </c>
      <c r="O79" s="12">
        <f t="shared" si="15"/>
        <v>1</v>
      </c>
      <c r="P79" s="13" t="str">
        <f>IF(AND(OR($A79={1,4,7,10,13,16,19,22,25,28,31,34}),Q79="c",R79="x",OR(S79={1,"2a","2b",3,"5a","5b","10a","10b","20a","20b","40a","40b","80a","80b","160a","160b"})),"w",IF(AND(OR($A79={"z",2,5,8,11,14,17,20,23,26,29,32,35,3,6,9,12,15,18,21,24,27,30,33,36}),Q79="",R79="x",OR(S79={1,"2a","2b",3,"5a","5b","10a","10b","20a","20b","40a","40b","80a","80b","160a","160b"})),"l",""))</f>
        <v/>
      </c>
      <c r="Q79" s="7" t="str">
        <f>IF(OR($A79={1,4,7,10,13,16,19,22,25,28,31,34}),"c","")</f>
        <v/>
      </c>
      <c r="R79" s="7" t="str">
        <f>IF(OR($B78={"be","ro"}),"x","")</f>
        <v/>
      </c>
      <c r="S79" s="14" t="str">
        <f t="shared" si="18"/>
        <v/>
      </c>
      <c r="T79" s="13" t="str">
        <f>IF(AND(OR($A79={2,5,8,11,14,17,20,23,26,29,32,35}),U79="c",V79="x",OR(W79={1,"2a","2b",3,"5a","5b","10a","10b","20a","20b","40a","40b","80a","80b","160a","160b"})),"w",IF(AND(OR($A79={"z",1,4,7,10,13,16,19,22,25,28,31,34,3,6,9,12,15,18,21,24,27,30,33,36}),U79="",V79="x",OR(W79={1,"2a","2b",3,"5a","5b","10a","10b","20a","20b","40a","40b","80a","80b","160a","160b"})),"l",""))</f>
        <v>w</v>
      </c>
      <c r="U79" s="7" t="str">
        <f>IF(OR($A79={2,5,8,11,14,17,20,23,26,29,32,35}),"c","")</f>
        <v>c</v>
      </c>
      <c r="V79" s="7" t="str">
        <f>IF(OR($B78={"bo","re"}),"x","")</f>
        <v>x</v>
      </c>
      <c r="W79" s="14">
        <f t="shared" si="19"/>
        <v>1</v>
      </c>
      <c r="X79" s="13" t="str">
        <f>IF(AND(OR($A79={3,6,9,12,15,18,21,24,27,30,33,36}),Y79="c",Z79="x",OR(AA79={1,"2a","2b",3,"5a","5b","10a","10b","20a","20b","40a","40b","80a","80b","160a","160b"})),"w",IF(AND(OR($A79={"z",1,4,7,10,13,16,19,22,25,28,31,34,2,5,8,11,14,17,20,23,26,29,32,35}),Y79="",Z79="x",OR(AA79={1,"2a","2b",3,"5a","5b","10a","10b","20a","20b","40a","40b","80a","80b","160a","160b"})),"l",""))</f>
        <v>l</v>
      </c>
      <c r="Y79" s="7" t="str">
        <f>IF(OR($A79={3,6,9,12,15,18,21,24,27,30,33,36}),"c","")</f>
        <v/>
      </c>
      <c r="Z79" s="7" t="str">
        <f>IF(OR($B78={"bo","re","be","ro"}),"x","")</f>
        <v>x</v>
      </c>
      <c r="AA79" s="14" t="str">
        <f t="shared" si="20"/>
        <v>2b</v>
      </c>
      <c r="AB79" s="12">
        <f t="shared" si="13"/>
        <v>0</v>
      </c>
      <c r="AC79" s="29">
        <f t="shared" si="14"/>
        <v>1</v>
      </c>
    </row>
    <row r="80" spans="1:37">
      <c r="A80" s="9">
        <v>28</v>
      </c>
      <c r="B80" s="26" t="str">
        <f>IF(OR($A80={1,3,5,7,9,19,21,23,25,27}),"RO",IF(OR($A80={12,14,16,18,30,32,34,36}),"RE",IF(OR($A80={11,13,15,17,29,31,33,35}),"BO",IF(OR($A80={2,4,6,8,10,20,22,24,26,28}),"BE",""))))</f>
        <v>BE</v>
      </c>
      <c r="C80" s="13" t="str">
        <f>IF(AND(OR($A80={1,2,3,4,5,6,7,8,9,10,11,12}),D80="d",E80="x",OR(F80={1,"2a","2b",3,"5a","5b","10a","10b","20a","20b","40a","40b","80a","80b","160a","160b"})),"w",IF(AND(OR($A80={"z",13,14,15,16,17,18,19,20,21,22,23,24,25,26,27,28,29,30,31,32,33,34,35,36}),D80="",E80="x",OR(F80={1,"2a","2b",3,"5a","5b","10a","10b","20a","20b","40a","40b","80a","80b","160a","160b"})),"l",""))</f>
        <v>l</v>
      </c>
      <c r="D80" s="7" t="str">
        <f>IF(OR($A80={1,2,3,4,5,6,7,8,9,10,11,12}),"d","")</f>
        <v/>
      </c>
      <c r="E80" s="7" t="str">
        <f>IF(OR($B79={"bo","re","be","ro"}),"x","")</f>
        <v>x</v>
      </c>
      <c r="F80" s="14">
        <f t="shared" si="16"/>
        <v>1</v>
      </c>
      <c r="G80" s="13" t="str">
        <f>IF(AND(OR($A80={13,14,15,16,17,18,19,20,21,22,23,24}),H80="d",I80="x",OR(J80={1,"2a","2b",3,"5a","5b","10a","10b","20a","20b","40a","40b","80a","80b","160a","160b"})),"w",IF(AND(OR($A80={"z",1,2,3,4,5,6,7,8,9,10,11,12,25,26,27,28,29,30,31,32,33,34,35,36}),H80="",I80="x",OR(J80={1,"2a","2b",3,"5a","5b","10a","10b","20a","20b","40a","40b","80a","80b","160a","160b"})),"l",""))</f>
        <v/>
      </c>
      <c r="H80" s="7" t="str">
        <f>IF(OR($A80={13,14,15,16,17,18,19,20,21,22,23,24}),"d","")</f>
        <v/>
      </c>
      <c r="I80" s="7" t="str">
        <f>IF(OR($B79={"bo","re"}),"x","")</f>
        <v/>
      </c>
      <c r="J80" s="14" t="str">
        <f t="shared" si="17"/>
        <v/>
      </c>
      <c r="K80" s="13" t="str">
        <f>IF(AND(OR($A80={25,26,27,28,29,30,31,32,33,34,35,36}),L80="d",M80="x",OR(N80={1,"2a","2b",3,"5a","5b","10a","10b","20a","20b","40a","40b","80a","80b","160a","160b"})),"w",IF(AND(OR($A80={"z",1,2,3,4,5,6,7,8,9,10,11,12,13,14,15,16,17,18,19,20,21,22,23,24}),L80="",M80="x",OR(N80={1,"2a","2b",3,"5a","5b","10a","10b","20a","20b","40a","40b","80a","80b","160a","160b"})),"l",""))</f>
        <v>w</v>
      </c>
      <c r="L80" s="7" t="str">
        <f>IF(OR($A80={25,26,27,28,29,30,31,32,33,34,35,36}),"d","")</f>
        <v>d</v>
      </c>
      <c r="M80" s="7" t="str">
        <f>IF(OR($B79={"be","ro"}),"x","")</f>
        <v>x</v>
      </c>
      <c r="N80" s="14">
        <f t="shared" si="21"/>
        <v>1</v>
      </c>
      <c r="O80" s="12">
        <f t="shared" si="15"/>
        <v>1</v>
      </c>
      <c r="P80" s="13" t="str">
        <f>IF(AND(OR($A80={1,4,7,10,13,16,19,22,25,28,31,34}),Q80="c",R80="x",OR(S80={1,"2a","2b",3,"5a","5b","10a","10b","20a","20b","40a","40b","80a","80b","160a","160b"})),"w",IF(AND(OR($A80={"z",2,5,8,11,14,17,20,23,26,29,32,35,3,6,9,12,15,18,21,24,27,30,33,36}),Q80="",R80="x",OR(S80={1,"2a","2b",3,"5a","5b","10a","10b","20a","20b","40a","40b","80a","80b","160a","160b"})),"l",""))</f>
        <v>w</v>
      </c>
      <c r="Q80" s="7" t="str">
        <f>IF(OR($A80={1,4,7,10,13,16,19,22,25,28,31,34}),"c","")</f>
        <v>c</v>
      </c>
      <c r="R80" s="7" t="str">
        <f>IF(OR($B79={"be","ro"}),"x","")</f>
        <v>x</v>
      </c>
      <c r="S80" s="14">
        <f t="shared" si="18"/>
        <v>1</v>
      </c>
      <c r="T80" s="13" t="str">
        <f>IF(AND(OR($A80={2,5,8,11,14,17,20,23,26,29,32,35}),U80="c",V80="x",OR(W80={1,"2a","2b",3,"5a","5b","10a","10b","20a","20b","40a","40b","80a","80b","160a","160b"})),"w",IF(AND(OR($A80={"z",1,4,7,10,13,16,19,22,25,28,31,34,3,6,9,12,15,18,21,24,27,30,33,36}),U80="",V80="x",OR(W80={1,"2a","2b",3,"5a","5b","10a","10b","20a","20b","40a","40b","80a","80b","160a","160b"})),"l",""))</f>
        <v/>
      </c>
      <c r="U80" s="7" t="str">
        <f>IF(OR($A80={2,5,8,11,14,17,20,23,26,29,32,35}),"c","")</f>
        <v/>
      </c>
      <c r="V80" s="7" t="str">
        <f>IF(OR($B79={"bo","re"}),"x","")</f>
        <v/>
      </c>
      <c r="W80" s="14" t="str">
        <f t="shared" si="19"/>
        <v/>
      </c>
      <c r="X80" s="13" t="str">
        <f>IF(AND(OR($A80={3,6,9,12,15,18,21,24,27,30,33,36}),Y80="c",Z80="x",OR(AA80={1,"2a","2b",3,"5a","5b","10a","10b","20a","20b","40a","40b","80a","80b","160a","160b"})),"w",IF(AND(OR($A80={"z",1,4,7,10,13,16,19,22,25,28,31,34,2,5,8,11,14,17,20,23,26,29,32,35}),Y80="",Z80="x",OR(AA80={1,"2a","2b",3,"5a","5b","10a","10b","20a","20b","40a","40b","80a","80b","160a","160b"})),"l",""))</f>
        <v>l</v>
      </c>
      <c r="Y80" s="7" t="str">
        <f>IF(OR($A80={3,6,9,12,15,18,21,24,27,30,33,36}),"c","")</f>
        <v/>
      </c>
      <c r="Z80" s="7" t="str">
        <f>IF(OR($B79={"bo","re","be","ro"}),"x","")</f>
        <v>x</v>
      </c>
      <c r="AA80" s="14">
        <f t="shared" si="20"/>
        <v>3</v>
      </c>
      <c r="AB80" s="12">
        <f t="shared" si="13"/>
        <v>-1</v>
      </c>
      <c r="AC80" s="29">
        <f t="shared" si="14"/>
        <v>0</v>
      </c>
    </row>
    <row r="81" spans="1:29">
      <c r="A81" s="9">
        <v>17</v>
      </c>
      <c r="B81" s="26" t="str">
        <f>IF(OR($A81={1,3,5,7,9,19,21,23,25,27}),"RO",IF(OR($A81={12,14,16,18,30,32,34,36}),"RE",IF(OR($A81={11,13,15,17,29,31,33,35}),"BO",IF(OR($A81={2,4,6,8,10,20,22,24,26,28}),"BE",""))))</f>
        <v>BO</v>
      </c>
      <c r="C81" s="13" t="str">
        <f>IF(AND(OR($A81={1,2,3,4,5,6,7,8,9,10,11,12}),D81="d",E81="x",OR(F81={1,"2a","2b",3,"5a","5b","10a","10b","20a","20b","40a","40b","80a","80b","160a","160b"})),"w",IF(AND(OR($A81={"z",13,14,15,16,17,18,19,20,21,22,23,24,25,26,27,28,29,30,31,32,33,34,35,36}),D81="",E81="x",OR(F81={1,"2a","2b",3,"5a","5b","10a","10b","20a","20b","40a","40b","80a","80b","160a","160b"})),"l",""))</f>
        <v>l</v>
      </c>
      <c r="D81" s="7" t="str">
        <f>IF(OR($A81={1,2,3,4,5,6,7,8,9,10,11,12}),"d","")</f>
        <v/>
      </c>
      <c r="E81" s="7" t="str">
        <f>IF(OR($B80={"bo","re","be","ro"}),"x","")</f>
        <v>x</v>
      </c>
      <c r="F81" s="14" t="str">
        <f t="shared" si="16"/>
        <v>2a</v>
      </c>
      <c r="G81" s="13" t="str">
        <f>IF(AND(OR($A81={13,14,15,16,17,18,19,20,21,22,23,24}),H81="d",I81="x",OR(J81={1,"2a","2b",3,"5a","5b","10a","10b","20a","20b","40a","40b","80a","80b","160a","160b"})),"w",IF(AND(OR($A81={"z",1,2,3,4,5,6,7,8,9,10,11,12,25,26,27,28,29,30,31,32,33,34,35,36}),H81="",I81="x",OR(J81={1,"2a","2b",3,"5a","5b","10a","10b","20a","20b","40a","40b","80a","80b","160a","160b"})),"l",""))</f>
        <v/>
      </c>
      <c r="H81" s="7" t="str">
        <f>IF(OR($A81={13,14,15,16,17,18,19,20,21,22,23,24}),"d","")</f>
        <v>d</v>
      </c>
      <c r="I81" s="7" t="str">
        <f>IF(OR($B80={"bo","re"}),"x","")</f>
        <v/>
      </c>
      <c r="J81" s="14" t="str">
        <f t="shared" si="17"/>
        <v/>
      </c>
      <c r="K81" s="13" t="str">
        <f>IF(AND(OR($A81={25,26,27,28,29,30,31,32,33,34,35,36}),L81="d",M81="x",OR(N81={1,"2a","2b",3,"5a","5b","10a","10b","20a","20b","40a","40b","80a","80b","160a","160b"})),"w",IF(AND(OR($A81={"z",1,2,3,4,5,6,7,8,9,10,11,12,13,14,15,16,17,18,19,20,21,22,23,24}),L81="",M81="x",OR(N81={1,"2a","2b",3,"5a","5b","10a","10b","20a","20b","40a","40b","80a","80b","160a","160b"})),"l",""))</f>
        <v>l</v>
      </c>
      <c r="L81" s="7" t="str">
        <f>IF(OR($A81={25,26,27,28,29,30,31,32,33,34,35,36}),"d","")</f>
        <v/>
      </c>
      <c r="M81" s="7" t="str">
        <f>IF(OR($B80={"be","ro"}),"x","")</f>
        <v>x</v>
      </c>
      <c r="N81" s="14">
        <f t="shared" si="21"/>
        <v>1</v>
      </c>
      <c r="O81" s="12">
        <f t="shared" si="15"/>
        <v>-3</v>
      </c>
      <c r="P81" s="13" t="str">
        <f>IF(AND(OR($A81={1,4,7,10,13,16,19,22,25,28,31,34}),Q81="c",R81="x",OR(S81={1,"2a","2b",3,"5a","5b","10a","10b","20a","20b","40a","40b","80a","80b","160a","160b"})),"w",IF(AND(OR($A81={"z",2,5,8,11,14,17,20,23,26,29,32,35,3,6,9,12,15,18,21,24,27,30,33,36}),Q81="",R81="x",OR(S81={1,"2a","2b",3,"5a","5b","10a","10b","20a","20b","40a","40b","80a","80b","160a","160b"})),"l",""))</f>
        <v>l</v>
      </c>
      <c r="Q81" s="7" t="str">
        <f>IF(OR($A81={1,4,7,10,13,16,19,22,25,28,31,34}),"c","")</f>
        <v/>
      </c>
      <c r="R81" s="7" t="str">
        <f>IF(OR($B80={"be","ro"}),"x","")</f>
        <v>x</v>
      </c>
      <c r="S81" s="14">
        <f t="shared" si="18"/>
        <v>1</v>
      </c>
      <c r="T81" s="13" t="str">
        <f>IF(AND(OR($A81={2,5,8,11,14,17,20,23,26,29,32,35}),U81="c",V81="x",OR(W81={1,"2a","2b",3,"5a","5b","10a","10b","20a","20b","40a","40b","80a","80b","160a","160b"})),"w",IF(AND(OR($A81={"z",1,4,7,10,13,16,19,22,25,28,31,34,3,6,9,12,15,18,21,24,27,30,33,36}),U81="",V81="x",OR(W81={1,"2a","2b",3,"5a","5b","10a","10b","20a","20b","40a","40b","80a","80b","160a","160b"})),"l",""))</f>
        <v/>
      </c>
      <c r="U81" s="7" t="str">
        <f>IF(OR($A81={2,5,8,11,14,17,20,23,26,29,32,35}),"c","")</f>
        <v>c</v>
      </c>
      <c r="V81" s="7" t="str">
        <f>IF(OR($B80={"bo","re"}),"x","")</f>
        <v/>
      </c>
      <c r="W81" s="14" t="str">
        <f t="shared" si="19"/>
        <v/>
      </c>
      <c r="X81" s="13" t="str">
        <f>IF(AND(OR($A81={3,6,9,12,15,18,21,24,27,30,33,36}),Y81="c",Z81="x",OR(AA81={1,"2a","2b",3,"5a","5b","10a","10b","20a","20b","40a","40b","80a","80b","160a","160b"})),"w",IF(AND(OR($A81={"z",1,4,7,10,13,16,19,22,25,28,31,34,2,5,8,11,14,17,20,23,26,29,32,35}),Y81="",Z81="x",OR(AA81={1,"2a","2b",3,"5a","5b","10a","10b","20a","20b","40a","40b","80a","80b","160a","160b"})),"l",""))</f>
        <v>l</v>
      </c>
      <c r="Y81" s="7" t="str">
        <f>IF(OR($A81={3,6,9,12,15,18,21,24,27,30,33,36}),"c","")</f>
        <v/>
      </c>
      <c r="Z81" s="7" t="str">
        <f>IF(OR($B80={"bo","re","be","ro"}),"x","")</f>
        <v>x</v>
      </c>
      <c r="AA81" s="14" t="str">
        <f t="shared" si="20"/>
        <v>5a</v>
      </c>
      <c r="AB81" s="12">
        <f t="shared" si="13"/>
        <v>-6</v>
      </c>
      <c r="AC81" s="29">
        <f t="shared" si="14"/>
        <v>-9</v>
      </c>
    </row>
    <row r="82" spans="1:29">
      <c r="A82" s="9">
        <v>30</v>
      </c>
      <c r="B82" s="26" t="str">
        <f>IF(OR($A82={1,3,5,7,9,19,21,23,25,27}),"RO",IF(OR($A82={12,14,16,18,30,32,34,36}),"RE",IF(OR($A82={11,13,15,17,29,31,33,35}),"BO",IF(OR($A82={2,4,6,8,10,20,22,24,26,28}),"BE",""))))</f>
        <v>RE</v>
      </c>
      <c r="C82" s="13" t="str">
        <f>IF(AND(OR($A82={1,2,3,4,5,6,7,8,9,10,11,12}),D82="d",E82="x",OR(F82={1,"2a","2b",3,"5a","5b","10a","10b","20a","20b","40a","40b","80a","80b","160a","160b"})),"w",IF(AND(OR($A82={"z",13,14,15,16,17,18,19,20,21,22,23,24,25,26,27,28,29,30,31,32,33,34,35,36}),D82="",E82="x",OR(F82={1,"2a","2b",3,"5a","5b","10a","10b","20a","20b","40a","40b","80a","80b","160a","160b"})),"l",""))</f>
        <v>l</v>
      </c>
      <c r="D82" s="7" t="str">
        <f>IF(OR($A82={1,2,3,4,5,6,7,8,9,10,11,12}),"d","")</f>
        <v/>
      </c>
      <c r="E82" s="7" t="str">
        <f>IF(OR($B81={"bo","re","be","ro"}),"x","")</f>
        <v>x</v>
      </c>
      <c r="F82" s="14" t="str">
        <f t="shared" si="16"/>
        <v>2b</v>
      </c>
      <c r="G82" s="13" t="str">
        <f>IF(AND(OR($A82={13,14,15,16,17,18,19,20,21,22,23,24}),H82="d",I82="x",OR(J82={1,"2a","2b",3,"5a","5b","10a","10b","20a","20b","40a","40b","80a","80b","160a","160b"})),"w",IF(AND(OR($A82={"z",1,2,3,4,5,6,7,8,9,10,11,12,25,26,27,28,29,30,31,32,33,34,35,36}),H82="",I82="x",OR(J82={1,"2a","2b",3,"5a","5b","10a","10b","20a","20b","40a","40b","80a","80b","160a","160b"})),"l",""))</f>
        <v>l</v>
      </c>
      <c r="H82" s="7" t="str">
        <f>IF(OR($A82={13,14,15,16,17,18,19,20,21,22,23,24}),"d","")</f>
        <v/>
      </c>
      <c r="I82" s="7" t="str">
        <f>IF(OR($B81={"bo","re"}),"x","")</f>
        <v>x</v>
      </c>
      <c r="J82" s="14" t="str">
        <f t="shared" si="17"/>
        <v>5a</v>
      </c>
      <c r="K82" s="13" t="str">
        <f>IF(AND(OR($A82={25,26,27,28,29,30,31,32,33,34,35,36}),L82="d",M82="x",OR(N82={1,"2a","2b",3,"5a","5b","10a","10b","20a","20b","40a","40b","80a","80b","160a","160b"})),"w",IF(AND(OR($A82={"z",1,2,3,4,5,6,7,8,9,10,11,12,13,14,15,16,17,18,19,20,21,22,23,24}),L82="",M82="x",OR(N82={1,"2a","2b",3,"5a","5b","10a","10b","20a","20b","40a","40b","80a","80b","160a","160b"})),"l",""))</f>
        <v/>
      </c>
      <c r="L82" s="7" t="str">
        <f>IF(OR($A82={25,26,27,28,29,30,31,32,33,34,35,36}),"d","")</f>
        <v>d</v>
      </c>
      <c r="M82" s="7" t="str">
        <f>IF(OR($B81={"be","ro"}),"x","")</f>
        <v/>
      </c>
      <c r="N82" s="14" t="str">
        <f t="shared" si="21"/>
        <v/>
      </c>
      <c r="O82" s="12">
        <f t="shared" si="15"/>
        <v>-7</v>
      </c>
      <c r="P82" s="13" t="str">
        <f>IF(AND(OR($A82={1,4,7,10,13,16,19,22,25,28,31,34}),Q82="c",R82="x",OR(S82={1,"2a","2b",3,"5a","5b","10a","10b","20a","20b","40a","40b","80a","80b","160a","160b"})),"w",IF(AND(OR($A82={"z",2,5,8,11,14,17,20,23,26,29,32,35,3,6,9,12,15,18,21,24,27,30,33,36}),Q82="",R82="x",OR(S82={1,"2a","2b",3,"5a","5b","10a","10b","20a","20b","40a","40b","80a","80b","160a","160b"})),"l",""))</f>
        <v/>
      </c>
      <c r="Q82" s="7" t="str">
        <f>IF(OR($A82={1,4,7,10,13,16,19,22,25,28,31,34}),"c","")</f>
        <v/>
      </c>
      <c r="R82" s="7" t="str">
        <f>IF(OR($B81={"be","ro"}),"x","")</f>
        <v/>
      </c>
      <c r="S82" s="14" t="str">
        <f t="shared" si="18"/>
        <v/>
      </c>
      <c r="T82" s="13" t="str">
        <f>IF(AND(OR($A82={2,5,8,11,14,17,20,23,26,29,32,35}),U82="c",V82="x",OR(W82={1,"2a","2b",3,"5a","5b","10a","10b","20a","20b","40a","40b","80a","80b","160a","160b"})),"w",IF(AND(OR($A82={"z",1,4,7,10,13,16,19,22,25,28,31,34,3,6,9,12,15,18,21,24,27,30,33,36}),U82="",V82="x",OR(W82={1,"2a","2b",3,"5a","5b","10a","10b","20a","20b","40a","40b","80a","80b","160a","160b"})),"l",""))</f>
        <v>l</v>
      </c>
      <c r="U82" s="7" t="str">
        <f>IF(OR($A82={2,5,8,11,14,17,20,23,26,29,32,35}),"c","")</f>
        <v/>
      </c>
      <c r="V82" s="7" t="str">
        <f>IF(OR($B81={"bo","re"}),"x","")</f>
        <v>x</v>
      </c>
      <c r="W82" s="14">
        <f t="shared" si="19"/>
        <v>1</v>
      </c>
      <c r="X82" s="13" t="str">
        <f>IF(AND(OR($A82={3,6,9,12,15,18,21,24,27,30,33,36}),Y82="c",Z82="x",OR(AA82={1,"2a","2b",3,"5a","5b","10a","10b","20a","20b","40a","40b","80a","80b","160a","160b"})),"w",IF(AND(OR($A82={"z",1,4,7,10,13,16,19,22,25,28,31,34,2,5,8,11,14,17,20,23,26,29,32,35}),Y82="",Z82="x",OR(AA82={1,"2a","2b",3,"5a","5b","10a","10b","20a","20b","40a","40b","80a","80b","160a","160b"})),"l",""))</f>
        <v>w</v>
      </c>
      <c r="Y82" s="7" t="str">
        <f>IF(OR($A82={3,6,9,12,15,18,21,24,27,30,33,36}),"c","")</f>
        <v>c</v>
      </c>
      <c r="Z82" s="7" t="str">
        <f>IF(OR($B81={"bo","re","be","ro"}),"x","")</f>
        <v>x</v>
      </c>
      <c r="AA82" s="14" t="str">
        <f t="shared" si="20"/>
        <v>5b</v>
      </c>
      <c r="AB82" s="12">
        <f t="shared" si="13"/>
        <v>9</v>
      </c>
      <c r="AC82" s="29">
        <f t="shared" si="14"/>
        <v>2</v>
      </c>
    </row>
    <row r="83" spans="1:29">
      <c r="A83" s="9">
        <v>4</v>
      </c>
      <c r="B83" s="26" t="str">
        <f>IF(OR($A83={1,3,5,7,9,19,21,23,25,27}),"RO",IF(OR($A83={12,14,16,18,30,32,34,36}),"RE",IF(OR($A83={11,13,15,17,29,31,33,35}),"BO",IF(OR($A83={2,4,6,8,10,20,22,24,26,28}),"BE",""))))</f>
        <v>BE</v>
      </c>
      <c r="C83" s="13" t="str">
        <f>IF(AND(OR($A83={1,2,3,4,5,6,7,8,9,10,11,12}),D83="d",E83="x",OR(F83={1,"2a","2b",3,"5a","5b","10a","10b","20a","20b","40a","40b","80a","80b","160a","160b"})),"w",IF(AND(OR($A83={"z",13,14,15,16,17,18,19,20,21,22,23,24,25,26,27,28,29,30,31,32,33,34,35,36}),D83="",E83="x",OR(F83={1,"2a","2b",3,"5a","5b","10a","10b","20a","20b","40a","40b","80a","80b","160a","160b"})),"l",""))</f>
        <v>w</v>
      </c>
      <c r="D83" s="7" t="str">
        <f>IF(OR($A83={1,2,3,4,5,6,7,8,9,10,11,12}),"d","")</f>
        <v>d</v>
      </c>
      <c r="E83" s="7" t="str">
        <f>IF(OR($B82={"bo","re","be","ro"}),"x","")</f>
        <v>x</v>
      </c>
      <c r="F83" s="14">
        <f t="shared" si="16"/>
        <v>3</v>
      </c>
      <c r="G83" s="13" t="str">
        <f>IF(AND(OR($A83={13,14,15,16,17,18,19,20,21,22,23,24}),H83="d",I83="x",OR(J83={1,"2a","2b",3,"5a","5b","10a","10b","20a","20b","40a","40b","80a","80b","160a","160b"})),"w",IF(AND(OR($A83={"z",1,2,3,4,5,6,7,8,9,10,11,12,25,26,27,28,29,30,31,32,33,34,35,36}),H83="",I83="x",OR(J83={1,"2a","2b",3,"5a","5b","10a","10b","20a","20b","40a","40b","80a","80b","160a","160b"})),"l",""))</f>
        <v>l</v>
      </c>
      <c r="H83" s="7" t="str">
        <f>IF(OR($A83={13,14,15,16,17,18,19,20,21,22,23,24}),"d","")</f>
        <v/>
      </c>
      <c r="I83" s="7" t="str">
        <f>IF(OR($B82={"bo","re"}),"x","")</f>
        <v>x</v>
      </c>
      <c r="J83" s="14" t="str">
        <f t="shared" si="17"/>
        <v>5b</v>
      </c>
      <c r="K83" s="13" t="str">
        <f>IF(AND(OR($A83={25,26,27,28,29,30,31,32,33,34,35,36}),L83="d",M83="x",OR(N83={1,"2a","2b",3,"5a","5b","10a","10b","20a","20b","40a","40b","80a","80b","160a","160b"})),"w",IF(AND(OR($A83={"z",1,2,3,4,5,6,7,8,9,10,11,12,13,14,15,16,17,18,19,20,21,22,23,24}),L83="",M83="x",OR(N83={1,"2a","2b",3,"5a","5b","10a","10b","20a","20b","40a","40b","80a","80b","160a","160b"})),"l",""))</f>
        <v/>
      </c>
      <c r="L83" s="7" t="str">
        <f>IF(OR($A83={25,26,27,28,29,30,31,32,33,34,35,36}),"d","")</f>
        <v/>
      </c>
      <c r="M83" s="7" t="str">
        <f>IF(OR($B82={"be","ro"}),"x","")</f>
        <v/>
      </c>
      <c r="N83" s="14" t="str">
        <f t="shared" si="21"/>
        <v/>
      </c>
      <c r="O83" s="12">
        <f t="shared" si="15"/>
        <v>1</v>
      </c>
      <c r="P83" s="13" t="str">
        <f>IF(AND(OR($A83={1,4,7,10,13,16,19,22,25,28,31,34}),Q83="c",R83="x",OR(S83={1,"2a","2b",3,"5a","5b","10a","10b","20a","20b","40a","40b","80a","80b","160a","160b"})),"w",IF(AND(OR($A83={"z",2,5,8,11,14,17,20,23,26,29,32,35,3,6,9,12,15,18,21,24,27,30,33,36}),Q83="",R83="x",OR(S83={1,"2a","2b",3,"5a","5b","10a","10b","20a","20b","40a","40b","80a","80b","160a","160b"})),"l",""))</f>
        <v/>
      </c>
      <c r="Q83" s="7" t="str">
        <f>IF(OR($A83={1,4,7,10,13,16,19,22,25,28,31,34}),"c","")</f>
        <v>c</v>
      </c>
      <c r="R83" s="7" t="str">
        <f>IF(OR($B82={"be","ro"}),"x","")</f>
        <v/>
      </c>
      <c r="S83" s="14" t="str">
        <f t="shared" si="18"/>
        <v/>
      </c>
      <c r="T83" s="13" t="str">
        <f>IF(AND(OR($A83={2,5,8,11,14,17,20,23,26,29,32,35}),U83="c",V83="x",OR(W83={1,"2a","2b",3,"5a","5b","10a","10b","20a","20b","40a","40b","80a","80b","160a","160b"})),"w",IF(AND(OR($A83={"z",1,4,7,10,13,16,19,22,25,28,31,34,3,6,9,12,15,18,21,24,27,30,33,36}),U83="",V83="x",OR(W83={1,"2a","2b",3,"5a","5b","10a","10b","20a","20b","40a","40b","80a","80b","160a","160b"})),"l",""))</f>
        <v>l</v>
      </c>
      <c r="U83" s="7" t="str">
        <f>IF(OR($A83={2,5,8,11,14,17,20,23,26,29,32,35}),"c","")</f>
        <v/>
      </c>
      <c r="V83" s="7" t="str">
        <f>IF(OR($B82={"bo","re"}),"x","")</f>
        <v>x</v>
      </c>
      <c r="W83" s="14" t="str">
        <f t="shared" si="19"/>
        <v>2a</v>
      </c>
      <c r="X83" s="13" t="str">
        <f>IF(AND(OR($A83={3,6,9,12,15,18,21,24,27,30,33,36}),Y83="c",Z83="x",OR(AA83={1,"2a","2b",3,"5a","5b","10a","10b","20a","20b","40a","40b","80a","80b","160a","160b"})),"w",IF(AND(OR($A83={"z",1,4,7,10,13,16,19,22,25,28,31,34,2,5,8,11,14,17,20,23,26,29,32,35}),Y83="",Z83="x",OR(AA83={1,"2a","2b",3,"5a","5b","10a","10b","20a","20b","40a","40b","80a","80b","160a","160b"})),"l",""))</f>
        <v>l</v>
      </c>
      <c r="Y83" s="7" t="str">
        <f>IF(OR($A83={3,6,9,12,15,18,21,24,27,30,33,36}),"c","")</f>
        <v/>
      </c>
      <c r="Z83" s="7" t="str">
        <f>IF(OR($B82={"bo","re","be","ro"}),"x","")</f>
        <v>x</v>
      </c>
      <c r="AA83" s="14" t="str">
        <f t="shared" si="20"/>
        <v>2b</v>
      </c>
      <c r="AB83" s="12">
        <f t="shared" si="13"/>
        <v>-4</v>
      </c>
      <c r="AC83" s="29">
        <f t="shared" si="14"/>
        <v>-3</v>
      </c>
    </row>
    <row r="84" spans="1:29">
      <c r="A84" s="9">
        <v>19</v>
      </c>
      <c r="B84" s="26" t="str">
        <f>IF(OR($A84={1,3,5,7,9,19,21,23,25,27}),"RO",IF(OR($A84={12,14,16,18,30,32,34,36}),"RE",IF(OR($A84={11,13,15,17,29,31,33,35}),"BO",IF(OR($A84={2,4,6,8,10,20,22,24,26,28}),"BE",""))))</f>
        <v>RO</v>
      </c>
      <c r="C84" s="13" t="str">
        <f>IF(AND(OR($A84={1,2,3,4,5,6,7,8,9,10,11,12}),D84="d",E84="x",OR(F84={1,"2a","2b",3,"5a","5b","10a","10b","20a","20b","40a","40b","80a","80b","160a","160b"})),"w",IF(AND(OR($A84={"z",13,14,15,16,17,18,19,20,21,22,23,24,25,26,27,28,29,30,31,32,33,34,35,36}),D84="",E84="x",OR(F84={1,"2a","2b",3,"5a","5b","10a","10b","20a","20b","40a","40b","80a","80b","160a","160b"})),"l",""))</f>
        <v>l</v>
      </c>
      <c r="D84" s="7" t="str">
        <f>IF(OR($A84={1,2,3,4,5,6,7,8,9,10,11,12}),"d","")</f>
        <v/>
      </c>
      <c r="E84" s="7" t="str">
        <f>IF(OR($B83={"bo","re","be","ro"}),"x","")</f>
        <v>x</v>
      </c>
      <c r="F84" s="14">
        <f t="shared" si="16"/>
        <v>1</v>
      </c>
      <c r="G84" s="13" t="str">
        <f>IF(AND(OR($A84={13,14,15,16,17,18,19,20,21,22,23,24}),H84="d",I84="x",OR(J84={1,"2a","2b",3,"5a","5b","10a","10b","20a","20b","40a","40b","80a","80b","160a","160b"})),"w",IF(AND(OR($A84={"z",1,2,3,4,5,6,7,8,9,10,11,12,25,26,27,28,29,30,31,32,33,34,35,36}),H84="",I84="x",OR(J84={1,"2a","2b",3,"5a","5b","10a","10b","20a","20b","40a","40b","80a","80b","160a","160b"})),"l",""))</f>
        <v/>
      </c>
      <c r="H84" s="7" t="str">
        <f>IF(OR($A84={13,14,15,16,17,18,19,20,21,22,23,24}),"d","")</f>
        <v>d</v>
      </c>
      <c r="I84" s="7" t="str">
        <f>IF(OR($B83={"bo","re"}),"x","")</f>
        <v/>
      </c>
      <c r="J84" s="14" t="str">
        <f t="shared" si="17"/>
        <v/>
      </c>
      <c r="K84" s="13" t="str">
        <f>IF(AND(OR($A84={25,26,27,28,29,30,31,32,33,34,35,36}),L84="d",M84="x",OR(N84={1,"2a","2b",3,"5a","5b","10a","10b","20a","20b","40a","40b","80a","80b","160a","160b"})),"w",IF(AND(OR($A84={"z",1,2,3,4,5,6,7,8,9,10,11,12,13,14,15,16,17,18,19,20,21,22,23,24}),L84="",M84="x",OR(N84={1,"2a","2b",3,"5a","5b","10a","10b","20a","20b","40a","40b","80a","80b","160a","160b"})),"l",""))</f>
        <v>l</v>
      </c>
      <c r="L84" s="7" t="str">
        <f>IF(OR($A84={25,26,27,28,29,30,31,32,33,34,35,36}),"d","")</f>
        <v/>
      </c>
      <c r="M84" s="7" t="str">
        <f>IF(OR($B83={"be","ro"}),"x","")</f>
        <v>x</v>
      </c>
      <c r="N84" s="14" t="str">
        <f t="shared" si="21"/>
        <v>2a</v>
      </c>
      <c r="O84" s="12">
        <f t="shared" si="15"/>
        <v>-3</v>
      </c>
      <c r="P84" s="13" t="str">
        <f>IF(AND(OR($A84={1,4,7,10,13,16,19,22,25,28,31,34}),Q84="c",R84="x",OR(S84={1,"2a","2b",3,"5a","5b","10a","10b","20a","20b","40a","40b","80a","80b","160a","160b"})),"w",IF(AND(OR($A84={"z",2,5,8,11,14,17,20,23,26,29,32,35,3,6,9,12,15,18,21,24,27,30,33,36}),Q84="",R84="x",OR(S84={1,"2a","2b",3,"5a","5b","10a","10b","20a","20b","40a","40b","80a","80b","160a","160b"})),"l",""))</f>
        <v>w</v>
      </c>
      <c r="Q84" s="7" t="str">
        <f>IF(OR($A84={1,4,7,10,13,16,19,22,25,28,31,34}),"c","")</f>
        <v>c</v>
      </c>
      <c r="R84" s="7" t="str">
        <f>IF(OR($B83={"be","ro"}),"x","")</f>
        <v>x</v>
      </c>
      <c r="S84" s="14" t="str">
        <f t="shared" si="18"/>
        <v>2a</v>
      </c>
      <c r="T84" s="13" t="str">
        <f>IF(AND(OR($A84={2,5,8,11,14,17,20,23,26,29,32,35}),U84="c",V84="x",OR(W84={1,"2a","2b",3,"5a","5b","10a","10b","20a","20b","40a","40b","80a","80b","160a","160b"})),"w",IF(AND(OR($A84={"z",1,4,7,10,13,16,19,22,25,28,31,34,3,6,9,12,15,18,21,24,27,30,33,36}),U84="",V84="x",OR(W84={1,"2a","2b",3,"5a","5b","10a","10b","20a","20b","40a","40b","80a","80b","160a","160b"})),"l",""))</f>
        <v/>
      </c>
      <c r="U84" s="7" t="str">
        <f>IF(OR($A84={2,5,8,11,14,17,20,23,26,29,32,35}),"c","")</f>
        <v/>
      </c>
      <c r="V84" s="7" t="str">
        <f>IF(OR($B83={"bo","re"}),"x","")</f>
        <v/>
      </c>
      <c r="W84" s="14" t="str">
        <f t="shared" si="19"/>
        <v/>
      </c>
      <c r="X84" s="13" t="str">
        <f>IF(AND(OR($A84={3,6,9,12,15,18,21,24,27,30,33,36}),Y84="c",Z84="x",OR(AA84={1,"2a","2b",3,"5a","5b","10a","10b","20a","20b","40a","40b","80a","80b","160a","160b"})),"w",IF(AND(OR($A84={"z",1,4,7,10,13,16,19,22,25,28,31,34,2,5,8,11,14,17,20,23,26,29,32,35}),Y84="",Z84="x",OR(AA84={1,"2a","2b",3,"5a","5b","10a","10b","20a","20b","40a","40b","80a","80b","160a","160b"})),"l",""))</f>
        <v>l</v>
      </c>
      <c r="Y84" s="7" t="str">
        <f>IF(OR($A84={3,6,9,12,15,18,21,24,27,30,33,36}),"c","")</f>
        <v/>
      </c>
      <c r="Z84" s="7" t="str">
        <f>IF(OR($B83={"bo","re","be","ro"}),"x","")</f>
        <v>x</v>
      </c>
      <c r="AA84" s="14">
        <f t="shared" si="20"/>
        <v>3</v>
      </c>
      <c r="AB84" s="12">
        <f t="shared" si="13"/>
        <v>1</v>
      </c>
      <c r="AC84" s="29">
        <f t="shared" si="14"/>
        <v>-2</v>
      </c>
    </row>
    <row r="85" spans="1:29">
      <c r="A85" s="9">
        <v>16</v>
      </c>
      <c r="B85" s="26" t="str">
        <f>IF(OR($A85={1,3,5,7,9,19,21,23,25,27}),"RO",IF(OR($A85={12,14,16,18,30,32,34,36}),"RE",IF(OR($A85={11,13,15,17,29,31,33,35}),"BO",IF(OR($A85={2,4,6,8,10,20,22,24,26,28}),"BE",""))))</f>
        <v>RE</v>
      </c>
      <c r="C85" s="13" t="str">
        <f>IF(AND(OR($A85={1,2,3,4,5,6,7,8,9,10,11,12}),D85="d",E85="x",OR(F85={1,"2a","2b",3,"5a","5b","10a","10b","20a","20b","40a","40b","80a","80b","160a","160b"})),"w",IF(AND(OR($A85={"z",13,14,15,16,17,18,19,20,21,22,23,24,25,26,27,28,29,30,31,32,33,34,35,36}),D85="",E85="x",OR(F85={1,"2a","2b",3,"5a","5b","10a","10b","20a","20b","40a","40b","80a","80b","160a","160b"})),"l",""))</f>
        <v>l</v>
      </c>
      <c r="D85" s="7" t="str">
        <f>IF(OR($A85={1,2,3,4,5,6,7,8,9,10,11,12}),"d","")</f>
        <v/>
      </c>
      <c r="E85" s="7" t="str">
        <f>IF(OR($B84={"bo","re","be","ro"}),"x","")</f>
        <v>x</v>
      </c>
      <c r="F85" s="14" t="str">
        <f t="shared" si="16"/>
        <v>2a</v>
      </c>
      <c r="G85" s="13" t="str">
        <f>IF(AND(OR($A85={13,14,15,16,17,18,19,20,21,22,23,24}),H85="d",I85="x",OR(J85={1,"2a","2b",3,"5a","5b","10a","10b","20a","20b","40a","40b","80a","80b","160a","160b"})),"w",IF(AND(OR($A85={"z",1,2,3,4,5,6,7,8,9,10,11,12,25,26,27,28,29,30,31,32,33,34,35,36}),H85="",I85="x",OR(J85={1,"2a","2b",3,"5a","5b","10a","10b","20a","20b","40a","40b","80a","80b","160a","160b"})),"l",""))</f>
        <v/>
      </c>
      <c r="H85" s="7" t="str">
        <f>IF(OR($A85={13,14,15,16,17,18,19,20,21,22,23,24}),"d","")</f>
        <v>d</v>
      </c>
      <c r="I85" s="7" t="str">
        <f>IF(OR($B84={"bo","re"}),"x","")</f>
        <v/>
      </c>
      <c r="J85" s="14" t="str">
        <f t="shared" si="17"/>
        <v/>
      </c>
      <c r="K85" s="13" t="str">
        <f>IF(AND(OR($A85={25,26,27,28,29,30,31,32,33,34,35,36}),L85="d",M85="x",OR(N85={1,"2a","2b",3,"5a","5b","10a","10b","20a","20b","40a","40b","80a","80b","160a","160b"})),"w",IF(AND(OR($A85={"z",1,2,3,4,5,6,7,8,9,10,11,12,13,14,15,16,17,18,19,20,21,22,23,24}),L85="",M85="x",OR(N85={1,"2a","2b",3,"5a","5b","10a","10b","20a","20b","40a","40b","80a","80b","160a","160b"})),"l",""))</f>
        <v>l</v>
      </c>
      <c r="L85" s="7" t="str">
        <f>IF(OR($A85={25,26,27,28,29,30,31,32,33,34,35,36}),"d","")</f>
        <v/>
      </c>
      <c r="M85" s="7" t="str">
        <f>IF(OR($B84={"be","ro"}),"x","")</f>
        <v>x</v>
      </c>
      <c r="N85" s="14" t="str">
        <f t="shared" si="21"/>
        <v>2b</v>
      </c>
      <c r="O85" s="12">
        <f t="shared" si="15"/>
        <v>-4</v>
      </c>
      <c r="P85" s="13" t="str">
        <f>IF(AND(OR($A85={1,4,7,10,13,16,19,22,25,28,31,34}),Q85="c",R85="x",OR(S85={1,"2a","2b",3,"5a","5b","10a","10b","20a","20b","40a","40b","80a","80b","160a","160b"})),"w",IF(AND(OR($A85={"z",2,5,8,11,14,17,20,23,26,29,32,35,3,6,9,12,15,18,21,24,27,30,33,36}),Q85="",R85="x",OR(S85={1,"2a","2b",3,"5a","5b","10a","10b","20a","20b","40a","40b","80a","80b","160a","160b"})),"l",""))</f>
        <v>w</v>
      </c>
      <c r="Q85" s="7" t="str">
        <f>IF(OR($A85={1,4,7,10,13,16,19,22,25,28,31,34}),"c","")</f>
        <v>c</v>
      </c>
      <c r="R85" s="7" t="str">
        <f>IF(OR($B84={"be","ro"}),"x","")</f>
        <v>x</v>
      </c>
      <c r="S85" s="14">
        <f t="shared" si="18"/>
        <v>1</v>
      </c>
      <c r="T85" s="13" t="str">
        <f>IF(AND(OR($A85={2,5,8,11,14,17,20,23,26,29,32,35}),U85="c",V85="x",OR(W85={1,"2a","2b",3,"5a","5b","10a","10b","20a","20b","40a","40b","80a","80b","160a","160b"})),"w",IF(AND(OR($A85={"z",1,4,7,10,13,16,19,22,25,28,31,34,3,6,9,12,15,18,21,24,27,30,33,36}),U85="",V85="x",OR(W85={1,"2a","2b",3,"5a","5b","10a","10b","20a","20b","40a","40b","80a","80b","160a","160b"})),"l",""))</f>
        <v/>
      </c>
      <c r="U85" s="7" t="str">
        <f>IF(OR($A85={2,5,8,11,14,17,20,23,26,29,32,35}),"c","")</f>
        <v/>
      </c>
      <c r="V85" s="7" t="str">
        <f>IF(OR($B84={"bo","re"}),"x","")</f>
        <v/>
      </c>
      <c r="W85" s="14" t="str">
        <f t="shared" si="19"/>
        <v/>
      </c>
      <c r="X85" s="13" t="str">
        <f>IF(AND(OR($A85={3,6,9,12,15,18,21,24,27,30,33,36}),Y85="c",Z85="x",OR(AA85={1,"2a","2b",3,"5a","5b","10a","10b","20a","20b","40a","40b","80a","80b","160a","160b"})),"w",IF(AND(OR($A85={"z",1,4,7,10,13,16,19,22,25,28,31,34,2,5,8,11,14,17,20,23,26,29,32,35}),Y85="",Z85="x",OR(AA85={1,"2a","2b",3,"5a","5b","10a","10b","20a","20b","40a","40b","80a","80b","160a","160b"})),"l",""))</f>
        <v>l</v>
      </c>
      <c r="Y85" s="7" t="str">
        <f>IF(OR($A85={3,6,9,12,15,18,21,24,27,30,33,36}),"c","")</f>
        <v/>
      </c>
      <c r="Z85" s="7" t="str">
        <f>IF(OR($B84={"bo","re","be","ro"}),"x","")</f>
        <v>x</v>
      </c>
      <c r="AA85" s="14" t="str">
        <f t="shared" si="20"/>
        <v>5a</v>
      </c>
      <c r="AB85" s="12">
        <f t="shared" si="13"/>
        <v>-3</v>
      </c>
      <c r="AC85" s="29">
        <f t="shared" si="14"/>
        <v>-7</v>
      </c>
    </row>
    <row r="86" spans="1:29">
      <c r="A86" s="9">
        <v>8</v>
      </c>
      <c r="B86" s="26" t="str">
        <f>IF(OR($A86={1,3,5,7,9,19,21,23,25,27}),"RO",IF(OR($A86={12,14,16,18,30,32,34,36}),"RE",IF(OR($A86={11,13,15,17,29,31,33,35}),"BO",IF(OR($A86={2,4,6,8,10,20,22,24,26,28}),"BE",""))))</f>
        <v>BE</v>
      </c>
      <c r="C86" s="13" t="str">
        <f>IF(AND(OR($A86={1,2,3,4,5,6,7,8,9,10,11,12}),D86="d",E86="x",OR(F86={1,"2a","2b",3,"5a","5b","10a","10b","20a","20b","40a","40b","80a","80b","160a","160b"})),"w",IF(AND(OR($A86={"z",13,14,15,16,17,18,19,20,21,22,23,24,25,26,27,28,29,30,31,32,33,34,35,36}),D86="",E86="x",OR(F86={1,"2a","2b",3,"5a","5b","10a","10b","20a","20b","40a","40b","80a","80b","160a","160b"})),"l",""))</f>
        <v>w</v>
      </c>
      <c r="D86" s="7" t="str">
        <f>IF(OR($A86={1,2,3,4,5,6,7,8,9,10,11,12}),"d","")</f>
        <v>d</v>
      </c>
      <c r="E86" s="7" t="str">
        <f>IF(OR($B85={"bo","re","be","ro"}),"x","")</f>
        <v>x</v>
      </c>
      <c r="F86" s="14" t="str">
        <f t="shared" si="16"/>
        <v>2b</v>
      </c>
      <c r="G86" s="13" t="str">
        <f>IF(AND(OR($A86={13,14,15,16,17,18,19,20,21,22,23,24}),H86="d",I86="x",OR(J86={1,"2a","2b",3,"5a","5b","10a","10b","20a","20b","40a","40b","80a","80b","160a","160b"})),"w",IF(AND(OR($A86={"z",1,2,3,4,5,6,7,8,9,10,11,12,25,26,27,28,29,30,31,32,33,34,35,36}),H86="",I86="x",OR(J86={1,"2a","2b",3,"5a","5b","10a","10b","20a","20b","40a","40b","80a","80b","160a","160b"})),"l",""))</f>
        <v>l</v>
      </c>
      <c r="H86" s="7" t="str">
        <f>IF(OR($A86={13,14,15,16,17,18,19,20,21,22,23,24}),"d","")</f>
        <v/>
      </c>
      <c r="I86" s="7" t="str">
        <f>IF(OR($B85={"bo","re"}),"x","")</f>
        <v>x</v>
      </c>
      <c r="J86" s="14" t="str">
        <f t="shared" si="17"/>
        <v>10a</v>
      </c>
      <c r="K86" s="13" t="str">
        <f>IF(AND(OR($A86={25,26,27,28,29,30,31,32,33,34,35,36}),L86="d",M86="x",OR(N86={1,"2a","2b",3,"5a","5b","10a","10b","20a","20b","40a","40b","80a","80b","160a","160b"})),"w",IF(AND(OR($A86={"z",1,2,3,4,5,6,7,8,9,10,11,12,13,14,15,16,17,18,19,20,21,22,23,24}),L86="",M86="x",OR(N86={1,"2a","2b",3,"5a","5b","10a","10b","20a","20b","40a","40b","80a","80b","160a","160b"})),"l",""))</f>
        <v/>
      </c>
      <c r="L86" s="7" t="str">
        <f>IF(OR($A86={25,26,27,28,29,30,31,32,33,34,35,36}),"d","")</f>
        <v/>
      </c>
      <c r="M86" s="7" t="str">
        <f>IF(OR($B85={"be","ro"}),"x","")</f>
        <v/>
      </c>
      <c r="N86" s="14" t="str">
        <f t="shared" si="21"/>
        <v/>
      </c>
      <c r="O86" s="12">
        <f t="shared" si="15"/>
        <v>-6</v>
      </c>
      <c r="P86" s="13" t="str">
        <f>IF(AND(OR($A86={1,4,7,10,13,16,19,22,25,28,31,34}),Q86="c",R86="x",OR(S86={1,"2a","2b",3,"5a","5b","10a","10b","20a","20b","40a","40b","80a","80b","160a","160b"})),"w",IF(AND(OR($A86={"z",2,5,8,11,14,17,20,23,26,29,32,35,3,6,9,12,15,18,21,24,27,30,33,36}),Q86="",R86="x",OR(S86={1,"2a","2b",3,"5a","5b","10a","10b","20a","20b","40a","40b","80a","80b","160a","160b"})),"l",""))</f>
        <v/>
      </c>
      <c r="Q86" s="7" t="str">
        <f>IF(OR($A86={1,4,7,10,13,16,19,22,25,28,31,34}),"c","")</f>
        <v/>
      </c>
      <c r="R86" s="7" t="str">
        <f>IF(OR($B85={"be","ro"}),"x","")</f>
        <v/>
      </c>
      <c r="S86" s="14" t="str">
        <f t="shared" si="18"/>
        <v/>
      </c>
      <c r="T86" s="13" t="str">
        <f>IF(AND(OR($A86={2,5,8,11,14,17,20,23,26,29,32,35}),U86="c",V86="x",OR(W86={1,"2a","2b",3,"5a","5b","10a","10b","20a","20b","40a","40b","80a","80b","160a","160b"})),"w",IF(AND(OR($A86={"z",1,4,7,10,13,16,19,22,25,28,31,34,3,6,9,12,15,18,21,24,27,30,33,36}),U86="",V86="x",OR(W86={1,"2a","2b",3,"5a","5b","10a","10b","20a","20b","40a","40b","80a","80b","160a","160b"})),"l",""))</f>
        <v>w</v>
      </c>
      <c r="U86" s="7" t="str">
        <f>IF(OR($A86={2,5,8,11,14,17,20,23,26,29,32,35}),"c","")</f>
        <v>c</v>
      </c>
      <c r="V86" s="7" t="str">
        <f>IF(OR($B85={"bo","re"}),"x","")</f>
        <v>x</v>
      </c>
      <c r="W86" s="14" t="str">
        <f t="shared" si="19"/>
        <v>2b</v>
      </c>
      <c r="X86" s="13" t="str">
        <f>IF(AND(OR($A86={3,6,9,12,15,18,21,24,27,30,33,36}),Y86="c",Z86="x",OR(AA86={1,"2a","2b",3,"5a","5b","10a","10b","20a","20b","40a","40b","80a","80b","160a","160b"})),"w",IF(AND(OR($A86={"z",1,4,7,10,13,16,19,22,25,28,31,34,2,5,8,11,14,17,20,23,26,29,32,35}),Y86="",Z86="x",OR(AA86={1,"2a","2b",3,"5a","5b","10a","10b","20a","20b","40a","40b","80a","80b","160a","160b"})),"l",""))</f>
        <v>l</v>
      </c>
      <c r="Y86" s="7" t="str">
        <f>IF(OR($A86={3,6,9,12,15,18,21,24,27,30,33,36}),"c","")</f>
        <v/>
      </c>
      <c r="Z86" s="7" t="str">
        <f>IF(OR($B85={"bo","re","be","ro"}),"x","")</f>
        <v>x</v>
      </c>
      <c r="AA86" s="14" t="str">
        <f t="shared" si="20"/>
        <v>5b</v>
      </c>
      <c r="AB86" s="12">
        <f t="shared" si="13"/>
        <v>-1</v>
      </c>
      <c r="AC86" s="29">
        <f t="shared" si="14"/>
        <v>-7</v>
      </c>
    </row>
    <row r="87" spans="1:29">
      <c r="A87" s="9">
        <v>22</v>
      </c>
      <c r="B87" s="26" t="str">
        <f>IF(OR($A87={1,3,5,7,9,19,21,23,25,27}),"RO",IF(OR($A87={12,14,16,18,30,32,34,36}),"RE",IF(OR($A87={11,13,15,17,29,31,33,35}),"BO",IF(OR($A87={2,4,6,8,10,20,22,24,26,28}),"BE",""))))</f>
        <v>BE</v>
      </c>
      <c r="C87" s="13" t="str">
        <f>IF(AND(OR($A87={1,2,3,4,5,6,7,8,9,10,11,12}),D87="d",E87="x",OR(F87={1,"2a","2b",3,"5a","5b","10a","10b","20a","20b","40a","40b","80a","80b","160a","160b"})),"w",IF(AND(OR($A87={"z",13,14,15,16,17,18,19,20,21,22,23,24,25,26,27,28,29,30,31,32,33,34,35,36}),D87="",E87="x",OR(F87={1,"2a","2b",3,"5a","5b","10a","10b","20a","20b","40a","40b","80a","80b","160a","160b"})),"l",""))</f>
        <v>l</v>
      </c>
      <c r="D87" s="7" t="str">
        <f>IF(OR($A87={1,2,3,4,5,6,7,8,9,10,11,12}),"d","")</f>
        <v/>
      </c>
      <c r="E87" s="7" t="str">
        <f>IF(OR($B86={"bo","re","be","ro"}),"x","")</f>
        <v>x</v>
      </c>
      <c r="F87" s="14">
        <f t="shared" si="16"/>
        <v>1</v>
      </c>
      <c r="G87" s="13" t="str">
        <f>IF(AND(OR($A87={13,14,15,16,17,18,19,20,21,22,23,24}),H87="d",I87="x",OR(J87={1,"2a","2b",3,"5a","5b","10a","10b","20a","20b","40a","40b","80a","80b","160a","160b"})),"w",IF(AND(OR($A87={"z",1,2,3,4,5,6,7,8,9,10,11,12,25,26,27,28,29,30,31,32,33,34,35,36}),H87="",I87="x",OR(J87={1,"2a","2b",3,"5a","5b","10a","10b","20a","20b","40a","40b","80a","80b","160a","160b"})),"l",""))</f>
        <v/>
      </c>
      <c r="H87" s="7" t="str">
        <f>IF(OR($A87={13,14,15,16,17,18,19,20,21,22,23,24}),"d","")</f>
        <v>d</v>
      </c>
      <c r="I87" s="7" t="str">
        <f>IF(OR($B86={"bo","re"}),"x","")</f>
        <v/>
      </c>
      <c r="J87" s="14" t="str">
        <f t="shared" si="17"/>
        <v/>
      </c>
      <c r="K87" s="13" t="str">
        <f>IF(AND(OR($A87={25,26,27,28,29,30,31,32,33,34,35,36}),L87="d",M87="x",OR(N87={1,"2a","2b",3,"5a","5b","10a","10b","20a","20b","40a","40b","80a","80b","160a","160b"})),"w",IF(AND(OR($A87={"z",1,2,3,4,5,6,7,8,9,10,11,12,13,14,15,16,17,18,19,20,21,22,23,24}),L87="",M87="x",OR(N87={1,"2a","2b",3,"5a","5b","10a","10b","20a","20b","40a","40b","80a","80b","160a","160b"})),"l",""))</f>
        <v>l</v>
      </c>
      <c r="L87" s="7" t="str">
        <f>IF(OR($A87={25,26,27,28,29,30,31,32,33,34,35,36}),"d","")</f>
        <v/>
      </c>
      <c r="M87" s="7" t="str">
        <f>IF(OR($B86={"be","ro"}),"x","")</f>
        <v>x</v>
      </c>
      <c r="N87" s="14">
        <f t="shared" si="21"/>
        <v>3</v>
      </c>
      <c r="O87" s="12">
        <f t="shared" si="15"/>
        <v>-4</v>
      </c>
      <c r="P87" s="13" t="str">
        <f>IF(AND(OR($A87={1,4,7,10,13,16,19,22,25,28,31,34}),Q87="c",R87="x",OR(S87={1,"2a","2b",3,"5a","5b","10a","10b","20a","20b","40a","40b","80a","80b","160a","160b"})),"w",IF(AND(OR($A87={"z",2,5,8,11,14,17,20,23,26,29,32,35,3,6,9,12,15,18,21,24,27,30,33,36}),Q87="",R87="x",OR(S87={1,"2a","2b",3,"5a","5b","10a","10b","20a","20b","40a","40b","80a","80b","160a","160b"})),"l",""))</f>
        <v>w</v>
      </c>
      <c r="Q87" s="7" t="str">
        <f>IF(OR($A87={1,4,7,10,13,16,19,22,25,28,31,34}),"c","")</f>
        <v>c</v>
      </c>
      <c r="R87" s="7" t="str">
        <f>IF(OR($B86={"be","ro"}),"x","")</f>
        <v>x</v>
      </c>
      <c r="S87" s="14">
        <f t="shared" si="18"/>
        <v>1</v>
      </c>
      <c r="T87" s="13" t="str">
        <f>IF(AND(OR($A87={2,5,8,11,14,17,20,23,26,29,32,35}),U87="c",V87="x",OR(W87={1,"2a","2b",3,"5a","5b","10a","10b","20a","20b","40a","40b","80a","80b","160a","160b"})),"w",IF(AND(OR($A87={"z",1,4,7,10,13,16,19,22,25,28,31,34,3,6,9,12,15,18,21,24,27,30,33,36}),U87="",V87="x",OR(W87={1,"2a","2b",3,"5a","5b","10a","10b","20a","20b","40a","40b","80a","80b","160a","160b"})),"l",""))</f>
        <v/>
      </c>
      <c r="U87" s="7" t="str">
        <f>IF(OR($A87={2,5,8,11,14,17,20,23,26,29,32,35}),"c","")</f>
        <v/>
      </c>
      <c r="V87" s="7" t="str">
        <f>IF(OR($B86={"bo","re"}),"x","")</f>
        <v/>
      </c>
      <c r="W87" s="14" t="str">
        <f t="shared" si="19"/>
        <v/>
      </c>
      <c r="X87" s="13" t="str">
        <f>IF(AND(OR($A87={3,6,9,12,15,18,21,24,27,30,33,36}),Y87="c",Z87="x",OR(AA87={1,"2a","2b",3,"5a","5b","10a","10b","20a","20b","40a","40b","80a","80b","160a","160b"})),"w",IF(AND(OR($A87={"z",1,4,7,10,13,16,19,22,25,28,31,34,2,5,8,11,14,17,20,23,26,29,32,35}),Y87="",Z87="x",OR(AA87={1,"2a","2b",3,"5a","5b","10a","10b","20a","20b","40a","40b","80a","80b","160a","160b"})),"l",""))</f>
        <v>l</v>
      </c>
      <c r="Y87" s="7" t="str">
        <f>IF(OR($A87={3,6,9,12,15,18,21,24,27,30,33,36}),"c","")</f>
        <v/>
      </c>
      <c r="Z87" s="7" t="str">
        <f>IF(OR($B86={"bo","re","be","ro"}),"x","")</f>
        <v>x</v>
      </c>
      <c r="AA87" s="14" t="str">
        <f t="shared" si="20"/>
        <v>10a</v>
      </c>
      <c r="AB87" s="12">
        <f t="shared" si="13"/>
        <v>-8</v>
      </c>
      <c r="AC87" s="29">
        <f t="shared" si="14"/>
        <v>-12</v>
      </c>
    </row>
    <row r="88" spans="1:29">
      <c r="A88" s="9">
        <v>21</v>
      </c>
      <c r="B88" s="26" t="str">
        <f>IF(OR($A88={1,3,5,7,9,19,21,23,25,27}),"RO",IF(OR($A88={12,14,16,18,30,32,34,36}),"RE",IF(OR($A88={11,13,15,17,29,31,33,35}),"BO",IF(OR($A88={2,4,6,8,10,20,22,24,26,28}),"BE",""))))</f>
        <v>RO</v>
      </c>
      <c r="C88" s="13" t="str">
        <f>IF(AND(OR($A88={1,2,3,4,5,6,7,8,9,10,11,12}),D88="d",E88="x",OR(F88={1,"2a","2b",3,"5a","5b","10a","10b","20a","20b","40a","40b","80a","80b","160a","160b"})),"w",IF(AND(OR($A88={"z",13,14,15,16,17,18,19,20,21,22,23,24,25,26,27,28,29,30,31,32,33,34,35,36}),D88="",E88="x",OR(F88={1,"2a","2b",3,"5a","5b","10a","10b","20a","20b","40a","40b","80a","80b","160a","160b"})),"l",""))</f>
        <v>l</v>
      </c>
      <c r="D88" s="7" t="str">
        <f>IF(OR($A88={1,2,3,4,5,6,7,8,9,10,11,12}),"d","")</f>
        <v/>
      </c>
      <c r="E88" s="7" t="str">
        <f>IF(OR($B87={"bo","re","be","ro"}),"x","")</f>
        <v>x</v>
      </c>
      <c r="F88" s="14" t="str">
        <f t="shared" si="16"/>
        <v>2a</v>
      </c>
      <c r="G88" s="13" t="str">
        <f>IF(AND(OR($A88={13,14,15,16,17,18,19,20,21,22,23,24}),H88="d",I88="x",OR(J88={1,"2a","2b",3,"5a","5b","10a","10b","20a","20b","40a","40b","80a","80b","160a","160b"})),"w",IF(AND(OR($A88={"z",1,2,3,4,5,6,7,8,9,10,11,12,25,26,27,28,29,30,31,32,33,34,35,36}),H88="",I88="x",OR(J88={1,"2a","2b",3,"5a","5b","10a","10b","20a","20b","40a","40b","80a","80b","160a","160b"})),"l",""))</f>
        <v/>
      </c>
      <c r="H88" s="7" t="str">
        <f>IF(OR($A88={13,14,15,16,17,18,19,20,21,22,23,24}),"d","")</f>
        <v>d</v>
      </c>
      <c r="I88" s="7" t="str">
        <f>IF(OR($B87={"bo","re"}),"x","")</f>
        <v/>
      </c>
      <c r="J88" s="14" t="str">
        <f t="shared" si="17"/>
        <v/>
      </c>
      <c r="K88" s="13" t="str">
        <f>IF(AND(OR($A88={25,26,27,28,29,30,31,32,33,34,35,36}),L88="d",M88="x",OR(N88={1,"2a","2b",3,"5a","5b","10a","10b","20a","20b","40a","40b","80a","80b","160a","160b"})),"w",IF(AND(OR($A88={"z",1,2,3,4,5,6,7,8,9,10,11,12,13,14,15,16,17,18,19,20,21,22,23,24}),L88="",M88="x",OR(N88={1,"2a","2b",3,"5a","5b","10a","10b","20a","20b","40a","40b","80a","80b","160a","160b"})),"l",""))</f>
        <v>l</v>
      </c>
      <c r="L88" s="7" t="str">
        <f>IF(OR($A88={25,26,27,28,29,30,31,32,33,34,35,36}),"d","")</f>
        <v/>
      </c>
      <c r="M88" s="7" t="str">
        <f>IF(OR($B87={"be","ro"}),"x","")</f>
        <v>x</v>
      </c>
      <c r="N88" s="14" t="str">
        <f t="shared" si="21"/>
        <v>5a</v>
      </c>
      <c r="O88" s="12">
        <f t="shared" si="15"/>
        <v>-7</v>
      </c>
      <c r="P88" s="13" t="str">
        <f>IF(AND(OR($A88={1,4,7,10,13,16,19,22,25,28,31,34}),Q88="c",R88="x",OR(S88={1,"2a","2b",3,"5a","5b","10a","10b","20a","20b","40a","40b","80a","80b","160a","160b"})),"w",IF(AND(OR($A88={"z",2,5,8,11,14,17,20,23,26,29,32,35,3,6,9,12,15,18,21,24,27,30,33,36}),Q88="",R88="x",OR(S88={1,"2a","2b",3,"5a","5b","10a","10b","20a","20b","40a","40b","80a","80b","160a","160b"})),"l",""))</f>
        <v>l</v>
      </c>
      <c r="Q88" s="7" t="str">
        <f>IF(OR($A88={1,4,7,10,13,16,19,22,25,28,31,34}),"c","")</f>
        <v/>
      </c>
      <c r="R88" s="7" t="str">
        <f>IF(OR($B87={"be","ro"}),"x","")</f>
        <v>x</v>
      </c>
      <c r="S88" s="14">
        <f t="shared" si="18"/>
        <v>1</v>
      </c>
      <c r="T88" s="13" t="str">
        <f>IF(AND(OR($A88={2,5,8,11,14,17,20,23,26,29,32,35}),U88="c",V88="x",OR(W88={1,"2a","2b",3,"5a","5b","10a","10b","20a","20b","40a","40b","80a","80b","160a","160b"})),"w",IF(AND(OR($A88={"z",1,4,7,10,13,16,19,22,25,28,31,34,3,6,9,12,15,18,21,24,27,30,33,36}),U88="",V88="x",OR(W88={1,"2a","2b",3,"5a","5b","10a","10b","20a","20b","40a","40b","80a","80b","160a","160b"})),"l",""))</f>
        <v/>
      </c>
      <c r="U88" s="7" t="str">
        <f>IF(OR($A88={2,5,8,11,14,17,20,23,26,29,32,35}),"c","")</f>
        <v/>
      </c>
      <c r="V88" s="7" t="str">
        <f>IF(OR($B87={"bo","re"}),"x","")</f>
        <v/>
      </c>
      <c r="W88" s="14" t="str">
        <f t="shared" si="19"/>
        <v/>
      </c>
      <c r="X88" s="13" t="str">
        <f>IF(AND(OR($A88={3,6,9,12,15,18,21,24,27,30,33,36}),Y88="c",Z88="x",OR(AA88={1,"2a","2b",3,"5a","5b","10a","10b","20a","20b","40a","40b","80a","80b","160a","160b"})),"w",IF(AND(OR($A88={"z",1,4,7,10,13,16,19,22,25,28,31,34,2,5,8,11,14,17,20,23,26,29,32,35}),Y88="",Z88="x",OR(AA88={1,"2a","2b",3,"5a","5b","10a","10b","20a","20b","40a","40b","80a","80b","160a","160b"})),"l",""))</f>
        <v>w</v>
      </c>
      <c r="Y88" s="7" t="str">
        <f>IF(OR($A88={3,6,9,12,15,18,21,24,27,30,33,36}),"c","")</f>
        <v>c</v>
      </c>
      <c r="Z88" s="7" t="str">
        <f>IF(OR($B87={"bo","re","be","ro"}),"x","")</f>
        <v>x</v>
      </c>
      <c r="AA88" s="14" t="str">
        <f t="shared" si="20"/>
        <v>10b</v>
      </c>
      <c r="AB88" s="12">
        <f t="shared" si="13"/>
        <v>19</v>
      </c>
      <c r="AC88" s="29">
        <f t="shared" si="14"/>
        <v>12</v>
      </c>
    </row>
    <row r="89" spans="1:29">
      <c r="A89" s="9">
        <v>29</v>
      </c>
      <c r="B89" s="26" t="str">
        <f>IF(OR($A89={1,3,5,7,9,19,21,23,25,27}),"RO",IF(OR($A89={12,14,16,18,30,32,34,36}),"RE",IF(OR($A89={11,13,15,17,29,31,33,35}),"BO",IF(OR($A89={2,4,6,8,10,20,22,24,26,28}),"BE",""))))</f>
        <v>BO</v>
      </c>
      <c r="C89" s="13" t="str">
        <f>IF(AND(OR($A89={1,2,3,4,5,6,7,8,9,10,11,12}),D89="d",E89="x",OR(F89={1,"2a","2b",3,"5a","5b","10a","10b","20a","20b","40a","40b","80a","80b","160a","160b"})),"w",IF(AND(OR($A89={"z",13,14,15,16,17,18,19,20,21,22,23,24,25,26,27,28,29,30,31,32,33,34,35,36}),D89="",E89="x",OR(F89={1,"2a","2b",3,"5a","5b","10a","10b","20a","20b","40a","40b","80a","80b","160a","160b"})),"l",""))</f>
        <v>l</v>
      </c>
      <c r="D89" s="7" t="str">
        <f>IF(OR($A89={1,2,3,4,5,6,7,8,9,10,11,12}),"d","")</f>
        <v/>
      </c>
      <c r="E89" s="7" t="str">
        <f>IF(OR($B88={"bo","re","be","ro"}),"x","")</f>
        <v>x</v>
      </c>
      <c r="F89" s="14" t="str">
        <f t="shared" si="16"/>
        <v>2b</v>
      </c>
      <c r="G89" s="13" t="str">
        <f>IF(AND(OR($A89={13,14,15,16,17,18,19,20,21,22,23,24}),H89="d",I89="x",OR(J89={1,"2a","2b",3,"5a","5b","10a","10b","20a","20b","40a","40b","80a","80b","160a","160b"})),"w",IF(AND(OR($A89={"z",1,2,3,4,5,6,7,8,9,10,11,12,25,26,27,28,29,30,31,32,33,34,35,36}),H89="",I89="x",OR(J89={1,"2a","2b",3,"5a","5b","10a","10b","20a","20b","40a","40b","80a","80b","160a","160b"})),"l",""))</f>
        <v/>
      </c>
      <c r="H89" s="7" t="str">
        <f>IF(OR($A89={13,14,15,16,17,18,19,20,21,22,23,24}),"d","")</f>
        <v/>
      </c>
      <c r="I89" s="7" t="str">
        <f>IF(OR($B88={"bo","re"}),"x","")</f>
        <v/>
      </c>
      <c r="J89" s="14" t="str">
        <f t="shared" si="17"/>
        <v/>
      </c>
      <c r="K89" s="13" t="str">
        <f>IF(AND(OR($A89={25,26,27,28,29,30,31,32,33,34,35,36}),L89="d",M89="x",OR(N89={1,"2a","2b",3,"5a","5b","10a","10b","20a","20b","40a","40b","80a","80b","160a","160b"})),"w",IF(AND(OR($A89={"z",1,2,3,4,5,6,7,8,9,10,11,12,13,14,15,16,17,18,19,20,21,22,23,24}),L89="",M89="x",OR(N89={1,"2a","2b",3,"5a","5b","10a","10b","20a","20b","40a","40b","80a","80b","160a","160b"})),"l",""))</f>
        <v>w</v>
      </c>
      <c r="L89" s="7" t="str">
        <f>IF(OR($A89={25,26,27,28,29,30,31,32,33,34,35,36}),"d","")</f>
        <v>d</v>
      </c>
      <c r="M89" s="7" t="str">
        <f>IF(OR($B88={"be","ro"}),"x","")</f>
        <v>x</v>
      </c>
      <c r="N89" s="14" t="str">
        <f t="shared" si="21"/>
        <v>5b</v>
      </c>
      <c r="O89" s="12">
        <f t="shared" si="15"/>
        <v>8</v>
      </c>
      <c r="P89" s="13" t="str">
        <f>IF(AND(OR($A89={1,4,7,10,13,16,19,22,25,28,31,34}),Q89="c",R89="x",OR(S89={1,"2a","2b",3,"5a","5b","10a","10b","20a","20b","40a","40b","80a","80b","160a","160b"})),"w",IF(AND(OR($A89={"z",2,5,8,11,14,17,20,23,26,29,32,35,3,6,9,12,15,18,21,24,27,30,33,36}),Q89="",R89="x",OR(S89={1,"2a","2b",3,"5a","5b","10a","10b","20a","20b","40a","40b","80a","80b","160a","160b"})),"l",""))</f>
        <v>l</v>
      </c>
      <c r="Q89" s="7" t="str">
        <f>IF(OR($A89={1,4,7,10,13,16,19,22,25,28,31,34}),"c","")</f>
        <v/>
      </c>
      <c r="R89" s="7" t="str">
        <f>IF(OR($B88={"be","ro"}),"x","")</f>
        <v>x</v>
      </c>
      <c r="S89" s="14" t="str">
        <f t="shared" si="18"/>
        <v>2a</v>
      </c>
      <c r="T89" s="13" t="str">
        <f>IF(AND(OR($A89={2,5,8,11,14,17,20,23,26,29,32,35}),U89="c",V89="x",OR(W89={1,"2a","2b",3,"5a","5b","10a","10b","20a","20b","40a","40b","80a","80b","160a","160b"})),"w",IF(AND(OR($A89={"z",1,4,7,10,13,16,19,22,25,28,31,34,3,6,9,12,15,18,21,24,27,30,33,36}),U89="",V89="x",OR(W89={1,"2a","2b",3,"5a","5b","10a","10b","20a","20b","40a","40b","80a","80b","160a","160b"})),"l",""))</f>
        <v/>
      </c>
      <c r="U89" s="7" t="str">
        <f>IF(OR($A89={2,5,8,11,14,17,20,23,26,29,32,35}),"c","")</f>
        <v>c</v>
      </c>
      <c r="V89" s="7" t="str">
        <f>IF(OR($B88={"bo","re"}),"x","")</f>
        <v/>
      </c>
      <c r="W89" s="14" t="str">
        <f t="shared" si="19"/>
        <v/>
      </c>
      <c r="X89" s="13" t="str">
        <f>IF(AND(OR($A89={3,6,9,12,15,18,21,24,27,30,33,36}),Y89="c",Z89="x",OR(AA89={1,"2a","2b",3,"5a","5b","10a","10b","20a","20b","40a","40b","80a","80b","160a","160b"})),"w",IF(AND(OR($A89={"z",1,4,7,10,13,16,19,22,25,28,31,34,2,5,8,11,14,17,20,23,26,29,32,35}),Y89="",Z89="x",OR(AA89={1,"2a","2b",3,"5a","5b","10a","10b","20a","20b","40a","40b","80a","80b","160a","160b"})),"l",""))</f>
        <v>l</v>
      </c>
      <c r="Y89" s="7" t="str">
        <f>IF(OR($A89={3,6,9,12,15,18,21,24,27,30,33,36}),"c","")</f>
        <v/>
      </c>
      <c r="Z89" s="7" t="str">
        <f>IF(OR($B88={"bo","re","be","ro"}),"x","")</f>
        <v>x</v>
      </c>
      <c r="AA89" s="14" t="str">
        <f t="shared" si="20"/>
        <v>5a</v>
      </c>
      <c r="AB89" s="12">
        <f t="shared" si="13"/>
        <v>-7</v>
      </c>
      <c r="AC89" s="29">
        <f t="shared" si="14"/>
        <v>1</v>
      </c>
    </row>
    <row r="90" spans="1:29">
      <c r="A90" s="9">
        <v>17</v>
      </c>
      <c r="B90" s="26" t="str">
        <f>IF(OR($A90={1,3,5,7,9,19,21,23,25,27}),"RO",IF(OR($A90={12,14,16,18,30,32,34,36}),"RE",IF(OR($A90={11,13,15,17,29,31,33,35}),"BO",IF(OR($A90={2,4,6,8,10,20,22,24,26,28}),"BE",""))))</f>
        <v>BO</v>
      </c>
      <c r="C90" s="13" t="str">
        <f>IF(AND(OR($A90={1,2,3,4,5,6,7,8,9,10,11,12}),D90="d",E90="x",OR(F90={1,"2a","2b",3,"5a","5b","10a","10b","20a","20b","40a","40b","80a","80b","160a","160b"})),"w",IF(AND(OR($A90={"z",13,14,15,16,17,18,19,20,21,22,23,24,25,26,27,28,29,30,31,32,33,34,35,36}),D90="",E90="x",OR(F90={1,"2a","2b",3,"5a","5b","10a","10b","20a","20b","40a","40b","80a","80b","160a","160b"})),"l",""))</f>
        <v>l</v>
      </c>
      <c r="D90" s="7" t="str">
        <f>IF(OR($A90={1,2,3,4,5,6,7,8,9,10,11,12}),"d","")</f>
        <v/>
      </c>
      <c r="E90" s="7" t="str">
        <f>IF(OR($B89={"bo","re","be","ro"}),"x","")</f>
        <v>x</v>
      </c>
      <c r="F90" s="14">
        <f t="shared" si="16"/>
        <v>3</v>
      </c>
      <c r="G90" s="13" t="str">
        <f>IF(AND(OR($A90={13,14,15,16,17,18,19,20,21,22,23,24}),H90="d",I90="x",OR(J90={1,"2a","2b",3,"5a","5b","10a","10b","20a","20b","40a","40b","80a","80b","160a","160b"})),"w",IF(AND(OR($A90={"z",1,2,3,4,5,6,7,8,9,10,11,12,25,26,27,28,29,30,31,32,33,34,35,36}),H90="",I90="x",OR(J90={1,"2a","2b",3,"5a","5b","10a","10b","20a","20b","40a","40b","80a","80b","160a","160b"})),"l",""))</f>
        <v>w</v>
      </c>
      <c r="H90" s="7" t="str">
        <f>IF(OR($A90={13,14,15,16,17,18,19,20,21,22,23,24}),"d","")</f>
        <v>d</v>
      </c>
      <c r="I90" s="7" t="str">
        <f>IF(OR($B89={"bo","re"}),"x","")</f>
        <v>x</v>
      </c>
      <c r="J90" s="14" t="str">
        <f t="shared" si="17"/>
        <v>10b</v>
      </c>
      <c r="K90" s="13" t="str">
        <f>IF(AND(OR($A90={25,26,27,28,29,30,31,32,33,34,35,36}),L90="d",M90="x",OR(N90={1,"2a","2b",3,"5a","5b","10a","10b","20a","20b","40a","40b","80a","80b","160a","160b"})),"w",IF(AND(OR($A90={"z",1,2,3,4,5,6,7,8,9,10,11,12,13,14,15,16,17,18,19,20,21,22,23,24}),L90="",M90="x",OR(N90={1,"2a","2b",3,"5a","5b","10a","10b","20a","20b","40a","40b","80a","80b","160a","160b"})),"l",""))</f>
        <v/>
      </c>
      <c r="L90" s="7" t="str">
        <f>IF(OR($A90={25,26,27,28,29,30,31,32,33,34,35,36}),"d","")</f>
        <v/>
      </c>
      <c r="M90" s="7" t="str">
        <f>IF(OR($B89={"be","ro"}),"x","")</f>
        <v/>
      </c>
      <c r="N90" s="14" t="str">
        <f t="shared" si="21"/>
        <v/>
      </c>
      <c r="O90" s="12">
        <f t="shared" si="15"/>
        <v>17</v>
      </c>
      <c r="P90" s="13" t="str">
        <f>IF(AND(OR($A90={1,4,7,10,13,16,19,22,25,28,31,34}),Q90="c",R90="x",OR(S90={1,"2a","2b",3,"5a","5b","10a","10b","20a","20b","40a","40b","80a","80b","160a","160b"})),"w",IF(AND(OR($A90={"z",2,5,8,11,14,17,20,23,26,29,32,35,3,6,9,12,15,18,21,24,27,30,33,36}),Q90="",R90="x",OR(S90={1,"2a","2b",3,"5a","5b","10a","10b","20a","20b","40a","40b","80a","80b","160a","160b"})),"l",""))</f>
        <v/>
      </c>
      <c r="Q90" s="7" t="str">
        <f>IF(OR($A90={1,4,7,10,13,16,19,22,25,28,31,34}),"c","")</f>
        <v/>
      </c>
      <c r="R90" s="7" t="str">
        <f>IF(OR($B89={"be","ro"}),"x","")</f>
        <v/>
      </c>
      <c r="S90" s="14" t="str">
        <f t="shared" si="18"/>
        <v/>
      </c>
      <c r="T90" s="13" t="str">
        <f>IF(AND(OR($A90={2,5,8,11,14,17,20,23,26,29,32,35}),U90="c",V90="x",OR(W90={1,"2a","2b",3,"5a","5b","10a","10b","20a","20b","40a","40b","80a","80b","160a","160b"})),"w",IF(AND(OR($A90={"z",1,4,7,10,13,16,19,22,25,28,31,34,3,6,9,12,15,18,21,24,27,30,33,36}),U90="",V90="x",OR(W90={1,"2a","2b",3,"5a","5b","10a","10b","20a","20b","40a","40b","80a","80b","160a","160b"})),"l",""))</f>
        <v>w</v>
      </c>
      <c r="U90" s="7" t="str">
        <f>IF(OR($A90={2,5,8,11,14,17,20,23,26,29,32,35}),"c","")</f>
        <v>c</v>
      </c>
      <c r="V90" s="7" t="str">
        <f>IF(OR($B89={"bo","re"}),"x","")</f>
        <v>x</v>
      </c>
      <c r="W90" s="14">
        <f t="shared" si="19"/>
        <v>1</v>
      </c>
      <c r="X90" s="13" t="str">
        <f>IF(AND(OR($A90={3,6,9,12,15,18,21,24,27,30,33,36}),Y90="c",Z90="x",OR(AA90={1,"2a","2b",3,"5a","5b","10a","10b","20a","20b","40a","40b","80a","80b","160a","160b"})),"w",IF(AND(OR($A90={"z",1,4,7,10,13,16,19,22,25,28,31,34,2,5,8,11,14,17,20,23,26,29,32,35}),Y90="",Z90="x",OR(AA90={1,"2a","2b",3,"5a","5b","10a","10b","20a","20b","40a","40b","80a","80b","160a","160b"})),"l",""))</f>
        <v>l</v>
      </c>
      <c r="Y90" s="7" t="str">
        <f>IF(OR($A90={3,6,9,12,15,18,21,24,27,30,33,36}),"c","")</f>
        <v/>
      </c>
      <c r="Z90" s="7" t="str">
        <f>IF(OR($B89={"bo","re","be","ro"}),"x","")</f>
        <v>x</v>
      </c>
      <c r="AA90" s="14" t="str">
        <f t="shared" si="20"/>
        <v>5b</v>
      </c>
      <c r="AB90" s="12">
        <f t="shared" si="13"/>
        <v>-3</v>
      </c>
      <c r="AC90" s="29">
        <f t="shared" si="14"/>
        <v>14</v>
      </c>
    </row>
    <row r="91" spans="1:29">
      <c r="A91" s="9">
        <v>34</v>
      </c>
      <c r="B91" s="26" t="str">
        <f>IF(OR($A91={1,3,5,7,9,19,21,23,25,27}),"RO",IF(OR($A91={12,14,16,18,30,32,34,36}),"RE",IF(OR($A91={11,13,15,17,29,31,33,35}),"BO",IF(OR($A91={2,4,6,8,10,20,22,24,26,28}),"BE",""))))</f>
        <v>RE</v>
      </c>
      <c r="C91" s="13" t="str">
        <f>IF(AND(OR($A91={1,2,3,4,5,6,7,8,9,10,11,12}),D91="d",E91="x",OR(F91={1,"2a","2b",3,"5a","5b","10a","10b","20a","20b","40a","40b","80a","80b","160a","160b"})),"w",IF(AND(OR($A91={"z",13,14,15,16,17,18,19,20,21,22,23,24,25,26,27,28,29,30,31,32,33,34,35,36}),D91="",E91="x",OR(F91={1,"2a","2b",3,"5a","5b","10a","10b","20a","20b","40a","40b","80a","80b","160a","160b"})),"l",""))</f>
        <v>l</v>
      </c>
      <c r="D91" s="7" t="str">
        <f>IF(OR($A91={1,2,3,4,5,6,7,8,9,10,11,12}),"d","")</f>
        <v/>
      </c>
      <c r="E91" s="7" t="str">
        <f>IF(OR($B90={"bo","re","be","ro"}),"x","")</f>
        <v>x</v>
      </c>
      <c r="F91" s="14" t="str">
        <f t="shared" si="16"/>
        <v>5a</v>
      </c>
      <c r="G91" s="13" t="str">
        <f>IF(AND(OR($A91={13,14,15,16,17,18,19,20,21,22,23,24}),H91="d",I91="x",OR(J91={1,"2a","2b",3,"5a","5b","10a","10b","20a","20b","40a","40b","80a","80b","160a","160b"})),"w",IF(AND(OR($A91={"z",1,2,3,4,5,6,7,8,9,10,11,12,25,26,27,28,29,30,31,32,33,34,35,36}),H91="",I91="x",OR(J91={1,"2a","2b",3,"5a","5b","10a","10b","20a","20b","40a","40b","80a","80b","160a","160b"})),"l",""))</f>
        <v>l</v>
      </c>
      <c r="H91" s="7" t="str">
        <f>IF(OR($A91={13,14,15,16,17,18,19,20,21,22,23,24}),"d","")</f>
        <v/>
      </c>
      <c r="I91" s="7" t="str">
        <f>IF(OR($B90={"bo","re"}),"x","")</f>
        <v>x</v>
      </c>
      <c r="J91" s="14" t="str">
        <f t="shared" si="17"/>
        <v>5a</v>
      </c>
      <c r="K91" s="13" t="str">
        <f>IF(AND(OR($A91={25,26,27,28,29,30,31,32,33,34,35,36}),L91="d",M91="x",OR(N91={1,"2a","2b",3,"5a","5b","10a","10b","20a","20b","40a","40b","80a","80b","160a","160b"})),"w",IF(AND(OR($A91={"z",1,2,3,4,5,6,7,8,9,10,11,12,13,14,15,16,17,18,19,20,21,22,23,24}),L91="",M91="x",OR(N91={1,"2a","2b",3,"5a","5b","10a","10b","20a","20b","40a","40b","80a","80b","160a","160b"})),"l",""))</f>
        <v/>
      </c>
      <c r="L91" s="7" t="str">
        <f>IF(OR($A91={25,26,27,28,29,30,31,32,33,34,35,36}),"d","")</f>
        <v>d</v>
      </c>
      <c r="M91" s="7" t="str">
        <f>IF(OR($B90={"be","ro"}),"x","")</f>
        <v/>
      </c>
      <c r="N91" s="14" t="str">
        <f t="shared" si="21"/>
        <v/>
      </c>
      <c r="O91" s="12">
        <f t="shared" si="15"/>
        <v>-10</v>
      </c>
      <c r="P91" s="13" t="str">
        <f>IF(AND(OR($A91={1,4,7,10,13,16,19,22,25,28,31,34}),Q91="c",R91="x",OR(S91={1,"2a","2b",3,"5a","5b","10a","10b","20a","20b","40a","40b","80a","80b","160a","160b"})),"w",IF(AND(OR($A91={"z",2,5,8,11,14,17,20,23,26,29,32,35,3,6,9,12,15,18,21,24,27,30,33,36}),Q91="",R91="x",OR(S91={1,"2a","2b",3,"5a","5b","10a","10b","20a","20b","40a","40b","80a","80b","160a","160b"})),"l",""))</f>
        <v/>
      </c>
      <c r="Q91" s="7" t="str">
        <f>IF(OR($A91={1,4,7,10,13,16,19,22,25,28,31,34}),"c","")</f>
        <v>c</v>
      </c>
      <c r="R91" s="7" t="str">
        <f>IF(OR($B90={"be","ro"}),"x","")</f>
        <v/>
      </c>
      <c r="S91" s="14" t="str">
        <f t="shared" si="18"/>
        <v/>
      </c>
      <c r="T91" s="13" t="str">
        <f>IF(AND(OR($A91={2,5,8,11,14,17,20,23,26,29,32,35}),U91="c",V91="x",OR(W91={1,"2a","2b",3,"5a","5b","10a","10b","20a","20b","40a","40b","80a","80b","160a","160b"})),"w",IF(AND(OR($A91={"z",1,4,7,10,13,16,19,22,25,28,31,34,3,6,9,12,15,18,21,24,27,30,33,36}),U91="",V91="x",OR(W91={1,"2a","2b",3,"5a","5b","10a","10b","20a","20b","40a","40b","80a","80b","160a","160b"})),"l",""))</f>
        <v>l</v>
      </c>
      <c r="U91" s="7" t="str">
        <f>IF(OR($A91={2,5,8,11,14,17,20,23,26,29,32,35}),"c","")</f>
        <v/>
      </c>
      <c r="V91" s="7" t="str">
        <f>IF(OR($B90={"bo","re"}),"x","")</f>
        <v>x</v>
      </c>
      <c r="W91" s="14">
        <f t="shared" si="19"/>
        <v>1</v>
      </c>
      <c r="X91" s="13" t="str">
        <f>IF(AND(OR($A91={3,6,9,12,15,18,21,24,27,30,33,36}),Y91="c",Z91="x",OR(AA91={1,"2a","2b",3,"5a","5b","10a","10b","20a","20b","40a","40b","80a","80b","160a","160b"})),"w",IF(AND(OR($A91={"z",1,4,7,10,13,16,19,22,25,28,31,34,2,5,8,11,14,17,20,23,26,29,32,35}),Y91="",Z91="x",OR(AA91={1,"2a","2b",3,"5a","5b","10a","10b","20a","20b","40a","40b","80a","80b","160a","160b"})),"l",""))</f>
        <v>l</v>
      </c>
      <c r="Y91" s="7" t="str">
        <f>IF(OR($A91={3,6,9,12,15,18,21,24,27,30,33,36}),"c","")</f>
        <v/>
      </c>
      <c r="Z91" s="7" t="str">
        <f>IF(OR($B90={"bo","re","be","ro"}),"x","")</f>
        <v>x</v>
      </c>
      <c r="AA91" s="14" t="str">
        <f t="shared" si="20"/>
        <v>10a</v>
      </c>
      <c r="AB91" s="12">
        <f t="shared" si="13"/>
        <v>-11</v>
      </c>
      <c r="AC91" s="29">
        <f t="shared" si="14"/>
        <v>-21</v>
      </c>
    </row>
    <row r="92" spans="1:29">
      <c r="A92" s="9">
        <v>5</v>
      </c>
      <c r="B92" s="26" t="str">
        <f>IF(OR($A92={1,3,5,7,9,19,21,23,25,27}),"RO",IF(OR($A92={12,14,16,18,30,32,34,36}),"RE",IF(OR($A92={11,13,15,17,29,31,33,35}),"BO",IF(OR($A92={2,4,6,8,10,20,22,24,26,28}),"BE",""))))</f>
        <v>RO</v>
      </c>
      <c r="C92" s="13" t="str">
        <f>IF(AND(OR($A92={1,2,3,4,5,6,7,8,9,10,11,12}),D92="d",E92="x",OR(F92={1,"2a","2b",3,"5a","5b","10a","10b","20a","20b","40a","40b","80a","80b","160a","160b"})),"w",IF(AND(OR($A92={"z",13,14,15,16,17,18,19,20,21,22,23,24,25,26,27,28,29,30,31,32,33,34,35,36}),D92="",E92="x",OR(F92={1,"2a","2b",3,"5a","5b","10a","10b","20a","20b","40a","40b","80a","80b","160a","160b"})),"l",""))</f>
        <v>w</v>
      </c>
      <c r="D92" s="7" t="str">
        <f>IF(OR($A92={1,2,3,4,5,6,7,8,9,10,11,12}),"d","")</f>
        <v>d</v>
      </c>
      <c r="E92" s="7" t="str">
        <f>IF(OR($B91={"bo","re","be","ro"}),"x","")</f>
        <v>x</v>
      </c>
      <c r="F92" s="14" t="str">
        <f t="shared" si="16"/>
        <v>5b</v>
      </c>
      <c r="G92" s="13" t="str">
        <f>IF(AND(OR($A92={13,14,15,16,17,18,19,20,21,22,23,24}),H92="d",I92="x",OR(J92={1,"2a","2b",3,"5a","5b","10a","10b","20a","20b","40a","40b","80a","80b","160a","160b"})),"w",IF(AND(OR($A92={"z",1,2,3,4,5,6,7,8,9,10,11,12,25,26,27,28,29,30,31,32,33,34,35,36}),H92="",I92="x",OR(J92={1,"2a","2b",3,"5a","5b","10a","10b","20a","20b","40a","40b","80a","80b","160a","160b"})),"l",""))</f>
        <v>l</v>
      </c>
      <c r="H92" s="7" t="str">
        <f>IF(OR($A92={13,14,15,16,17,18,19,20,21,22,23,24}),"d","")</f>
        <v/>
      </c>
      <c r="I92" s="7" t="str">
        <f>IF(OR($B91={"bo","re"}),"x","")</f>
        <v>x</v>
      </c>
      <c r="J92" s="14" t="str">
        <f t="shared" si="17"/>
        <v>5b</v>
      </c>
      <c r="K92" s="13" t="str">
        <f>IF(AND(OR($A92={25,26,27,28,29,30,31,32,33,34,35,36}),L92="d",M92="x",OR(N92={1,"2a","2b",3,"5a","5b","10a","10b","20a","20b","40a","40b","80a","80b","160a","160b"})),"w",IF(AND(OR($A92={"z",1,2,3,4,5,6,7,8,9,10,11,12,13,14,15,16,17,18,19,20,21,22,23,24}),L92="",M92="x",OR(N92={1,"2a","2b",3,"5a","5b","10a","10b","20a","20b","40a","40b","80a","80b","160a","160b"})),"l",""))</f>
        <v/>
      </c>
      <c r="L92" s="7" t="str">
        <f>IF(OR($A92={25,26,27,28,29,30,31,32,33,34,35,36}),"d","")</f>
        <v/>
      </c>
      <c r="M92" s="7" t="str">
        <f>IF(OR($B91={"be","ro"}),"x","")</f>
        <v/>
      </c>
      <c r="N92" s="14" t="str">
        <f t="shared" si="21"/>
        <v/>
      </c>
      <c r="O92" s="12">
        <f t="shared" si="15"/>
        <v>5</v>
      </c>
      <c r="P92" s="13" t="str">
        <f>IF(AND(OR($A92={1,4,7,10,13,16,19,22,25,28,31,34}),Q92="c",R92="x",OR(S92={1,"2a","2b",3,"5a","5b","10a","10b","20a","20b","40a","40b","80a","80b","160a","160b"})),"w",IF(AND(OR($A92={"z",2,5,8,11,14,17,20,23,26,29,32,35,3,6,9,12,15,18,21,24,27,30,33,36}),Q92="",R92="x",OR(S92={1,"2a","2b",3,"5a","5b","10a","10b","20a","20b","40a","40b","80a","80b","160a","160b"})),"l",""))</f>
        <v/>
      </c>
      <c r="Q92" s="7" t="str">
        <f>IF(OR($A92={1,4,7,10,13,16,19,22,25,28,31,34}),"c","")</f>
        <v/>
      </c>
      <c r="R92" s="7" t="str">
        <f>IF(OR($B91={"be","ro"}),"x","")</f>
        <v/>
      </c>
      <c r="S92" s="14" t="str">
        <f t="shared" si="18"/>
        <v/>
      </c>
      <c r="T92" s="13" t="str">
        <f>IF(AND(OR($A92={2,5,8,11,14,17,20,23,26,29,32,35}),U92="c",V92="x",OR(W92={1,"2a","2b",3,"5a","5b","10a","10b","20a","20b","40a","40b","80a","80b","160a","160b"})),"w",IF(AND(OR($A92={"z",1,4,7,10,13,16,19,22,25,28,31,34,3,6,9,12,15,18,21,24,27,30,33,36}),U92="",V92="x",OR(W92={1,"2a","2b",3,"5a","5b","10a","10b","20a","20b","40a","40b","80a","80b","160a","160b"})),"l",""))</f>
        <v>w</v>
      </c>
      <c r="U92" s="7" t="str">
        <f>IF(OR($A92={2,5,8,11,14,17,20,23,26,29,32,35}),"c","")</f>
        <v>c</v>
      </c>
      <c r="V92" s="7" t="str">
        <f>IF(OR($B91={"bo","re"}),"x","")</f>
        <v>x</v>
      </c>
      <c r="W92" s="14" t="str">
        <f t="shared" si="19"/>
        <v>2a</v>
      </c>
      <c r="X92" s="13" t="str">
        <f>IF(AND(OR($A92={3,6,9,12,15,18,21,24,27,30,33,36}),Y92="c",Z92="x",OR(AA92={1,"2a","2b",3,"5a","5b","10a","10b","20a","20b","40a","40b","80a","80b","160a","160b"})),"w",IF(AND(OR($A92={"z",1,4,7,10,13,16,19,22,25,28,31,34,2,5,8,11,14,17,20,23,26,29,32,35}),Y92="",Z92="x",OR(AA92={1,"2a","2b",3,"5a","5b","10a","10b","20a","20b","40a","40b","80a","80b","160a","160b"})),"l",""))</f>
        <v>l</v>
      </c>
      <c r="Y92" s="7" t="str">
        <f>IF(OR($A92={3,6,9,12,15,18,21,24,27,30,33,36}),"c","")</f>
        <v/>
      </c>
      <c r="Z92" s="7" t="str">
        <f>IF(OR($B91={"bo","re","be","ro"}),"x","")</f>
        <v>x</v>
      </c>
      <c r="AA92" s="14" t="str">
        <f t="shared" si="20"/>
        <v>10b</v>
      </c>
      <c r="AB92" s="12">
        <f t="shared" si="13"/>
        <v>-6</v>
      </c>
      <c r="AC92" s="29">
        <f t="shared" si="14"/>
        <v>-1</v>
      </c>
    </row>
    <row r="93" spans="1:29">
      <c r="A93" s="9">
        <v>20</v>
      </c>
      <c r="B93" s="26" t="str">
        <f>IF(OR($A93={1,3,5,7,9,19,21,23,25,27}),"RO",IF(OR($A93={12,14,16,18,30,32,34,36}),"RE",IF(OR($A93={11,13,15,17,29,31,33,35}),"BO",IF(OR($A93={2,4,6,8,10,20,22,24,26,28}),"BE",""))))</f>
        <v>BE</v>
      </c>
      <c r="C93" s="13" t="str">
        <f>IF(AND(OR($A93={1,2,3,4,5,6,7,8,9,10,11,12}),D93="d",E93="x",OR(F93={1,"2a","2b",3,"5a","5b","10a","10b","20a","20b","40a","40b","80a","80b","160a","160b"})),"w",IF(AND(OR($A93={"z",13,14,15,16,17,18,19,20,21,22,23,24,25,26,27,28,29,30,31,32,33,34,35,36}),D93="",E93="x",OR(F93={1,"2a","2b",3,"5a","5b","10a","10b","20a","20b","40a","40b","80a","80b","160a","160b"})),"l",""))</f>
        <v>l</v>
      </c>
      <c r="D93" s="7" t="str">
        <f>IF(OR($A93={1,2,3,4,5,6,7,8,9,10,11,12}),"d","")</f>
        <v/>
      </c>
      <c r="E93" s="7" t="str">
        <f>IF(OR($B92={"bo","re","be","ro"}),"x","")</f>
        <v>x</v>
      </c>
      <c r="F93" s="14" t="str">
        <f t="shared" si="16"/>
        <v>2b</v>
      </c>
      <c r="G93" s="13" t="str">
        <f>IF(AND(OR($A93={13,14,15,16,17,18,19,20,21,22,23,24}),H93="d",I93="x",OR(J93={1,"2a","2b",3,"5a","5b","10a","10b","20a","20b","40a","40b","80a","80b","160a","160b"})),"w",IF(AND(OR($A93={"z",1,2,3,4,5,6,7,8,9,10,11,12,25,26,27,28,29,30,31,32,33,34,35,36}),H93="",I93="x",OR(J93={1,"2a","2b",3,"5a","5b","10a","10b","20a","20b","40a","40b","80a","80b","160a","160b"})),"l",""))</f>
        <v/>
      </c>
      <c r="H93" s="7" t="str">
        <f>IF(OR($A93={13,14,15,16,17,18,19,20,21,22,23,24}),"d","")</f>
        <v>d</v>
      </c>
      <c r="I93" s="7" t="str">
        <f>IF(OR($B92={"bo","re"}),"x","")</f>
        <v/>
      </c>
      <c r="J93" s="14" t="str">
        <f t="shared" si="17"/>
        <v/>
      </c>
      <c r="K93" s="13" t="str">
        <f>IF(AND(OR($A93={25,26,27,28,29,30,31,32,33,34,35,36}),L93="d",M93="x",OR(N93={1,"2a","2b",3,"5a","5b","10a","10b","20a","20b","40a","40b","80a","80b","160a","160b"})),"w",IF(AND(OR($A93={"z",1,2,3,4,5,6,7,8,9,10,11,12,13,14,15,16,17,18,19,20,21,22,23,24}),L93="",M93="x",OR(N93={1,"2a","2b",3,"5a","5b","10a","10b","20a","20b","40a","40b","80a","80b","160a","160b"})),"l",""))</f>
        <v>l</v>
      </c>
      <c r="L93" s="7" t="str">
        <f>IF(OR($A93={25,26,27,28,29,30,31,32,33,34,35,36}),"d","")</f>
        <v/>
      </c>
      <c r="M93" s="7" t="str">
        <f>IF(OR($B92={"be","ro"}),"x","")</f>
        <v>x</v>
      </c>
      <c r="N93" s="14" t="str">
        <f t="shared" si="21"/>
        <v>2b</v>
      </c>
      <c r="O93" s="12">
        <f t="shared" si="15"/>
        <v>-4</v>
      </c>
      <c r="P93" s="13" t="str">
        <f>IF(AND(OR($A93={1,4,7,10,13,16,19,22,25,28,31,34}),Q93="c",R93="x",OR(S93={1,"2a","2b",3,"5a","5b","10a","10b","20a","20b","40a","40b","80a","80b","160a","160b"})),"w",IF(AND(OR($A93={"z",2,5,8,11,14,17,20,23,26,29,32,35,3,6,9,12,15,18,21,24,27,30,33,36}),Q93="",R93="x",OR(S93={1,"2a","2b",3,"5a","5b","10a","10b","20a","20b","40a","40b","80a","80b","160a","160b"})),"l",""))</f>
        <v>l</v>
      </c>
      <c r="Q93" s="7" t="str">
        <f>IF(OR($A93={1,4,7,10,13,16,19,22,25,28,31,34}),"c","")</f>
        <v/>
      </c>
      <c r="R93" s="7" t="str">
        <f>IF(OR($B92={"be","ro"}),"x","")</f>
        <v>x</v>
      </c>
      <c r="S93" s="14" t="str">
        <f t="shared" si="18"/>
        <v>2b</v>
      </c>
      <c r="T93" s="13" t="str">
        <f>IF(AND(OR($A93={2,5,8,11,14,17,20,23,26,29,32,35}),U93="c",V93="x",OR(W93={1,"2a","2b",3,"5a","5b","10a","10b","20a","20b","40a","40b","80a","80b","160a","160b"})),"w",IF(AND(OR($A93={"z",1,4,7,10,13,16,19,22,25,28,31,34,3,6,9,12,15,18,21,24,27,30,33,36}),U93="",V93="x",OR(W93={1,"2a","2b",3,"5a","5b","10a","10b","20a","20b","40a","40b","80a","80b","160a","160b"})),"l",""))</f>
        <v/>
      </c>
      <c r="U93" s="7" t="str">
        <f>IF(OR($A93={2,5,8,11,14,17,20,23,26,29,32,35}),"c","")</f>
        <v>c</v>
      </c>
      <c r="V93" s="7" t="str">
        <f>IF(OR($B92={"bo","re"}),"x","")</f>
        <v/>
      </c>
      <c r="W93" s="14" t="str">
        <f t="shared" si="19"/>
        <v/>
      </c>
      <c r="X93" s="13" t="str">
        <f>IF(AND(OR($A93={3,6,9,12,15,18,21,24,27,30,33,36}),Y93="c",Z93="x",OR(AA93={1,"2a","2b",3,"5a","5b","10a","10b","20a","20b","40a","40b","80a","80b","160a","160b"})),"w",IF(AND(OR($A93={"z",1,4,7,10,13,16,19,22,25,28,31,34,2,5,8,11,14,17,20,23,26,29,32,35}),Y93="",Z93="x",OR(AA93={1,"2a","2b",3,"5a","5b","10a","10b","20a","20b","40a","40b","80a","80b","160a","160b"})),"l",""))</f>
        <v>l</v>
      </c>
      <c r="Y93" s="7" t="str">
        <f>IF(OR($A93={3,6,9,12,15,18,21,24,27,30,33,36}),"c","")</f>
        <v/>
      </c>
      <c r="Z93" s="7" t="str">
        <f>IF(OR($B92={"bo","re","be","ro"}),"x","")</f>
        <v>x</v>
      </c>
      <c r="AA93" s="14" t="str">
        <f t="shared" si="20"/>
        <v>20a</v>
      </c>
      <c r="AB93" s="12">
        <f t="shared" si="13"/>
        <v>-22</v>
      </c>
      <c r="AC93" s="29">
        <f t="shared" si="14"/>
        <v>-26</v>
      </c>
    </row>
    <row r="94" spans="1:29">
      <c r="A94" s="9">
        <v>16</v>
      </c>
      <c r="B94" s="26" t="str">
        <f>IF(OR($A94={1,3,5,7,9,19,21,23,25,27}),"RO",IF(OR($A94={12,14,16,18,30,32,34,36}),"RE",IF(OR($A94={11,13,15,17,29,31,33,35}),"BO",IF(OR($A94={2,4,6,8,10,20,22,24,26,28}),"BE",""))))</f>
        <v>RE</v>
      </c>
      <c r="C94" s="13" t="str">
        <f>IF(AND(OR($A94={1,2,3,4,5,6,7,8,9,10,11,12}),D94="d",E94="x",OR(F94={1,"2a","2b",3,"5a","5b","10a","10b","20a","20b","40a","40b","80a","80b","160a","160b"})),"w",IF(AND(OR($A94={"z",13,14,15,16,17,18,19,20,21,22,23,24,25,26,27,28,29,30,31,32,33,34,35,36}),D94="",E94="x",OR(F94={1,"2a","2b",3,"5a","5b","10a","10b","20a","20b","40a","40b","80a","80b","160a","160b"})),"l",""))</f>
        <v>l</v>
      </c>
      <c r="D94" s="7" t="str">
        <f>IF(OR($A94={1,2,3,4,5,6,7,8,9,10,11,12}),"d","")</f>
        <v/>
      </c>
      <c r="E94" s="7" t="str">
        <f>IF(OR($B93={"bo","re","be","ro"}),"x","")</f>
        <v>x</v>
      </c>
      <c r="F94" s="14">
        <f t="shared" si="16"/>
        <v>3</v>
      </c>
      <c r="G94" s="13" t="str">
        <f>IF(AND(OR($A94={13,14,15,16,17,18,19,20,21,22,23,24}),H94="d",I94="x",OR(J94={1,"2a","2b",3,"5a","5b","10a","10b","20a","20b","40a","40b","80a","80b","160a","160b"})),"w",IF(AND(OR($A94={"z",1,2,3,4,5,6,7,8,9,10,11,12,25,26,27,28,29,30,31,32,33,34,35,36}),H94="",I94="x",OR(J94={1,"2a","2b",3,"5a","5b","10a","10b","20a","20b","40a","40b","80a","80b","160a","160b"})),"l",""))</f>
        <v/>
      </c>
      <c r="H94" s="7" t="str">
        <f>IF(OR($A94={13,14,15,16,17,18,19,20,21,22,23,24}),"d","")</f>
        <v>d</v>
      </c>
      <c r="I94" s="7" t="str">
        <f>IF(OR($B93={"bo","re"}),"x","")</f>
        <v/>
      </c>
      <c r="J94" s="14" t="str">
        <f t="shared" si="17"/>
        <v/>
      </c>
      <c r="K94" s="13" t="str">
        <f>IF(AND(OR($A94={25,26,27,28,29,30,31,32,33,34,35,36}),L94="d",M94="x",OR(N94={1,"2a","2b",3,"5a","5b","10a","10b","20a","20b","40a","40b","80a","80b","160a","160b"})),"w",IF(AND(OR($A94={"z",1,2,3,4,5,6,7,8,9,10,11,12,13,14,15,16,17,18,19,20,21,22,23,24}),L94="",M94="x",OR(N94={1,"2a","2b",3,"5a","5b","10a","10b","20a","20b","40a","40b","80a","80b","160a","160b"})),"l",""))</f>
        <v>l</v>
      </c>
      <c r="L94" s="7" t="str">
        <f>IF(OR($A94={25,26,27,28,29,30,31,32,33,34,35,36}),"d","")</f>
        <v/>
      </c>
      <c r="M94" s="7" t="str">
        <f>IF(OR($B93={"be","ro"}),"x","")</f>
        <v>x</v>
      </c>
      <c r="N94" s="14">
        <f t="shared" si="21"/>
        <v>3</v>
      </c>
      <c r="O94" s="12">
        <f t="shared" si="15"/>
        <v>-6</v>
      </c>
      <c r="P94" s="13" t="str">
        <f>IF(AND(OR($A94={1,4,7,10,13,16,19,22,25,28,31,34}),Q94="c",R94="x",OR(S94={1,"2a","2b",3,"5a","5b","10a","10b","20a","20b","40a","40b","80a","80b","160a","160b"})),"w",IF(AND(OR($A94={"z",2,5,8,11,14,17,20,23,26,29,32,35,3,6,9,12,15,18,21,24,27,30,33,36}),Q94="",R94="x",OR(S94={1,"2a","2b",3,"5a","5b","10a","10b","20a","20b","40a","40b","80a","80b","160a","160b"})),"l",""))</f>
        <v>w</v>
      </c>
      <c r="Q94" s="7" t="str">
        <f>IF(OR($A94={1,4,7,10,13,16,19,22,25,28,31,34}),"c","")</f>
        <v>c</v>
      </c>
      <c r="R94" s="7" t="str">
        <f>IF(OR($B93={"be","ro"}),"x","")</f>
        <v>x</v>
      </c>
      <c r="S94" s="14">
        <f t="shared" si="18"/>
        <v>3</v>
      </c>
      <c r="T94" s="13" t="str">
        <f>IF(AND(OR($A94={2,5,8,11,14,17,20,23,26,29,32,35}),U94="c",V94="x",OR(W94={1,"2a","2b",3,"5a","5b","10a","10b","20a","20b","40a","40b","80a","80b","160a","160b"})),"w",IF(AND(OR($A94={"z",1,4,7,10,13,16,19,22,25,28,31,34,3,6,9,12,15,18,21,24,27,30,33,36}),U94="",V94="x",OR(W94={1,"2a","2b",3,"5a","5b","10a","10b","20a","20b","40a","40b","80a","80b","160a","160b"})),"l",""))</f>
        <v/>
      </c>
      <c r="U94" s="7" t="str">
        <f>IF(OR($A94={2,5,8,11,14,17,20,23,26,29,32,35}),"c","")</f>
        <v/>
      </c>
      <c r="V94" s="7" t="str">
        <f>IF(OR($B93={"bo","re"}),"x","")</f>
        <v/>
      </c>
      <c r="W94" s="14" t="str">
        <f t="shared" si="19"/>
        <v/>
      </c>
      <c r="X94" s="13" t="str">
        <f>IF(AND(OR($A94={3,6,9,12,15,18,21,24,27,30,33,36}),Y94="c",Z94="x",OR(AA94={1,"2a","2b",3,"5a","5b","10a","10b","20a","20b","40a","40b","80a","80b","160a","160b"})),"w",IF(AND(OR($A94={"z",1,4,7,10,13,16,19,22,25,28,31,34,2,5,8,11,14,17,20,23,26,29,32,35}),Y94="",Z94="x",OR(AA94={1,"2a","2b",3,"5a","5b","10a","10b","20a","20b","40a","40b","80a","80b","160a","160b"})),"l",""))</f>
        <v>l</v>
      </c>
      <c r="Y94" s="7" t="str">
        <f>IF(OR($A94={3,6,9,12,15,18,21,24,27,30,33,36}),"c","")</f>
        <v/>
      </c>
      <c r="Z94" s="7" t="str">
        <f>IF(OR($B93={"bo","re","be","ro"}),"x","")</f>
        <v>x</v>
      </c>
      <c r="AA94" s="14" t="str">
        <f t="shared" si="20"/>
        <v>20b</v>
      </c>
      <c r="AB94" s="12">
        <f t="shared" si="13"/>
        <v>-14</v>
      </c>
      <c r="AC94" s="29">
        <f t="shared" si="14"/>
        <v>-20</v>
      </c>
    </row>
    <row r="95" spans="1:29">
      <c r="A95" s="9">
        <v>26</v>
      </c>
      <c r="B95" s="26" t="str">
        <f>IF(OR($A95={1,3,5,7,9,19,21,23,25,27}),"RO",IF(OR($A95={12,14,16,18,30,32,34,36}),"RE",IF(OR($A95={11,13,15,17,29,31,33,35}),"BO",IF(OR($A95={2,4,6,8,10,20,22,24,26,28}),"BE",""))))</f>
        <v>BE</v>
      </c>
      <c r="C95" s="13" t="str">
        <f>IF(AND(OR($A95={1,2,3,4,5,6,7,8,9,10,11,12}),D95="d",E95="x",OR(F95={1,"2a","2b",3,"5a","5b","10a","10b","20a","20b","40a","40b","80a","80b","160a","160b"})),"w",IF(AND(OR($A95={"z",13,14,15,16,17,18,19,20,21,22,23,24,25,26,27,28,29,30,31,32,33,34,35,36}),D95="",E95="x",OR(F95={1,"2a","2b",3,"5a","5b","10a","10b","20a","20b","40a","40b","80a","80b","160a","160b"})),"l",""))</f>
        <v>l</v>
      </c>
      <c r="D95" s="7" t="str">
        <f>IF(OR($A95={1,2,3,4,5,6,7,8,9,10,11,12}),"d","")</f>
        <v/>
      </c>
      <c r="E95" s="7" t="str">
        <f>IF(OR($B94={"bo","re","be","ro"}),"x","")</f>
        <v>x</v>
      </c>
      <c r="F95" s="14" t="str">
        <f t="shared" si="16"/>
        <v>5a</v>
      </c>
      <c r="G95" s="13" t="str">
        <f>IF(AND(OR($A95={13,14,15,16,17,18,19,20,21,22,23,24}),H95="d",I95="x",OR(J95={1,"2a","2b",3,"5a","5b","10a","10b","20a","20b","40a","40b","80a","80b","160a","160b"})),"w",IF(AND(OR($A95={"z",1,2,3,4,5,6,7,8,9,10,11,12,25,26,27,28,29,30,31,32,33,34,35,36}),H95="",I95="x",OR(J95={1,"2a","2b",3,"5a","5b","10a","10b","20a","20b","40a","40b","80a","80b","160a","160b"})),"l",""))</f>
        <v>l</v>
      </c>
      <c r="H95" s="7" t="str">
        <f>IF(OR($A95={13,14,15,16,17,18,19,20,21,22,23,24}),"d","")</f>
        <v/>
      </c>
      <c r="I95" s="7" t="str">
        <f>IF(OR($B94={"bo","re"}),"x","")</f>
        <v>x</v>
      </c>
      <c r="J95" s="14" t="str">
        <f t="shared" si="17"/>
        <v>10a</v>
      </c>
      <c r="K95" s="13" t="str">
        <f>IF(AND(OR($A95={25,26,27,28,29,30,31,32,33,34,35,36}),L95="d",M95="x",OR(N95={1,"2a","2b",3,"5a","5b","10a","10b","20a","20b","40a","40b","80a","80b","160a","160b"})),"w",IF(AND(OR($A95={"z",1,2,3,4,5,6,7,8,9,10,11,12,13,14,15,16,17,18,19,20,21,22,23,24}),L95="",M95="x",OR(N95={1,"2a","2b",3,"5a","5b","10a","10b","20a","20b","40a","40b","80a","80b","160a","160b"})),"l",""))</f>
        <v/>
      </c>
      <c r="L95" s="7" t="str">
        <f>IF(OR($A95={25,26,27,28,29,30,31,32,33,34,35,36}),"d","")</f>
        <v>d</v>
      </c>
      <c r="M95" s="7" t="str">
        <f>IF(OR($B94={"be","ro"}),"x","")</f>
        <v/>
      </c>
      <c r="N95" s="14" t="str">
        <f t="shared" si="21"/>
        <v/>
      </c>
      <c r="O95" s="12">
        <f t="shared" si="15"/>
        <v>-15</v>
      </c>
      <c r="P95" s="13" t="str">
        <f>IF(AND(OR($A95={1,4,7,10,13,16,19,22,25,28,31,34}),Q95="c",R95="x",OR(S95={1,"2a","2b",3,"5a","5b","10a","10b","20a","20b","40a","40b","80a","80b","160a","160b"})),"w",IF(AND(OR($A95={"z",2,5,8,11,14,17,20,23,26,29,32,35,3,6,9,12,15,18,21,24,27,30,33,36}),Q95="",R95="x",OR(S95={1,"2a","2b",3,"5a","5b","10a","10b","20a","20b","40a","40b","80a","80b","160a","160b"})),"l",""))</f>
        <v/>
      </c>
      <c r="Q95" s="7" t="str">
        <f>IF(OR($A95={1,4,7,10,13,16,19,22,25,28,31,34}),"c","")</f>
        <v/>
      </c>
      <c r="R95" s="7" t="str">
        <f>IF(OR($B94={"be","ro"}),"x","")</f>
        <v/>
      </c>
      <c r="S95" s="14" t="str">
        <f t="shared" si="18"/>
        <v/>
      </c>
      <c r="T95" s="13" t="str">
        <f>IF(AND(OR($A95={2,5,8,11,14,17,20,23,26,29,32,35}),U95="c",V95="x",OR(W95={1,"2a","2b",3,"5a","5b","10a","10b","20a","20b","40a","40b","80a","80b","160a","160b"})),"w",IF(AND(OR($A95={"z",1,4,7,10,13,16,19,22,25,28,31,34,3,6,9,12,15,18,21,24,27,30,33,36}),U95="",V95="x",OR(W95={1,"2a","2b",3,"5a","5b","10a","10b","20a","20b","40a","40b","80a","80b","160a","160b"})),"l",""))</f>
        <v>w</v>
      </c>
      <c r="U95" s="7" t="str">
        <f>IF(OR($A95={2,5,8,11,14,17,20,23,26,29,32,35}),"c","")</f>
        <v>c</v>
      </c>
      <c r="V95" s="7" t="str">
        <f>IF(OR($B94={"bo","re"}),"x","")</f>
        <v>x</v>
      </c>
      <c r="W95" s="14">
        <f t="shared" si="19"/>
        <v>1</v>
      </c>
      <c r="X95" s="13" t="str">
        <f>IF(AND(OR($A95={3,6,9,12,15,18,21,24,27,30,33,36}),Y95="c",Z95="x",OR(AA95={1,"2a","2b",3,"5a","5b","10a","10b","20a","20b","40a","40b","80a","80b","160a","160b"})),"w",IF(AND(OR($A95={"z",1,4,7,10,13,16,19,22,25,28,31,34,2,5,8,11,14,17,20,23,26,29,32,35}),Y95="",Z95="x",OR(AA95={1,"2a","2b",3,"5a","5b","10a","10b","20a","20b","40a","40b","80a","80b","160a","160b"})),"l",""))</f>
        <v>l</v>
      </c>
      <c r="Y95" s="7" t="str">
        <f>IF(OR($A95={3,6,9,12,15,18,21,24,27,30,33,36}),"c","")</f>
        <v/>
      </c>
      <c r="Z95" s="7" t="str">
        <f>IF(OR($B94={"bo","re","be","ro"}),"x","")</f>
        <v>x</v>
      </c>
      <c r="AA95" s="14" t="str">
        <f t="shared" si="20"/>
        <v>40a</v>
      </c>
      <c r="AB95" s="12">
        <f t="shared" si="13"/>
        <v>-38</v>
      </c>
      <c r="AC95" s="29">
        <f t="shared" si="14"/>
        <v>-53</v>
      </c>
    </row>
    <row r="96" spans="1:29">
      <c r="A96" s="9">
        <v>17</v>
      </c>
      <c r="B96" s="26" t="str">
        <f>IF(OR($A96={1,3,5,7,9,19,21,23,25,27}),"RO",IF(OR($A96={12,14,16,18,30,32,34,36}),"RE",IF(OR($A96={11,13,15,17,29,31,33,35}),"BO",IF(OR($A96={2,4,6,8,10,20,22,24,26,28}),"BE",""))))</f>
        <v>BO</v>
      </c>
      <c r="C96" s="13" t="str">
        <f>IF(AND(OR($A96={1,2,3,4,5,6,7,8,9,10,11,12}),D96="d",E96="x",OR(F96={1,"2a","2b",3,"5a","5b","10a","10b","20a","20b","40a","40b","80a","80b","160a","160b"})),"w",IF(AND(OR($A96={"z",13,14,15,16,17,18,19,20,21,22,23,24,25,26,27,28,29,30,31,32,33,34,35,36}),D96="",E96="x",OR(F96={1,"2a","2b",3,"5a","5b","10a","10b","20a","20b","40a","40b","80a","80b","160a","160b"})),"l",""))</f>
        <v>l</v>
      </c>
      <c r="D96" s="7" t="str">
        <f>IF(OR($A96={1,2,3,4,5,6,7,8,9,10,11,12}),"d","")</f>
        <v/>
      </c>
      <c r="E96" s="7" t="str">
        <f>IF(OR($B95={"bo","re","be","ro"}),"x","")</f>
        <v>x</v>
      </c>
      <c r="F96" s="14" t="str">
        <f t="shared" si="16"/>
        <v>5b</v>
      </c>
      <c r="G96" s="13" t="str">
        <f>IF(AND(OR($A96={13,14,15,16,17,18,19,20,21,22,23,24}),H96="d",I96="x",OR(J96={1,"2a","2b",3,"5a","5b","10a","10b","20a","20b","40a","40b","80a","80b","160a","160b"})),"w",IF(AND(OR($A96={"z",1,2,3,4,5,6,7,8,9,10,11,12,25,26,27,28,29,30,31,32,33,34,35,36}),H96="",I96="x",OR(J96={1,"2a","2b",3,"5a","5b","10a","10b","20a","20b","40a","40b","80a","80b","160a","160b"})),"l",""))</f>
        <v/>
      </c>
      <c r="H96" s="7" t="str">
        <f>IF(OR($A96={13,14,15,16,17,18,19,20,21,22,23,24}),"d","")</f>
        <v>d</v>
      </c>
      <c r="I96" s="7" t="str">
        <f>IF(OR($B95={"bo","re"}),"x","")</f>
        <v/>
      </c>
      <c r="J96" s="14" t="str">
        <f t="shared" si="17"/>
        <v/>
      </c>
      <c r="K96" s="13" t="str">
        <f>IF(AND(OR($A96={25,26,27,28,29,30,31,32,33,34,35,36}),L96="d",M96="x",OR(N96={1,"2a","2b",3,"5a","5b","10a","10b","20a","20b","40a","40b","80a","80b","160a","160b"})),"w",IF(AND(OR($A96={"z",1,2,3,4,5,6,7,8,9,10,11,12,13,14,15,16,17,18,19,20,21,22,23,24}),L96="",M96="x",OR(N96={1,"2a","2b",3,"5a","5b","10a","10b","20a","20b","40a","40b","80a","80b","160a","160b"})),"l",""))</f>
        <v>l</v>
      </c>
      <c r="L96" s="7" t="str">
        <f>IF(OR($A96={25,26,27,28,29,30,31,32,33,34,35,36}),"d","")</f>
        <v/>
      </c>
      <c r="M96" s="7" t="str">
        <f>IF(OR($B95={"be","ro"}),"x","")</f>
        <v>x</v>
      </c>
      <c r="N96" s="14" t="str">
        <f t="shared" si="21"/>
        <v>5a</v>
      </c>
      <c r="O96" s="12">
        <f t="shared" si="15"/>
        <v>-10</v>
      </c>
      <c r="P96" s="13" t="str">
        <f>IF(AND(OR($A96={1,4,7,10,13,16,19,22,25,28,31,34}),Q96="c",R96="x",OR(S96={1,"2a","2b",3,"5a","5b","10a","10b","20a","20b","40a","40b","80a","80b","160a","160b"})),"w",IF(AND(OR($A96={"z",2,5,8,11,14,17,20,23,26,29,32,35,3,6,9,12,15,18,21,24,27,30,33,36}),Q96="",R96="x",OR(S96={1,"2a","2b",3,"5a","5b","10a","10b","20a","20b","40a","40b","80a","80b","160a","160b"})),"l",""))</f>
        <v>l</v>
      </c>
      <c r="Q96" s="7" t="str">
        <f>IF(OR($A96={1,4,7,10,13,16,19,22,25,28,31,34}),"c","")</f>
        <v/>
      </c>
      <c r="R96" s="7" t="str">
        <f>IF(OR($B95={"be","ro"}),"x","")</f>
        <v>x</v>
      </c>
      <c r="S96" s="14">
        <f t="shared" si="18"/>
        <v>1</v>
      </c>
      <c r="T96" s="13" t="str">
        <f>IF(AND(OR($A96={2,5,8,11,14,17,20,23,26,29,32,35}),U96="c",V96="x",OR(W96={1,"2a","2b",3,"5a","5b","10a","10b","20a","20b","40a","40b","80a","80b","160a","160b"})),"w",IF(AND(OR($A96={"z",1,4,7,10,13,16,19,22,25,28,31,34,3,6,9,12,15,18,21,24,27,30,33,36}),U96="",V96="x",OR(W96={1,"2a","2b",3,"5a","5b","10a","10b","20a","20b","40a","40b","80a","80b","160a","160b"})),"l",""))</f>
        <v/>
      </c>
      <c r="U96" s="7" t="str">
        <f>IF(OR($A96={2,5,8,11,14,17,20,23,26,29,32,35}),"c","")</f>
        <v>c</v>
      </c>
      <c r="V96" s="7" t="str">
        <f>IF(OR($B95={"bo","re"}),"x","")</f>
        <v/>
      </c>
      <c r="W96" s="14" t="str">
        <f t="shared" si="19"/>
        <v/>
      </c>
      <c r="X96" s="13" t="str">
        <f>IF(AND(OR($A96={3,6,9,12,15,18,21,24,27,30,33,36}),Y96="c",Z96="x",OR(AA96={1,"2a","2b",3,"5a","5b","10a","10b","20a","20b","40a","40b","80a","80b","160a","160b"})),"w",IF(AND(OR($A96={"z",1,4,7,10,13,16,19,22,25,28,31,34,2,5,8,11,14,17,20,23,26,29,32,35}),Y96="",Z96="x",OR(AA96={1,"2a","2b",3,"5a","5b","10a","10b","20a","20b","40a","40b","80a","80b","160a","160b"})),"l",""))</f>
        <v>l</v>
      </c>
      <c r="Y96" s="7" t="str">
        <f>IF(OR($A96={3,6,9,12,15,18,21,24,27,30,33,36}),"c","")</f>
        <v/>
      </c>
      <c r="Z96" s="7" t="str">
        <f>IF(OR($B95={"bo","re","be","ro"}),"x","")</f>
        <v>x</v>
      </c>
      <c r="AA96" s="14" t="str">
        <f t="shared" si="20"/>
        <v>40b</v>
      </c>
      <c r="AB96" s="12">
        <f t="shared" si="13"/>
        <v>-41</v>
      </c>
      <c r="AC96" s="29">
        <f t="shared" si="14"/>
        <v>-51</v>
      </c>
    </row>
    <row r="97" spans="1:36">
      <c r="A97" s="9">
        <v>34</v>
      </c>
      <c r="B97" s="26" t="str">
        <f>IF(OR($A97={1,3,5,7,9,19,21,23,25,27}),"RO",IF(OR($A97={12,14,16,18,30,32,34,36}),"RE",IF(OR($A97={11,13,15,17,29,31,33,35}),"BO",IF(OR($A97={2,4,6,8,10,20,22,24,26,28}),"BE",""))))</f>
        <v>RE</v>
      </c>
      <c r="C97" s="13" t="str">
        <f>IF(AND(OR($A97={1,2,3,4,5,6,7,8,9,10,11,12}),D97="d",E97="x",OR(F97={1,"2a","2b",3,"5a","5b","10a","10b","20a","20b","40a","40b","80a","80b","160a","160b"})),"w",IF(AND(OR($A97={"z",13,14,15,16,17,18,19,20,21,22,23,24,25,26,27,28,29,30,31,32,33,34,35,36}),D97="",E97="x",OR(F97={1,"2a","2b",3,"5a","5b","10a","10b","20a","20b","40a","40b","80a","80b","160a","160b"})),"l",""))</f>
        <v>l</v>
      </c>
      <c r="D97" s="7" t="str">
        <f>IF(OR($A97={1,2,3,4,5,6,7,8,9,10,11,12}),"d","")</f>
        <v/>
      </c>
      <c r="E97" s="7" t="str">
        <f>IF(OR($B96={"bo","re","be","ro"}),"x","")</f>
        <v>x</v>
      </c>
      <c r="F97" s="14" t="str">
        <f t="shared" si="16"/>
        <v>10a</v>
      </c>
      <c r="G97" s="13" t="str">
        <f>IF(AND(OR($A97={13,14,15,16,17,18,19,20,21,22,23,24}),H97="d",I97="x",OR(J97={1,"2a","2b",3,"5a","5b","10a","10b","20a","20b","40a","40b","80a","80b","160a","160b"})),"w",IF(AND(OR($A97={"z",1,2,3,4,5,6,7,8,9,10,11,12,25,26,27,28,29,30,31,32,33,34,35,36}),H97="",I97="x",OR(J97={1,"2a","2b",3,"5a","5b","10a","10b","20a","20b","40a","40b","80a","80b","160a","160b"})),"l",""))</f>
        <v>l</v>
      </c>
      <c r="H97" s="7" t="str">
        <f>IF(OR($A97={13,14,15,16,17,18,19,20,21,22,23,24}),"d","")</f>
        <v/>
      </c>
      <c r="I97" s="7" t="str">
        <f>IF(OR($B96={"bo","re"}),"x","")</f>
        <v>x</v>
      </c>
      <c r="J97" s="14" t="str">
        <f t="shared" si="17"/>
        <v>10b</v>
      </c>
      <c r="K97" s="13" t="str">
        <f>IF(AND(OR($A97={25,26,27,28,29,30,31,32,33,34,35,36}),L97="d",M97="x",OR(N97={1,"2a","2b",3,"5a","5b","10a","10b","20a","20b","40a","40b","80a","80b","160a","160b"})),"w",IF(AND(OR($A97={"z",1,2,3,4,5,6,7,8,9,10,11,12,13,14,15,16,17,18,19,20,21,22,23,24}),L97="",M97="x",OR(N97={1,"2a","2b",3,"5a","5b","10a","10b","20a","20b","40a","40b","80a","80b","160a","160b"})),"l",""))</f>
        <v/>
      </c>
      <c r="L97" s="7" t="str">
        <f>IF(OR($A97={25,26,27,28,29,30,31,32,33,34,35,36}),"d","")</f>
        <v>d</v>
      </c>
      <c r="M97" s="7" t="str">
        <f>IF(OR($B96={"be","ro"}),"x","")</f>
        <v/>
      </c>
      <c r="N97" s="14" t="str">
        <f t="shared" si="21"/>
        <v/>
      </c>
      <c r="O97" s="12">
        <f t="shared" si="15"/>
        <v>-20</v>
      </c>
      <c r="P97" s="13" t="str">
        <f>IF(AND(OR($A97={1,4,7,10,13,16,19,22,25,28,31,34}),Q97="c",R97="x",OR(S97={1,"2a","2b",3,"5a","5b","10a","10b","20a","20b","40a","40b","80a","80b","160a","160b"})),"w",IF(AND(OR($A97={"z",2,5,8,11,14,17,20,23,26,29,32,35,3,6,9,12,15,18,21,24,27,30,33,36}),Q97="",R97="x",OR(S97={1,"2a","2b",3,"5a","5b","10a","10b","20a","20b","40a","40b","80a","80b","160a","160b"})),"l",""))</f>
        <v/>
      </c>
      <c r="Q97" s="7" t="str">
        <f>IF(OR($A97={1,4,7,10,13,16,19,22,25,28,31,34}),"c","")</f>
        <v>c</v>
      </c>
      <c r="R97" s="7" t="str">
        <f>IF(OR($B96={"be","ro"}),"x","")</f>
        <v/>
      </c>
      <c r="S97" s="14" t="str">
        <f t="shared" si="18"/>
        <v/>
      </c>
      <c r="T97" s="13" t="str">
        <f>IF(AND(OR($A97={2,5,8,11,14,17,20,23,26,29,32,35}),U97="c",V97="x",OR(W97={1,"2a","2b",3,"5a","5b","10a","10b","20a","20b","40a","40b","80a","80b","160a","160b"})),"w",IF(AND(OR($A97={"z",1,4,7,10,13,16,19,22,25,28,31,34,3,6,9,12,15,18,21,24,27,30,33,36}),U97="",V97="x",OR(W97={1,"2a","2b",3,"5a","5b","10a","10b","20a","20b","40a","40b","80a","80b","160a","160b"})),"l",""))</f>
        <v>l</v>
      </c>
      <c r="U97" s="7" t="str">
        <f>IF(OR($A97={2,5,8,11,14,17,20,23,26,29,32,35}),"c","")</f>
        <v/>
      </c>
      <c r="V97" s="7" t="str">
        <f>IF(OR($B96={"bo","re"}),"x","")</f>
        <v>x</v>
      </c>
      <c r="W97" s="14">
        <f t="shared" si="19"/>
        <v>1</v>
      </c>
      <c r="X97" s="13" t="str">
        <f>IF(AND(OR($A97={3,6,9,12,15,18,21,24,27,30,33,36}),Y97="c",Z97="x",OR(AA97={1,"2a","2b",3,"5a","5b","10a","10b","20a","20b","40a","40b","80a","80b","160a","160b"})),"w",IF(AND(OR($A97={"z",1,4,7,10,13,16,19,22,25,28,31,34,2,5,8,11,14,17,20,23,26,29,32,35}),Y97="",Z97="x",OR(AA97={1,"2a","2b",3,"5a","5b","10a","10b","20a","20b","40a","40b","80a","80b","160a","160b"})),"l",""))</f>
        <v>l</v>
      </c>
      <c r="Y97" s="7" t="str">
        <f>IF(OR($A97={3,6,9,12,15,18,21,24,27,30,33,36}),"c","")</f>
        <v/>
      </c>
      <c r="Z97" s="7" t="str">
        <f>IF(OR($B96={"bo","re","be","ro"}),"x","")</f>
        <v>x</v>
      </c>
      <c r="AA97" s="14" t="str">
        <f t="shared" si="20"/>
        <v>80a</v>
      </c>
      <c r="AB97" s="12">
        <f t="shared" si="13"/>
        <v>-81</v>
      </c>
      <c r="AC97" s="29">
        <f t="shared" si="14"/>
        <v>-101</v>
      </c>
    </row>
    <row r="98" spans="1:36">
      <c r="A98" s="9">
        <v>17</v>
      </c>
      <c r="B98" s="26" t="str">
        <f>IF(OR($A98={1,3,5,7,9,19,21,23,25,27}),"RO",IF(OR($A98={12,14,16,18,30,32,34,36}),"RE",IF(OR($A98={11,13,15,17,29,31,33,35}),"BO",IF(OR($A98={2,4,6,8,10,20,22,24,26,28}),"BE",""))))</f>
        <v>BO</v>
      </c>
      <c r="C98" s="13" t="str">
        <f>IF(AND(OR($A98={1,2,3,4,5,6,7,8,9,10,11,12}),D98="d",E98="x",OR(F98={1,"2a","2b",3,"5a","5b","10a","10b","20a","20b","40a","40b","80a","80b","160a","160b"})),"w",IF(AND(OR($A98={"z",13,14,15,16,17,18,19,20,21,22,23,24,25,26,27,28,29,30,31,32,33,34,35,36}),D98="",E98="x",OR(F98={1,"2a","2b",3,"5a","5b","10a","10b","20a","20b","40a","40b","80a","80b","160a","160b"})),"l",""))</f>
        <v>l</v>
      </c>
      <c r="D98" s="7" t="str">
        <f>IF(OR($A98={1,2,3,4,5,6,7,8,9,10,11,12}),"d","")</f>
        <v/>
      </c>
      <c r="E98" s="7" t="str">
        <f>IF(OR($B97={"bo","re","be","ro"}),"x","")</f>
        <v>x</v>
      </c>
      <c r="F98" s="14" t="str">
        <f t="shared" si="16"/>
        <v>10b</v>
      </c>
      <c r="G98" s="13" t="str">
        <f>IF(AND(OR($A98={13,14,15,16,17,18,19,20,21,22,23,24}),H98="d",I98="x",OR(J98={1,"2a","2b",3,"5a","5b","10a","10b","20a","20b","40a","40b","80a","80b","160a","160b"})),"w",IF(AND(OR($A98={"z",1,2,3,4,5,6,7,8,9,10,11,12,25,26,27,28,29,30,31,32,33,34,35,36}),H98="",I98="x",OR(J98={1,"2a","2b",3,"5a","5b","10a","10b","20a","20b","40a","40b","80a","80b","160a","160b"})),"l",""))</f>
        <v>w</v>
      </c>
      <c r="H98" s="7" t="str">
        <f>IF(OR($A98={13,14,15,16,17,18,19,20,21,22,23,24}),"d","")</f>
        <v>d</v>
      </c>
      <c r="I98" s="7" t="str">
        <f>IF(OR($B97={"bo","re"}),"x","")</f>
        <v>x</v>
      </c>
      <c r="J98" s="14" t="str">
        <f t="shared" si="17"/>
        <v>20a</v>
      </c>
      <c r="K98" s="13" t="str">
        <f>IF(AND(OR($A98={25,26,27,28,29,30,31,32,33,34,35,36}),L98="d",M98="x",OR(N98={1,"2a","2b",3,"5a","5b","10a","10b","20a","20b","40a","40b","80a","80b","160a","160b"})),"w",IF(AND(OR($A98={"z",1,2,3,4,5,6,7,8,9,10,11,12,13,14,15,16,17,18,19,20,21,22,23,24}),L98="",M98="x",OR(N98={1,"2a","2b",3,"5a","5b","10a","10b","20a","20b","40a","40b","80a","80b","160a","160b"})),"l",""))</f>
        <v/>
      </c>
      <c r="L98" s="7" t="str">
        <f>IF(OR($A98={25,26,27,28,29,30,31,32,33,34,35,36}),"d","")</f>
        <v/>
      </c>
      <c r="M98" s="7" t="str">
        <f>IF(OR($B97={"be","ro"}),"x","")</f>
        <v/>
      </c>
      <c r="N98" s="14" t="str">
        <f t="shared" si="21"/>
        <v/>
      </c>
      <c r="O98" s="12">
        <f t="shared" si="15"/>
        <v>30</v>
      </c>
      <c r="P98" s="13" t="str">
        <f>IF(AND(OR($A98={1,4,7,10,13,16,19,22,25,28,31,34}),Q98="c",R98="x",OR(S98={1,"2a","2b",3,"5a","5b","10a","10b","20a","20b","40a","40b","80a","80b","160a","160b"})),"w",IF(AND(OR($A98={"z",2,5,8,11,14,17,20,23,26,29,32,35,3,6,9,12,15,18,21,24,27,30,33,36}),Q98="",R98="x",OR(S98={1,"2a","2b",3,"5a","5b","10a","10b","20a","20b","40a","40b","80a","80b","160a","160b"})),"l",""))</f>
        <v/>
      </c>
      <c r="Q98" s="7" t="str">
        <f>IF(OR($A98={1,4,7,10,13,16,19,22,25,28,31,34}),"c","")</f>
        <v/>
      </c>
      <c r="R98" s="7" t="str">
        <f>IF(OR($B97={"be","ro"}),"x","")</f>
        <v/>
      </c>
      <c r="S98" s="14" t="str">
        <f t="shared" si="18"/>
        <v/>
      </c>
      <c r="T98" s="13" t="str">
        <f>IF(AND(OR($A98={2,5,8,11,14,17,20,23,26,29,32,35}),U98="c",V98="x",OR(W98={1,"2a","2b",3,"5a","5b","10a","10b","20a","20b","40a","40b","80a","80b","160a","160b"})),"w",IF(AND(OR($A98={"z",1,4,7,10,13,16,19,22,25,28,31,34,3,6,9,12,15,18,21,24,27,30,33,36}),U98="",V98="x",OR(W98={1,"2a","2b",3,"5a","5b","10a","10b","20a","20b","40a","40b","80a","80b","160a","160b"})),"l",""))</f>
        <v>w</v>
      </c>
      <c r="U98" s="7" t="str">
        <f>IF(OR($A98={2,5,8,11,14,17,20,23,26,29,32,35}),"c","")</f>
        <v>c</v>
      </c>
      <c r="V98" s="7" t="str">
        <f>IF(OR($B97={"bo","re"}),"x","")</f>
        <v>x</v>
      </c>
      <c r="W98" s="14" t="str">
        <f t="shared" si="19"/>
        <v>2a</v>
      </c>
      <c r="X98" s="13" t="str">
        <f>IF(AND(OR($A98={3,6,9,12,15,18,21,24,27,30,33,36}),Y98="c",Z98="x",OR(AA98={1,"2a","2b",3,"5a","5b","10a","10b","20a","20b","40a","40b","80a","80b","160a","160b"})),"w",IF(AND(OR($A98={"z",1,4,7,10,13,16,19,22,25,28,31,34,2,5,8,11,14,17,20,23,26,29,32,35}),Y98="",Z98="x",OR(AA98={1,"2a","2b",3,"5a","5b","10a","10b","20a","20b","40a","40b","80a","80b","160a","160b"})),"l",""))</f>
        <v>l</v>
      </c>
      <c r="Y98" s="7" t="str">
        <f>IF(OR($A98={3,6,9,12,15,18,21,24,27,30,33,36}),"c","")</f>
        <v/>
      </c>
      <c r="Z98" s="7" t="str">
        <f>IF(OR($B97={"bo","re","be","ro"}),"x","")</f>
        <v>x</v>
      </c>
      <c r="AA98" s="14" t="str">
        <f t="shared" si="20"/>
        <v>80b</v>
      </c>
      <c r="AB98" s="12">
        <f t="shared" si="13"/>
        <v>-76</v>
      </c>
      <c r="AC98" s="29">
        <f t="shared" si="14"/>
        <v>-46</v>
      </c>
    </row>
    <row r="99" spans="1:36">
      <c r="A99" s="9">
        <v>33</v>
      </c>
      <c r="B99" s="26" t="str">
        <f>IF(OR($A99={1,3,5,7,9,19,21,23,25,27}),"RO",IF(OR($A99={12,14,16,18,30,32,34,36}),"RE",IF(OR($A99={11,13,15,17,29,31,33,35}),"BO",IF(OR($A99={2,4,6,8,10,20,22,24,26,28}),"BE",""))))</f>
        <v>BO</v>
      </c>
      <c r="C99" s="13" t="str">
        <f>IF(AND(OR($A99={1,2,3,4,5,6,7,8,9,10,11,12}),D99="d",E99="x",OR(F99={1,"2a","2b",3,"5a","5b","10a","10b","20a","20b","40a","40b","80a","80b","160a","160b"})),"w",IF(AND(OR($A99={"z",13,14,15,16,17,18,19,20,21,22,23,24,25,26,27,28,29,30,31,32,33,34,35,36}),D99="",E99="x",OR(F99={1,"2a","2b",3,"5a","5b","10a","10b","20a","20b","40a","40b","80a","80b","160a","160b"})),"l",""))</f>
        <v>l</v>
      </c>
      <c r="D99" s="7" t="str">
        <f>IF(OR($A99={1,2,3,4,5,6,7,8,9,10,11,12}),"d","")</f>
        <v/>
      </c>
      <c r="E99" s="7" t="str">
        <f>IF(OR($B98={"bo","re","be","ro"}),"x","")</f>
        <v>x</v>
      </c>
      <c r="F99" s="14" t="str">
        <f t="shared" si="16"/>
        <v>20a</v>
      </c>
      <c r="G99" s="13" t="str">
        <f>IF(AND(OR($A99={13,14,15,16,17,18,19,20,21,22,23,24}),H99="d",I99="x",OR(J99={1,"2a","2b",3,"5a","5b","10a","10b","20a","20b","40a","40b","80a","80b","160a","160b"})),"w",IF(AND(OR($A99={"z",1,2,3,4,5,6,7,8,9,10,11,12,25,26,27,28,29,30,31,32,33,34,35,36}),H99="",I99="x",OR(J99={1,"2a","2b",3,"5a","5b","10a","10b","20a","20b","40a","40b","80a","80b","160a","160b"})),"l",""))</f>
        <v>l</v>
      </c>
      <c r="H99" s="7" t="str">
        <f>IF(OR($A99={13,14,15,16,17,18,19,20,21,22,23,24}),"d","")</f>
        <v/>
      </c>
      <c r="I99" s="7" t="str">
        <f>IF(OR($B98={"bo","re"}),"x","")</f>
        <v>x</v>
      </c>
      <c r="J99" s="14">
        <f t="shared" si="17"/>
        <v>1</v>
      </c>
      <c r="K99" s="13" t="str">
        <f>IF(AND(OR($A99={25,26,27,28,29,30,31,32,33,34,35,36}),L99="d",M99="x",OR(N99={1,"2a","2b",3,"5a","5b","10a","10b","20a","20b","40a","40b","80a","80b","160a","160b"})),"w",IF(AND(OR($A99={"z",1,2,3,4,5,6,7,8,9,10,11,12,13,14,15,16,17,18,19,20,21,22,23,24}),L99="",M99="x",OR(N99={1,"2a","2b",3,"5a","5b","10a","10b","20a","20b","40a","40b","80a","80b","160a","160b"})),"l",""))</f>
        <v/>
      </c>
      <c r="L99" s="7" t="str">
        <f>IF(OR($A99={25,26,27,28,29,30,31,32,33,34,35,36}),"d","")</f>
        <v>d</v>
      </c>
      <c r="M99" s="7" t="str">
        <f>IF(OR($B98={"be","ro"}),"x","")</f>
        <v/>
      </c>
      <c r="N99" s="14" t="str">
        <f t="shared" si="21"/>
        <v/>
      </c>
      <c r="O99" s="12">
        <f t="shared" si="15"/>
        <v>-21</v>
      </c>
      <c r="P99" s="13" t="str">
        <f>IF(AND(OR($A99={1,4,7,10,13,16,19,22,25,28,31,34}),Q99="c",R99="x",OR(S99={1,"2a","2b",3,"5a","5b","10a","10b","20a","20b","40a","40b","80a","80b","160a","160b"})),"w",IF(AND(OR($A99={"z",2,5,8,11,14,17,20,23,26,29,32,35,3,6,9,12,15,18,21,24,27,30,33,36}),Q99="",R99="x",OR(S99={1,"2a","2b",3,"5a","5b","10a","10b","20a","20b","40a","40b","80a","80b","160a","160b"})),"l",""))</f>
        <v/>
      </c>
      <c r="Q99" s="7" t="str">
        <f>IF(OR($A99={1,4,7,10,13,16,19,22,25,28,31,34}),"c","")</f>
        <v/>
      </c>
      <c r="R99" s="7" t="str">
        <f>IF(OR($B98={"be","ro"}),"x","")</f>
        <v/>
      </c>
      <c r="S99" s="14" t="str">
        <f t="shared" si="18"/>
        <v/>
      </c>
      <c r="T99" s="13" t="str">
        <f>IF(AND(OR($A99={2,5,8,11,14,17,20,23,26,29,32,35}),U99="c",V99="x",OR(W99={1,"2a","2b",3,"5a","5b","10a","10b","20a","20b","40a","40b","80a","80b","160a","160b"})),"w",IF(AND(OR($A99={"z",1,4,7,10,13,16,19,22,25,28,31,34,3,6,9,12,15,18,21,24,27,30,33,36}),U99="",V99="x",OR(W99={1,"2a","2b",3,"5a","5b","10a","10b","20a","20b","40a","40b","80a","80b","160a","160b"})),"l",""))</f>
        <v>l</v>
      </c>
      <c r="U99" s="7" t="str">
        <f>IF(OR($A99={2,5,8,11,14,17,20,23,26,29,32,35}),"c","")</f>
        <v/>
      </c>
      <c r="V99" s="7" t="str">
        <f>IF(OR($B98={"bo","re"}),"x","")</f>
        <v>x</v>
      </c>
      <c r="W99" s="14">
        <f t="shared" si="19"/>
        <v>1</v>
      </c>
      <c r="X99" s="13" t="str">
        <f>IF(AND(OR($A99={3,6,9,12,15,18,21,24,27,30,33,36}),Y99="c",Z99="x",OR(AA99={1,"2a","2b",3,"5a","5b","10a","10b","20a","20b","40a","40b","80a","80b","160a","160b"})),"w",IF(AND(OR($A99={"z",1,4,7,10,13,16,19,22,25,28,31,34,2,5,8,11,14,17,20,23,26,29,32,35}),Y99="",Z99="x",OR(AA99={1,"2a","2b",3,"5a","5b","10a","10b","20a","20b","40a","40b","80a","80b","160a","160b"})),"l",""))</f>
        <v>w</v>
      </c>
      <c r="Y99" s="7" t="str">
        <f>IF(OR($A99={3,6,9,12,15,18,21,24,27,30,33,36}),"c","")</f>
        <v>c</v>
      </c>
      <c r="Z99" s="7" t="str">
        <f>IF(OR($B98={"bo","re","be","ro"}),"x","")</f>
        <v>x</v>
      </c>
      <c r="AA99" s="14" t="str">
        <f t="shared" si="20"/>
        <v>160a</v>
      </c>
      <c r="AB99" s="12">
        <f t="shared" si="13"/>
        <v>319</v>
      </c>
      <c r="AC99" s="29">
        <f t="shared" si="14"/>
        <v>298</v>
      </c>
    </row>
    <row r="100" spans="1:36">
      <c r="A100" s="9">
        <v>1</v>
      </c>
      <c r="B100" s="26" t="str">
        <f>IF(OR($A100={1,3,5,7,9,19,21,23,25,27}),"RO",IF(OR($A100={12,14,16,18,30,32,34,36}),"RE",IF(OR($A100={11,13,15,17,29,31,33,35}),"BO",IF(OR($A100={2,4,6,8,10,20,22,24,26,28}),"BE",""))))</f>
        <v>RO</v>
      </c>
      <c r="C100" s="13" t="str">
        <f>IF(AND(OR($A100={1,2,3,4,5,6,7,8,9,10,11,12}),D100="d",E100="x",OR(F100={1,"2a","2b",3,"5a","5b","10a","10b","20a","20b","40a","40b","80a","80b","160a","160b"})),"w",IF(AND(OR($A100={"z",13,14,15,16,17,18,19,20,21,22,23,24,25,26,27,28,29,30,31,32,33,34,35,36}),D100="",E100="x",OR(F100={1,"2a","2b",3,"5a","5b","10a","10b","20a","20b","40a","40b","80a","80b","160a","160b"})),"l",""))</f>
        <v>w</v>
      </c>
      <c r="D100" s="7" t="str">
        <f>IF(OR($A100={1,2,3,4,5,6,7,8,9,10,11,12}),"d","")</f>
        <v>d</v>
      </c>
      <c r="E100" s="7" t="str">
        <f>IF(OR($B99={"bo","re","be","ro"}),"x","")</f>
        <v>x</v>
      </c>
      <c r="F100" s="14" t="str">
        <f t="shared" si="16"/>
        <v>20b</v>
      </c>
      <c r="G100" s="13" t="str">
        <f>IF(AND(OR($A100={13,14,15,16,17,18,19,20,21,22,23,24}),H100="d",I100="x",OR(J100={1,"2a","2b",3,"5a","5b","10a","10b","20a","20b","40a","40b","80a","80b","160a","160b"})),"w",IF(AND(OR($A100={"z",1,2,3,4,5,6,7,8,9,10,11,12,25,26,27,28,29,30,31,32,33,34,35,36}),H100="",I100="x",OR(J100={1,"2a","2b",3,"5a","5b","10a","10b","20a","20b","40a","40b","80a","80b","160a","160b"})),"l",""))</f>
        <v>l</v>
      </c>
      <c r="H100" s="7" t="str">
        <f>IF(OR($A100={13,14,15,16,17,18,19,20,21,22,23,24}),"d","")</f>
        <v/>
      </c>
      <c r="I100" s="7" t="str">
        <f>IF(OR($B99={"bo","re"}),"x","")</f>
        <v>x</v>
      </c>
      <c r="J100" s="14" t="str">
        <f t="shared" si="17"/>
        <v>2a</v>
      </c>
      <c r="K100" s="13" t="str">
        <f>IF(AND(OR($A100={25,26,27,28,29,30,31,32,33,34,35,36}),L100="d",M100="x",OR(N100={1,"2a","2b",3,"5a","5b","10a","10b","20a","20b","40a","40b","80a","80b","160a","160b"})),"w",IF(AND(OR($A100={"z",1,2,3,4,5,6,7,8,9,10,11,12,13,14,15,16,17,18,19,20,21,22,23,24}),L100="",M100="x",OR(N100={1,"2a","2b",3,"5a","5b","10a","10b","20a","20b","40a","40b","80a","80b","160a","160b"})),"l",""))</f>
        <v/>
      </c>
      <c r="L100" s="7" t="str">
        <f>IF(OR($A100={25,26,27,28,29,30,31,32,33,34,35,36}),"d","")</f>
        <v/>
      </c>
      <c r="M100" s="7" t="str">
        <f>IF(OR($B99={"be","ro"}),"x","")</f>
        <v/>
      </c>
      <c r="N100" s="14" t="str">
        <f t="shared" si="21"/>
        <v/>
      </c>
      <c r="O100" s="12">
        <f t="shared" si="15"/>
        <v>38</v>
      </c>
      <c r="P100" s="13" t="str">
        <f>IF(AND(OR($A100={1,4,7,10,13,16,19,22,25,28,31,34}),Q100="c",R100="x",OR(S100={1,"2a","2b",3,"5a","5b","10a","10b","20a","20b","40a","40b","80a","80b","160a","160b"})),"w",IF(AND(OR($A100={"z",2,5,8,11,14,17,20,23,26,29,32,35,3,6,9,12,15,18,21,24,27,30,33,36}),Q100="",R100="x",OR(S100={1,"2a","2b",3,"5a","5b","10a","10b","20a","20b","40a","40b","80a","80b","160a","160b"})),"l",""))</f>
        <v/>
      </c>
      <c r="Q100" s="7" t="str">
        <f>IF(OR($A100={1,4,7,10,13,16,19,22,25,28,31,34}),"c","")</f>
        <v>c</v>
      </c>
      <c r="R100" s="7" t="str">
        <f>IF(OR($B99={"be","ro"}),"x","")</f>
        <v/>
      </c>
      <c r="S100" s="14" t="str">
        <f t="shared" si="18"/>
        <v/>
      </c>
      <c r="T100" s="13" t="str">
        <f>IF(AND(OR($A100={2,5,8,11,14,17,20,23,26,29,32,35}),U100="c",V100="x",OR(W100={1,"2a","2b",3,"5a","5b","10a","10b","20a","20b","40a","40b","80a","80b","160a","160b"})),"w",IF(AND(OR($A100={"z",1,4,7,10,13,16,19,22,25,28,31,34,3,6,9,12,15,18,21,24,27,30,33,36}),U100="",V100="x",OR(W100={1,"2a","2b",3,"5a","5b","10a","10b","20a","20b","40a","40b","80a","80b","160a","160b"})),"l",""))</f>
        <v>l</v>
      </c>
      <c r="U100" s="7" t="str">
        <f>IF(OR($A100={2,5,8,11,14,17,20,23,26,29,32,35}),"c","")</f>
        <v/>
      </c>
      <c r="V100" s="7" t="str">
        <f>IF(OR($B99={"bo","re"}),"x","")</f>
        <v>x</v>
      </c>
      <c r="W100" s="14" t="str">
        <f t="shared" si="19"/>
        <v>2a</v>
      </c>
      <c r="X100" s="13" t="str">
        <f>IF(AND(OR($A100={3,6,9,12,15,18,21,24,27,30,33,36}),Y100="c",Z100="x",OR(AA100={1,"2a","2b",3,"5a","5b","10a","10b","20a","20b","40a","40b","80a","80b","160a","160b"})),"w",IF(AND(OR($A100={"z",1,4,7,10,13,16,19,22,25,28,31,34,2,5,8,11,14,17,20,23,26,29,32,35}),Y100="",Z100="x",OR(AA100={1,"2a","2b",3,"5a","5b","10a","10b","20a","20b","40a","40b","80a","80b","160a","160b"})),"l",""))</f>
        <v>l</v>
      </c>
      <c r="Y100" s="7" t="str">
        <f>IF(OR($A100={3,6,9,12,15,18,21,24,27,30,33,36}),"c","")</f>
        <v/>
      </c>
      <c r="Z100" s="7" t="str">
        <f>IF(OR($B99={"bo","re","be","ro"}),"x","")</f>
        <v>x</v>
      </c>
      <c r="AA100" s="14">
        <f t="shared" si="20"/>
        <v>1</v>
      </c>
      <c r="AB100" s="12">
        <f t="shared" si="13"/>
        <v>-3</v>
      </c>
      <c r="AC100" s="29">
        <f t="shared" si="14"/>
        <v>35</v>
      </c>
      <c r="AE100" s="9">
        <f>SUM(O:O)</f>
        <v>341</v>
      </c>
      <c r="AF100" s="9">
        <f>SUM(AB:AB)</f>
        <v>314</v>
      </c>
      <c r="AG100" s="9">
        <f>SUM(O:O,AB:AB)</f>
        <v>655</v>
      </c>
      <c r="AH100">
        <f>SUM(AC:AC)</f>
        <v>655</v>
      </c>
      <c r="AJ100">
        <v>466</v>
      </c>
    </row>
    <row r="101" spans="1:36">
      <c r="A101" s="9">
        <v>7</v>
      </c>
      <c r="B101" s="26" t="str">
        <f>IF(OR($A101={1,3,5,7,9,19,21,23,25,27}),"RO",IF(OR($A101={12,14,16,18,30,32,34,36}),"RE",IF(OR($A101={11,13,15,17,29,31,33,35}),"BO",IF(OR($A101={2,4,6,8,10,20,22,24,26,28}),"BE",""))))</f>
        <v>RO</v>
      </c>
      <c r="C101" s="13" t="str">
        <f>IF(AND(OR($A101={1,2,3,4,5,6,7,8,9,10,11,12}),D101="d",E101="x",OR(F101={1,"2a","2b",3,"5a","5b","10a","10b","20a","20b","40a","40b","80a","80b","160a","160b"})),"w",IF(AND(OR($A101={"z",13,14,15,16,17,18,19,20,21,22,23,24,25,26,27,28,29,30,31,32,33,34,35,36}),D101="",E101="x",OR(F101={1,"2a","2b",3,"5a","5b","10a","10b","20a","20b","40a","40b","80a","80b","160a","160b"})),"l",""))</f>
        <v>w</v>
      </c>
      <c r="D101" s="7" t="str">
        <f>IF(OR($A101={1,2,3,4,5,6,7,8,9,10,11,12}),"d","")</f>
        <v>d</v>
      </c>
      <c r="E101" s="7" t="str">
        <f>IF(OR($B100={"bo","re","be","ro"}),"x","")</f>
        <v>x</v>
      </c>
      <c r="F101" s="14" t="str">
        <f t="shared" si="16"/>
        <v>10a</v>
      </c>
      <c r="G101" s="13" t="str">
        <f>IF(AND(OR($A101={13,14,15,16,17,18,19,20,21,22,23,24}),H101="d",I101="x",OR(J101={1,"2a","2b",3,"5a","5b","10a","10b","20a","20b","40a","40b","80a","80b","160a","160b"})),"w",IF(AND(OR($A101={"z",1,2,3,4,5,6,7,8,9,10,11,12,25,26,27,28,29,30,31,32,33,34,35,36}),H101="",I101="x",OR(J101={1,"2a","2b",3,"5a","5b","10a","10b","20a","20b","40a","40b","80a","80b","160a","160b"})),"l",""))</f>
        <v/>
      </c>
      <c r="H101" s="7" t="str">
        <f>IF(OR($A101={13,14,15,16,17,18,19,20,21,22,23,24}),"d","")</f>
        <v/>
      </c>
      <c r="I101" s="7" t="str">
        <f>IF(OR($B100={"bo","re"}),"x","")</f>
        <v/>
      </c>
      <c r="J101" s="14" t="str">
        <f t="shared" si="17"/>
        <v/>
      </c>
      <c r="K101" s="13" t="str">
        <f>IF(AND(OR($A101={25,26,27,28,29,30,31,32,33,34,35,36}),L101="d",M101="x",OR(N101={1,"2a","2b",3,"5a","5b","10a","10b","20a","20b","40a","40b","80a","80b","160a","160b"})),"w",IF(AND(OR($A101={"z",1,2,3,4,5,6,7,8,9,10,11,12,13,14,15,16,17,18,19,20,21,22,23,24}),L101="",M101="x",OR(N101={1,"2a","2b",3,"5a","5b","10a","10b","20a","20b","40a","40b","80a","80b","160a","160b"})),"l",""))</f>
        <v>l</v>
      </c>
      <c r="L101" s="7" t="str">
        <f>IF(OR($A101={25,26,27,28,29,30,31,32,33,34,35,36}),"d","")</f>
        <v/>
      </c>
      <c r="M101" s="7" t="str">
        <f>IF(OR($B100={"be","ro"}),"x","")</f>
        <v>x</v>
      </c>
      <c r="N101" s="14" t="str">
        <f t="shared" si="21"/>
        <v>5b</v>
      </c>
      <c r="O101" s="12">
        <f>SUM(IF(C101="","0",IF(C101="w",VLOOKUP(F101,$AH$2:$AI$17,2,FALSE),IF(C101="l",VLOOKUP(F101,$AJ$2:$AK$17,2,FALSE)))))+IF(G101="","0",IF(G101="w",VLOOKUP(J101,$AH$2:$AI$17,2,FALSE),IF(G101="l",VLOOKUP(J101,$AJ$2:$AK$17,2,FALSE))))+IF(K101="","0",IF(K101="w",VLOOKUP(N101,$AH$2:$AI$17,2,FALSE),IF(K101="l",VLOOKUP(N101,$AJ$2:$AK$17,2,FALSE))))</f>
        <v>15</v>
      </c>
      <c r="P101" s="13" t="str">
        <f>IF(AND(OR($A101={1,4,7,10,13,16,19,22,25,28,31,34}),Q101="c",R101="x",OR(S101={1,"2a","2b",3,"5a","5b","10a","10b","20a","20b","40a","40b","80a","80b","160a","160b"})),"w",IF(AND(OR($A101={"z",2,5,8,11,14,17,20,23,26,29,32,35,3,6,9,12,15,18,21,24,27,30,33,36}),Q101="",R101="x",OR(S101={1,"2a","2b",3,"5a","5b","10a","10b","20a","20b","40a","40b","80a","80b","160a","160b"})),"l",""))</f>
        <v>w</v>
      </c>
      <c r="Q101" s="7" t="str">
        <f>IF(OR($A101={1,4,7,10,13,16,19,22,25,28,31,34}),"c","")</f>
        <v>c</v>
      </c>
      <c r="R101" s="7" t="str">
        <f>IF(OR($B100={"be","ro"}),"x","")</f>
        <v>x</v>
      </c>
      <c r="S101" s="14" t="str">
        <f t="shared" si="18"/>
        <v>2a</v>
      </c>
      <c r="T101" s="13" t="str">
        <f>IF(AND(OR($A101={2,5,8,11,14,17,20,23,26,29,32,35}),U101="c",V101="x",OR(W101={1,"2a","2b",3,"5a","5b","10a","10b","20a","20b","40a","40b","80a","80b","160a","160b"})),"w",IF(AND(OR($A101={"z",1,4,7,10,13,16,19,22,25,28,31,34,3,6,9,12,15,18,21,24,27,30,33,36}),U101="",V101="x",OR(W101={1,"2a","2b",3,"5a","5b","10a","10b","20a","20b","40a","40b","80a","80b","160a","160b"})),"l",""))</f>
        <v/>
      </c>
      <c r="U101" s="7" t="str">
        <f>IF(OR($A101={2,5,8,11,14,17,20,23,26,29,32,35}),"c","")</f>
        <v/>
      </c>
      <c r="V101" s="7" t="str">
        <f>IF(OR($B100={"bo","re"}),"x","")</f>
        <v/>
      </c>
      <c r="W101" s="14" t="str">
        <f t="shared" si="19"/>
        <v/>
      </c>
      <c r="X101" s="13" t="str">
        <f>IF(AND(OR($A101={3,6,9,12,15,18,21,24,27,30,33,36}),Y101="c",Z101="x",OR(AA101={1,"2a","2b",3,"5a","5b","10a","10b","20a","20b","40a","40b","80a","80b","160a","160b"})),"w",IF(AND(OR($A101={"z",1,4,7,10,13,16,19,22,25,28,31,34,2,5,8,11,14,17,20,23,26,29,32,35}),Y101="",Z101="x",OR(AA101={1,"2a","2b",3,"5a","5b","10a","10b","20a","20b","40a","40b","80a","80b","160a","160b"})),"l",""))</f>
        <v>l</v>
      </c>
      <c r="Y101" s="7" t="str">
        <f>IF(OR($A101={3,6,9,12,15,18,21,24,27,30,33,36}),"c","")</f>
        <v/>
      </c>
      <c r="Z101" s="7" t="str">
        <f>IF(OR($B100={"bo","re","be","ro"}),"x","")</f>
        <v>x</v>
      </c>
      <c r="AA101" s="14" t="str">
        <f t="shared" si="20"/>
        <v>2a</v>
      </c>
      <c r="AB101" s="12">
        <f t="shared" ref="AB101:AB164" si="22">SUM(IF(P101="","0",IF(P101="w",VLOOKUP(S101,$AH$2:$AI$17,2,FALSE),IF(P101="l",VLOOKUP(S101,$AJ$2:$AK$17,2,FALSE)))))+IF(T101="","0",IF(T101="w",VLOOKUP(W101,$AH$2:$AI$17,2,FALSE),IF(T101="l",VLOOKUP(W101,$AJ$2:$AK$17,2,FALSE))))+IF(X101="","0",IF(X101="w",VLOOKUP(AA101,$AH$2:$AI$17,2,FALSE),IF(X101="l",VLOOKUP(AA101,$AJ$2:$AK$17,2,FALSE))))</f>
        <v>2</v>
      </c>
      <c r="AC101" s="29">
        <f t="shared" ref="AC101:AC164" si="23">SUM(O101+AB101)</f>
        <v>17</v>
      </c>
    </row>
    <row r="102" spans="1:36">
      <c r="A102" s="9">
        <v>9</v>
      </c>
      <c r="B102" s="26" t="str">
        <f>IF(OR($A102={1,3,5,7,9,19,21,23,25,27}),"RO",IF(OR($A102={12,14,16,18,30,32,34,36}),"RE",IF(OR($A102={11,13,15,17,29,31,33,35}),"BO",IF(OR($A102={2,4,6,8,10,20,22,24,26,28}),"BE",""))))</f>
        <v>RO</v>
      </c>
      <c r="C102" s="13" t="str">
        <f>IF(AND(OR($A102={1,2,3,4,5,6,7,8,9,10,11,12}),D102="d",E102="x",OR(F102={1,"2a","2b",3,"5a","5b","10a","10b","20a","20b","40a","40b","80a","80b","160a","160b"})),"w",IF(AND(OR($A102={"z",13,14,15,16,17,18,19,20,21,22,23,24,25,26,27,28,29,30,31,32,33,34,35,36}),D102="",E102="x",OR(F102={1,"2a","2b",3,"5a","5b","10a","10b","20a","20b","40a","40b","80a","80b","160a","160b"})),"l",""))</f>
        <v>w</v>
      </c>
      <c r="D102" s="7" t="str">
        <f>IF(OR($A102={1,2,3,4,5,6,7,8,9,10,11,12}),"d","")</f>
        <v>d</v>
      </c>
      <c r="E102" s="7" t="str">
        <f>IF(OR($B101={"bo","re","be","ro"}),"x","")</f>
        <v>x</v>
      </c>
      <c r="F102" s="14">
        <f t="shared" si="16"/>
        <v>1</v>
      </c>
      <c r="G102" s="13" t="str">
        <f>IF(AND(OR($A102={13,14,15,16,17,18,19,20,21,22,23,24}),H102="d",I102="x",OR(J102={1,"2a","2b",3,"5a","5b","10a","10b","20a","20b","40a","40b","80a","80b","160a","160b"})),"w",IF(AND(OR($A102={"z",1,2,3,4,5,6,7,8,9,10,11,12,25,26,27,28,29,30,31,32,33,34,35,36}),H102="",I102="x",OR(J102={1,"2a","2b",3,"5a","5b","10a","10b","20a","20b","40a","40b","80a","80b","160a","160b"})),"l",""))</f>
        <v/>
      </c>
      <c r="H102" s="7" t="str">
        <f>IF(OR($A102={13,14,15,16,17,18,19,20,21,22,23,24}),"d","")</f>
        <v/>
      </c>
      <c r="I102" s="7" t="str">
        <f>IF(OR($B101={"bo","re"}),"x","")</f>
        <v/>
      </c>
      <c r="J102" s="14" t="str">
        <f t="shared" si="17"/>
        <v/>
      </c>
      <c r="K102" s="13" t="str">
        <f>IF(AND(OR($A102={25,26,27,28,29,30,31,32,33,34,35,36}),L102="d",M102="x",OR(N102={1,"2a","2b",3,"5a","5b","10a","10b","20a","20b","40a","40b","80a","80b","160a","160b"})),"w",IF(AND(OR($A102={"z",1,2,3,4,5,6,7,8,9,10,11,12,13,14,15,16,17,18,19,20,21,22,23,24}),L102="",M102="x",OR(N102={1,"2a","2b",3,"5a","5b","10a","10b","20a","20b","40a","40b","80a","80b","160a","160b"})),"l",""))</f>
        <v>l</v>
      </c>
      <c r="L102" s="7" t="str">
        <f>IF(OR($A102={25,26,27,28,29,30,31,32,33,34,35,36}),"d","")</f>
        <v/>
      </c>
      <c r="M102" s="7" t="str">
        <f>IF(OR($B101={"be","ro"}),"x","")</f>
        <v>x</v>
      </c>
      <c r="N102" s="14" t="str">
        <f t="shared" si="21"/>
        <v>10a</v>
      </c>
      <c r="O102" s="12">
        <f t="shared" ref="O102:O164" si="24">SUM(IF(C102="","0",IF(C102="w",VLOOKUP(F102,$AH$2:$AI$17,2,FALSE),IF(C102="l",VLOOKUP(F102,$AJ$2:$AK$17,2,FALSE)))))+IF(G102="","0",IF(G102="w",VLOOKUP(J102,$AH$2:$AI$17,2,FALSE),IF(G102="l",VLOOKUP(J102,$AJ$2:$AK$17,2,FALSE))))+IF(K102="","0",IF(K102="w",VLOOKUP(N102,$AH$2:$AI$17,2,FALSE),IF(K102="l",VLOOKUP(N102,$AJ$2:$AK$17,2,FALSE))))</f>
        <v>-8</v>
      </c>
      <c r="P102" s="13" t="str">
        <f>IF(AND(OR($A102={1,4,7,10,13,16,19,22,25,28,31,34}),Q102="c",R102="x",OR(S102={1,"2a","2b",3,"5a","5b","10a","10b","20a","20b","40a","40b","80a","80b","160a","160b"})),"w",IF(AND(OR($A102={"z",2,5,8,11,14,17,20,23,26,29,32,35,3,6,9,12,15,18,21,24,27,30,33,36}),Q102="",R102="x",OR(S102={1,"2a","2b",3,"5a","5b","10a","10b","20a","20b","40a","40b","80a","80b","160a","160b"})),"l",""))</f>
        <v>l</v>
      </c>
      <c r="Q102" s="7" t="str">
        <f>IF(OR($A102={1,4,7,10,13,16,19,22,25,28,31,34}),"c","")</f>
        <v/>
      </c>
      <c r="R102" s="7" t="str">
        <f>IF(OR($B101={"be","ro"}),"x","")</f>
        <v>x</v>
      </c>
      <c r="S102" s="14">
        <f t="shared" si="18"/>
        <v>1</v>
      </c>
      <c r="T102" s="13" t="str">
        <f>IF(AND(OR($A102={2,5,8,11,14,17,20,23,26,29,32,35}),U102="c",V102="x",OR(W102={1,"2a","2b",3,"5a","5b","10a","10b","20a","20b","40a","40b","80a","80b","160a","160b"})),"w",IF(AND(OR($A102={"z",1,4,7,10,13,16,19,22,25,28,31,34,3,6,9,12,15,18,21,24,27,30,33,36}),U102="",V102="x",OR(W102={1,"2a","2b",3,"5a","5b","10a","10b","20a","20b","40a","40b","80a","80b","160a","160b"})),"l",""))</f>
        <v/>
      </c>
      <c r="U102" s="7" t="str">
        <f>IF(OR($A102={2,5,8,11,14,17,20,23,26,29,32,35}),"c","")</f>
        <v/>
      </c>
      <c r="V102" s="7" t="str">
        <f>IF(OR($B101={"bo","re"}),"x","")</f>
        <v/>
      </c>
      <c r="W102" s="14" t="str">
        <f t="shared" si="19"/>
        <v/>
      </c>
      <c r="X102" s="13" t="str">
        <f>IF(AND(OR($A102={3,6,9,12,15,18,21,24,27,30,33,36}),Y102="c",Z102="x",OR(AA102={1,"2a","2b",3,"5a","5b","10a","10b","20a","20b","40a","40b","80a","80b","160a","160b"})),"w",IF(AND(OR($A102={"z",1,4,7,10,13,16,19,22,25,28,31,34,2,5,8,11,14,17,20,23,26,29,32,35}),Y102="",Z102="x",OR(AA102={1,"2a","2b",3,"5a","5b","10a","10b","20a","20b","40a","40b","80a","80b","160a","160b"})),"l",""))</f>
        <v>w</v>
      </c>
      <c r="Y102" s="7" t="str">
        <f>IF(OR($A102={3,6,9,12,15,18,21,24,27,30,33,36}),"c","")</f>
        <v>c</v>
      </c>
      <c r="Z102" s="7" t="str">
        <f>IF(OR($B101={"bo","re","be","ro"}),"x","")</f>
        <v>x</v>
      </c>
      <c r="AA102" s="14" t="str">
        <f t="shared" si="20"/>
        <v>2b</v>
      </c>
      <c r="AB102" s="12">
        <f t="shared" si="22"/>
        <v>3</v>
      </c>
      <c r="AC102" s="29">
        <f t="shared" si="23"/>
        <v>-5</v>
      </c>
    </row>
    <row r="103" spans="1:36">
      <c r="A103" s="9">
        <v>8</v>
      </c>
      <c r="B103" s="26" t="str">
        <f>IF(OR($A103={1,3,5,7,9,19,21,23,25,27}),"RO",IF(OR($A103={12,14,16,18,30,32,34,36}),"RE",IF(OR($A103={11,13,15,17,29,31,33,35}),"BO",IF(OR($A103={2,4,6,8,10,20,22,24,26,28}),"BE",""))))</f>
        <v>BE</v>
      </c>
      <c r="C103" s="13" t="str">
        <f>IF(AND(OR($A103={1,2,3,4,5,6,7,8,9,10,11,12}),D103="d",E103="x",OR(F103={1,"2a","2b",3,"5a","5b","10a","10b","20a","20b","40a","40b","80a","80b","160a","160b"})),"w",IF(AND(OR($A103={"z",13,14,15,16,17,18,19,20,21,22,23,24,25,26,27,28,29,30,31,32,33,34,35,36}),D103="",E103="x",OR(F103={1,"2a","2b",3,"5a","5b","10a","10b","20a","20b","40a","40b","80a","80b","160a","160b"})),"l",""))</f>
        <v>w</v>
      </c>
      <c r="D103" s="7" t="str">
        <f>IF(OR($A103={1,2,3,4,5,6,7,8,9,10,11,12}),"d","")</f>
        <v>d</v>
      </c>
      <c r="E103" s="7" t="str">
        <f>IF(OR($B102={"bo","re","be","ro"}),"x","")</f>
        <v>x</v>
      </c>
      <c r="F103" s="14">
        <f t="shared" si="16"/>
        <v>1</v>
      </c>
      <c r="G103" s="13" t="str">
        <f>IF(AND(OR($A103={13,14,15,16,17,18,19,20,21,22,23,24}),H103="d",I103="x",OR(J103={1,"2a","2b",3,"5a","5b","10a","10b","20a","20b","40a","40b","80a","80b","160a","160b"})),"w",IF(AND(OR($A103={"z",1,2,3,4,5,6,7,8,9,10,11,12,25,26,27,28,29,30,31,32,33,34,35,36}),H103="",I103="x",OR(J103={1,"2a","2b",3,"5a","5b","10a","10b","20a","20b","40a","40b","80a","80b","160a","160b"})),"l",""))</f>
        <v/>
      </c>
      <c r="H103" s="7" t="str">
        <f>IF(OR($A103={13,14,15,16,17,18,19,20,21,22,23,24}),"d","")</f>
        <v/>
      </c>
      <c r="I103" s="7" t="str">
        <f>IF(OR($B102={"bo","re"}),"x","")</f>
        <v/>
      </c>
      <c r="J103" s="14" t="str">
        <f t="shared" si="17"/>
        <v/>
      </c>
      <c r="K103" s="13" t="str">
        <f>IF(AND(OR($A103={25,26,27,28,29,30,31,32,33,34,35,36}),L103="d",M103="x",OR(N103={1,"2a","2b",3,"5a","5b","10a","10b","20a","20b","40a","40b","80a","80b","160a","160b"})),"w",IF(AND(OR($A103={"z",1,2,3,4,5,6,7,8,9,10,11,12,13,14,15,16,17,18,19,20,21,22,23,24}),L103="",M103="x",OR(N103={1,"2a","2b",3,"5a","5b","10a","10b","20a","20b","40a","40b","80a","80b","160a","160b"})),"l",""))</f>
        <v>l</v>
      </c>
      <c r="L103" s="7" t="str">
        <f>IF(OR($A103={25,26,27,28,29,30,31,32,33,34,35,36}),"d","")</f>
        <v/>
      </c>
      <c r="M103" s="7" t="str">
        <f>IF(OR($B102={"be","ro"}),"x","")</f>
        <v>x</v>
      </c>
      <c r="N103" s="14" t="str">
        <f t="shared" si="21"/>
        <v>10b</v>
      </c>
      <c r="O103" s="12">
        <f t="shared" si="24"/>
        <v>-8</v>
      </c>
      <c r="P103" s="13" t="str">
        <f>IF(AND(OR($A103={1,4,7,10,13,16,19,22,25,28,31,34}),Q103="c",R103="x",OR(S103={1,"2a","2b",3,"5a","5b","10a","10b","20a","20b","40a","40b","80a","80b","160a","160b"})),"w",IF(AND(OR($A103={"z",2,5,8,11,14,17,20,23,26,29,32,35,3,6,9,12,15,18,21,24,27,30,33,36}),Q103="",R103="x",OR(S103={1,"2a","2b",3,"5a","5b","10a","10b","20a","20b","40a","40b","80a","80b","160a","160b"})),"l",""))</f>
        <v>l</v>
      </c>
      <c r="Q103" s="7" t="str">
        <f>IF(OR($A103={1,4,7,10,13,16,19,22,25,28,31,34}),"c","")</f>
        <v/>
      </c>
      <c r="R103" s="7" t="str">
        <f>IF(OR($B102={"be","ro"}),"x","")</f>
        <v>x</v>
      </c>
      <c r="S103" s="14" t="str">
        <f t="shared" si="18"/>
        <v>2a</v>
      </c>
      <c r="T103" s="13" t="str">
        <f>IF(AND(OR($A103={2,5,8,11,14,17,20,23,26,29,32,35}),U103="c",V103="x",OR(W103={1,"2a","2b",3,"5a","5b","10a","10b","20a","20b","40a","40b","80a","80b","160a","160b"})),"w",IF(AND(OR($A103={"z",1,4,7,10,13,16,19,22,25,28,31,34,3,6,9,12,15,18,21,24,27,30,33,36}),U103="",V103="x",OR(W103={1,"2a","2b",3,"5a","5b","10a","10b","20a","20b","40a","40b","80a","80b","160a","160b"})),"l",""))</f>
        <v/>
      </c>
      <c r="U103" s="7" t="str">
        <f>IF(OR($A103={2,5,8,11,14,17,20,23,26,29,32,35}),"c","")</f>
        <v>c</v>
      </c>
      <c r="V103" s="7" t="str">
        <f>IF(OR($B102={"bo","re"}),"x","")</f>
        <v/>
      </c>
      <c r="W103" s="14" t="str">
        <f t="shared" si="19"/>
        <v/>
      </c>
      <c r="X103" s="13" t="str">
        <f>IF(AND(OR($A103={3,6,9,12,15,18,21,24,27,30,33,36}),Y103="c",Z103="x",OR(AA103={1,"2a","2b",3,"5a","5b","10a","10b","20a","20b","40a","40b","80a","80b","160a","160b"})),"w",IF(AND(OR($A103={"z",1,4,7,10,13,16,19,22,25,28,31,34,2,5,8,11,14,17,20,23,26,29,32,35}),Y103="",Z103="x",OR(AA103={1,"2a","2b",3,"5a","5b","10a","10b","20a","20b","40a","40b","80a","80b","160a","160b"})),"l",""))</f>
        <v>l</v>
      </c>
      <c r="Y103" s="7" t="str">
        <f>IF(OR($A103={3,6,9,12,15,18,21,24,27,30,33,36}),"c","")</f>
        <v/>
      </c>
      <c r="Z103" s="7" t="str">
        <f>IF(OR($B102={"bo","re","be","ro"}),"x","")</f>
        <v>x</v>
      </c>
      <c r="AA103" s="14">
        <f t="shared" si="20"/>
        <v>1</v>
      </c>
      <c r="AB103" s="12">
        <f t="shared" si="22"/>
        <v>-3</v>
      </c>
      <c r="AC103" s="29">
        <f t="shared" si="23"/>
        <v>-11</v>
      </c>
    </row>
    <row r="104" spans="1:36">
      <c r="A104" s="9">
        <v>14</v>
      </c>
      <c r="B104" s="26" t="str">
        <f>IF(OR($A104={1,3,5,7,9,19,21,23,25,27}),"RO",IF(OR($A104={12,14,16,18,30,32,34,36}),"RE",IF(OR($A104={11,13,15,17,29,31,33,35}),"BO",IF(OR($A104={2,4,6,8,10,20,22,24,26,28}),"BE",""))))</f>
        <v>RE</v>
      </c>
      <c r="C104" s="13" t="str">
        <f>IF(AND(OR($A104={1,2,3,4,5,6,7,8,9,10,11,12}),D104="d",E104="x",OR(F104={1,"2a","2b",3,"5a","5b","10a","10b","20a","20b","40a","40b","80a","80b","160a","160b"})),"w",IF(AND(OR($A104={"z",13,14,15,16,17,18,19,20,21,22,23,24,25,26,27,28,29,30,31,32,33,34,35,36}),D104="",E104="x",OR(F104={1,"2a","2b",3,"5a","5b","10a","10b","20a","20b","40a","40b","80a","80b","160a","160b"})),"l",""))</f>
        <v>l</v>
      </c>
      <c r="D104" s="7" t="str">
        <f>IF(OR($A104={1,2,3,4,5,6,7,8,9,10,11,12}),"d","")</f>
        <v/>
      </c>
      <c r="E104" s="7" t="str">
        <f>IF(OR($B103={"bo","re","be","ro"}),"x","")</f>
        <v>x</v>
      </c>
      <c r="F104" s="14">
        <f t="shared" si="16"/>
        <v>1</v>
      </c>
      <c r="G104" s="13" t="str">
        <f>IF(AND(OR($A104={13,14,15,16,17,18,19,20,21,22,23,24}),H104="d",I104="x",OR(J104={1,"2a","2b",3,"5a","5b","10a","10b","20a","20b","40a","40b","80a","80b","160a","160b"})),"w",IF(AND(OR($A104={"z",1,2,3,4,5,6,7,8,9,10,11,12,25,26,27,28,29,30,31,32,33,34,35,36}),H104="",I104="x",OR(J104={1,"2a","2b",3,"5a","5b","10a","10b","20a","20b","40a","40b","80a","80b","160a","160b"})),"l",""))</f>
        <v/>
      </c>
      <c r="H104" s="7" t="str">
        <f>IF(OR($A104={13,14,15,16,17,18,19,20,21,22,23,24}),"d","")</f>
        <v>d</v>
      </c>
      <c r="I104" s="7" t="str">
        <f>IF(OR($B103={"bo","re"}),"x","")</f>
        <v/>
      </c>
      <c r="J104" s="14" t="str">
        <f t="shared" si="17"/>
        <v/>
      </c>
      <c r="K104" s="13" t="str">
        <f>IF(AND(OR($A104={25,26,27,28,29,30,31,32,33,34,35,36}),L104="d",M104="x",OR(N104={1,"2a","2b",3,"5a","5b","10a","10b","20a","20b","40a","40b","80a","80b","160a","160b"})),"w",IF(AND(OR($A104={"z",1,2,3,4,5,6,7,8,9,10,11,12,13,14,15,16,17,18,19,20,21,22,23,24}),L104="",M104="x",OR(N104={1,"2a","2b",3,"5a","5b","10a","10b","20a","20b","40a","40b","80a","80b","160a","160b"})),"l",""))</f>
        <v>l</v>
      </c>
      <c r="L104" s="7" t="str">
        <f>IF(OR($A104={25,26,27,28,29,30,31,32,33,34,35,36}),"d","")</f>
        <v/>
      </c>
      <c r="M104" s="7" t="str">
        <f>IF(OR($B103={"be","ro"}),"x","")</f>
        <v>x</v>
      </c>
      <c r="N104" s="14" t="str">
        <f t="shared" si="21"/>
        <v>20a</v>
      </c>
      <c r="O104" s="12">
        <f t="shared" si="24"/>
        <v>-21</v>
      </c>
      <c r="P104" s="13" t="str">
        <f>IF(AND(OR($A104={1,4,7,10,13,16,19,22,25,28,31,34}),Q104="c",R104="x",OR(S104={1,"2a","2b",3,"5a","5b","10a","10b","20a","20b","40a","40b","80a","80b","160a","160b"})),"w",IF(AND(OR($A104={"z",2,5,8,11,14,17,20,23,26,29,32,35,3,6,9,12,15,18,21,24,27,30,33,36}),Q104="",R104="x",OR(S104={1,"2a","2b",3,"5a","5b","10a","10b","20a","20b","40a","40b","80a","80b","160a","160b"})),"l",""))</f>
        <v>l</v>
      </c>
      <c r="Q104" s="7" t="str">
        <f>IF(OR($A104={1,4,7,10,13,16,19,22,25,28,31,34}),"c","")</f>
        <v/>
      </c>
      <c r="R104" s="7" t="str">
        <f>IF(OR($B103={"be","ro"}),"x","")</f>
        <v>x</v>
      </c>
      <c r="S104" s="14" t="str">
        <f t="shared" si="18"/>
        <v>2b</v>
      </c>
      <c r="T104" s="13" t="str">
        <f>IF(AND(OR($A104={2,5,8,11,14,17,20,23,26,29,32,35}),U104="c",V104="x",OR(W104={1,"2a","2b",3,"5a","5b","10a","10b","20a","20b","40a","40b","80a","80b","160a","160b"})),"w",IF(AND(OR($A104={"z",1,4,7,10,13,16,19,22,25,28,31,34,3,6,9,12,15,18,21,24,27,30,33,36}),U104="",V104="x",OR(W104={1,"2a","2b",3,"5a","5b","10a","10b","20a","20b","40a","40b","80a","80b","160a","160b"})),"l",""))</f>
        <v/>
      </c>
      <c r="U104" s="7" t="str">
        <f>IF(OR($A104={2,5,8,11,14,17,20,23,26,29,32,35}),"c","")</f>
        <v>c</v>
      </c>
      <c r="V104" s="7" t="str">
        <f>IF(OR($B103={"bo","re"}),"x","")</f>
        <v/>
      </c>
      <c r="W104" s="14" t="str">
        <f t="shared" si="19"/>
        <v/>
      </c>
      <c r="X104" s="13" t="str">
        <f>IF(AND(OR($A104={3,6,9,12,15,18,21,24,27,30,33,36}),Y104="c",Z104="x",OR(AA104={1,"2a","2b",3,"5a","5b","10a","10b","20a","20b","40a","40b","80a","80b","160a","160b"})),"w",IF(AND(OR($A104={"z",1,4,7,10,13,16,19,22,25,28,31,34,2,5,8,11,14,17,20,23,26,29,32,35}),Y104="",Z104="x",OR(AA104={1,"2a","2b",3,"5a","5b","10a","10b","20a","20b","40a","40b","80a","80b","160a","160b"})),"l",""))</f>
        <v>l</v>
      </c>
      <c r="Y104" s="7" t="str">
        <f>IF(OR($A104={3,6,9,12,15,18,21,24,27,30,33,36}),"c","")</f>
        <v/>
      </c>
      <c r="Z104" s="7" t="str">
        <f>IF(OR($B103={"bo","re","be","ro"}),"x","")</f>
        <v>x</v>
      </c>
      <c r="AA104" s="14" t="str">
        <f t="shared" si="20"/>
        <v>2a</v>
      </c>
      <c r="AB104" s="12">
        <f t="shared" si="22"/>
        <v>-4</v>
      </c>
      <c r="AC104" s="29">
        <f t="shared" si="23"/>
        <v>-25</v>
      </c>
    </row>
    <row r="105" spans="1:36">
      <c r="A105" s="9">
        <v>9</v>
      </c>
      <c r="B105" s="26" t="str">
        <f>IF(OR($A105={1,3,5,7,9,19,21,23,25,27}),"RO",IF(OR($A105={12,14,16,18,30,32,34,36}),"RE",IF(OR($A105={11,13,15,17,29,31,33,35}),"BO",IF(OR($A105={2,4,6,8,10,20,22,24,26,28}),"BE",""))))</f>
        <v>RO</v>
      </c>
      <c r="C105" s="13" t="str">
        <f>IF(AND(OR($A105={1,2,3,4,5,6,7,8,9,10,11,12}),D105="d",E105="x",OR(F105={1,"2a","2b",3,"5a","5b","10a","10b","20a","20b","40a","40b","80a","80b","160a","160b"})),"w",IF(AND(OR($A105={"z",13,14,15,16,17,18,19,20,21,22,23,24,25,26,27,28,29,30,31,32,33,34,35,36}),D105="",E105="x",OR(F105={1,"2a","2b",3,"5a","5b","10a","10b","20a","20b","40a","40b","80a","80b","160a","160b"})),"l",""))</f>
        <v>w</v>
      </c>
      <c r="D105" s="7" t="str">
        <f>IF(OR($A105={1,2,3,4,5,6,7,8,9,10,11,12}),"d","")</f>
        <v>d</v>
      </c>
      <c r="E105" s="7" t="str">
        <f>IF(OR($B104={"bo","re","be","ro"}),"x","")</f>
        <v>x</v>
      </c>
      <c r="F105" s="14" t="str">
        <f t="shared" si="16"/>
        <v>2a</v>
      </c>
      <c r="G105" s="13" t="str">
        <f>IF(AND(OR($A105={13,14,15,16,17,18,19,20,21,22,23,24}),H105="d",I105="x",OR(J105={1,"2a","2b",3,"5a","5b","10a","10b","20a","20b","40a","40b","80a","80b","160a","160b"})),"w",IF(AND(OR($A105={"z",1,2,3,4,5,6,7,8,9,10,11,12,25,26,27,28,29,30,31,32,33,34,35,36}),H105="",I105="x",OR(J105={1,"2a","2b",3,"5a","5b","10a","10b","20a","20b","40a","40b","80a","80b","160a","160b"})),"l",""))</f>
        <v>l</v>
      </c>
      <c r="H105" s="7" t="str">
        <f>IF(OR($A105={13,14,15,16,17,18,19,20,21,22,23,24}),"d","")</f>
        <v/>
      </c>
      <c r="I105" s="7" t="str">
        <f>IF(OR($B104={"bo","re"}),"x","")</f>
        <v>x</v>
      </c>
      <c r="J105" s="14" t="str">
        <f t="shared" si="17"/>
        <v>2b</v>
      </c>
      <c r="K105" s="13" t="str">
        <f>IF(AND(OR($A105={25,26,27,28,29,30,31,32,33,34,35,36}),L105="d",M105="x",OR(N105={1,"2a","2b",3,"5a","5b","10a","10b","20a","20b","40a","40b","80a","80b","160a","160b"})),"w",IF(AND(OR($A105={"z",1,2,3,4,5,6,7,8,9,10,11,12,13,14,15,16,17,18,19,20,21,22,23,24}),L105="",M105="x",OR(N105={1,"2a","2b",3,"5a","5b","10a","10b","20a","20b","40a","40b","80a","80b","160a","160b"})),"l",""))</f>
        <v/>
      </c>
      <c r="L105" s="7" t="str">
        <f>IF(OR($A105={25,26,27,28,29,30,31,32,33,34,35,36}),"d","")</f>
        <v/>
      </c>
      <c r="M105" s="7" t="str">
        <f>IF(OR($B104={"be","ro"}),"x","")</f>
        <v/>
      </c>
      <c r="N105" s="14" t="str">
        <f t="shared" si="21"/>
        <v/>
      </c>
      <c r="O105" s="12">
        <f t="shared" si="24"/>
        <v>2</v>
      </c>
      <c r="P105" s="13" t="str">
        <f>IF(AND(OR($A105={1,4,7,10,13,16,19,22,25,28,31,34}),Q105="c",R105="x",OR(S105={1,"2a","2b",3,"5a","5b","10a","10b","20a","20b","40a","40b","80a","80b","160a","160b"})),"w",IF(AND(OR($A105={"z",2,5,8,11,14,17,20,23,26,29,32,35,3,6,9,12,15,18,21,24,27,30,33,36}),Q105="",R105="x",OR(S105={1,"2a","2b",3,"5a","5b","10a","10b","20a","20b","40a","40b","80a","80b","160a","160b"})),"l",""))</f>
        <v/>
      </c>
      <c r="Q105" s="7" t="str">
        <f>IF(OR($A105={1,4,7,10,13,16,19,22,25,28,31,34}),"c","")</f>
        <v/>
      </c>
      <c r="R105" s="7" t="str">
        <f>IF(OR($B104={"be","ro"}),"x","")</f>
        <v/>
      </c>
      <c r="S105" s="14" t="str">
        <f t="shared" si="18"/>
        <v/>
      </c>
      <c r="T105" s="13" t="str">
        <f>IF(AND(OR($A105={2,5,8,11,14,17,20,23,26,29,32,35}),U105="c",V105="x",OR(W105={1,"2a","2b",3,"5a","5b","10a","10b","20a","20b","40a","40b","80a","80b","160a","160b"})),"w",IF(AND(OR($A105={"z",1,4,7,10,13,16,19,22,25,28,31,34,3,6,9,12,15,18,21,24,27,30,33,36}),U105="",V105="x",OR(W105={1,"2a","2b",3,"5a","5b","10a","10b","20a","20b","40a","40b","80a","80b","160a","160b"})),"l",""))</f>
        <v>l</v>
      </c>
      <c r="U105" s="7" t="str">
        <f>IF(OR($A105={2,5,8,11,14,17,20,23,26,29,32,35}),"c","")</f>
        <v/>
      </c>
      <c r="V105" s="7" t="str">
        <f>IF(OR($B104={"bo","re"}),"x","")</f>
        <v>x</v>
      </c>
      <c r="W105" s="14" t="str">
        <f t="shared" si="19"/>
        <v>2b</v>
      </c>
      <c r="X105" s="13" t="str">
        <f>IF(AND(OR($A105={3,6,9,12,15,18,21,24,27,30,33,36}),Y105="c",Z105="x",OR(AA105={1,"2a","2b",3,"5a","5b","10a","10b","20a","20b","40a","40b","80a","80b","160a","160b"})),"w",IF(AND(OR($A105={"z",1,4,7,10,13,16,19,22,25,28,31,34,2,5,8,11,14,17,20,23,26,29,32,35}),Y105="",Z105="x",OR(AA105={1,"2a","2b",3,"5a","5b","10a","10b","20a","20b","40a","40b","80a","80b","160a","160b"})),"l",""))</f>
        <v>w</v>
      </c>
      <c r="Y105" s="7" t="str">
        <f>IF(OR($A105={3,6,9,12,15,18,21,24,27,30,33,36}),"c","")</f>
        <v>c</v>
      </c>
      <c r="Z105" s="7" t="str">
        <f>IF(OR($B104={"bo","re","be","ro"}),"x","")</f>
        <v>x</v>
      </c>
      <c r="AA105" s="14" t="str">
        <f t="shared" si="20"/>
        <v>2b</v>
      </c>
      <c r="AB105" s="12">
        <f t="shared" si="22"/>
        <v>2</v>
      </c>
      <c r="AC105" s="29">
        <f t="shared" si="23"/>
        <v>4</v>
      </c>
    </row>
    <row r="106" spans="1:36">
      <c r="A106" s="9">
        <v>32</v>
      </c>
      <c r="B106" s="26" t="str">
        <f>IF(OR($A106={1,3,5,7,9,19,21,23,25,27}),"RO",IF(OR($A106={12,14,16,18,30,32,34,36}),"RE",IF(OR($A106={11,13,15,17,29,31,33,35}),"BO",IF(OR($A106={2,4,6,8,10,20,22,24,26,28}),"BE",""))))</f>
        <v>RE</v>
      </c>
      <c r="C106" s="13" t="str">
        <f>IF(AND(OR($A106={1,2,3,4,5,6,7,8,9,10,11,12}),D106="d",E106="x",OR(F106={1,"2a","2b",3,"5a","5b","10a","10b","20a","20b","40a","40b","80a","80b","160a","160b"})),"w",IF(AND(OR($A106={"z",13,14,15,16,17,18,19,20,21,22,23,24,25,26,27,28,29,30,31,32,33,34,35,36}),D106="",E106="x",OR(F106={1,"2a","2b",3,"5a","5b","10a","10b","20a","20b","40a","40b","80a","80b","160a","160b"})),"l",""))</f>
        <v>l</v>
      </c>
      <c r="D106" s="7" t="str">
        <f>IF(OR($A106={1,2,3,4,5,6,7,8,9,10,11,12}),"d","")</f>
        <v/>
      </c>
      <c r="E106" s="7" t="str">
        <f>IF(OR($B105={"bo","re","be","ro"}),"x","")</f>
        <v>x</v>
      </c>
      <c r="F106" s="14">
        <f t="shared" si="16"/>
        <v>1</v>
      </c>
      <c r="G106" s="13" t="str">
        <f>IF(AND(OR($A106={13,14,15,16,17,18,19,20,21,22,23,24}),H106="d",I106="x",OR(J106={1,"2a","2b",3,"5a","5b","10a","10b","20a","20b","40a","40b","80a","80b","160a","160b"})),"w",IF(AND(OR($A106={"z",1,2,3,4,5,6,7,8,9,10,11,12,25,26,27,28,29,30,31,32,33,34,35,36}),H106="",I106="x",OR(J106={1,"2a","2b",3,"5a","5b","10a","10b","20a","20b","40a","40b","80a","80b","160a","160b"})),"l",""))</f>
        <v/>
      </c>
      <c r="H106" s="7" t="str">
        <f>IF(OR($A106={13,14,15,16,17,18,19,20,21,22,23,24}),"d","")</f>
        <v/>
      </c>
      <c r="I106" s="7" t="str">
        <f>IF(OR($B105={"bo","re"}),"x","")</f>
        <v/>
      </c>
      <c r="J106" s="14" t="str">
        <f t="shared" si="17"/>
        <v/>
      </c>
      <c r="K106" s="13" t="str">
        <f>IF(AND(OR($A106={25,26,27,28,29,30,31,32,33,34,35,36}),L106="d",M106="x",OR(N106={1,"2a","2b",3,"5a","5b","10a","10b","20a","20b","40a","40b","80a","80b","160a","160b"})),"w",IF(AND(OR($A106={"z",1,2,3,4,5,6,7,8,9,10,11,12,13,14,15,16,17,18,19,20,21,22,23,24}),L106="",M106="x",OR(N106={1,"2a","2b",3,"5a","5b","10a","10b","20a","20b","40a","40b","80a","80b","160a","160b"})),"l",""))</f>
        <v>w</v>
      </c>
      <c r="L106" s="7" t="str">
        <f>IF(OR($A106={25,26,27,28,29,30,31,32,33,34,35,36}),"d","")</f>
        <v>d</v>
      </c>
      <c r="M106" s="7" t="str">
        <f>IF(OR($B105={"be","ro"}),"x","")</f>
        <v>x</v>
      </c>
      <c r="N106" s="14" t="str">
        <f t="shared" si="21"/>
        <v>20b</v>
      </c>
      <c r="O106" s="12">
        <f t="shared" si="24"/>
        <v>39</v>
      </c>
      <c r="P106" s="13" t="str">
        <f>IF(AND(OR($A106={1,4,7,10,13,16,19,22,25,28,31,34}),Q106="c",R106="x",OR(S106={1,"2a","2b",3,"5a","5b","10a","10b","20a","20b","40a","40b","80a","80b","160a","160b"})),"w",IF(AND(OR($A106={"z",2,5,8,11,14,17,20,23,26,29,32,35,3,6,9,12,15,18,21,24,27,30,33,36}),Q106="",R106="x",OR(S106={1,"2a","2b",3,"5a","5b","10a","10b","20a","20b","40a","40b","80a","80b","160a","160b"})),"l",""))</f>
        <v>l</v>
      </c>
      <c r="Q106" s="7" t="str">
        <f>IF(OR($A106={1,4,7,10,13,16,19,22,25,28,31,34}),"c","")</f>
        <v/>
      </c>
      <c r="R106" s="7" t="str">
        <f>IF(OR($B105={"be","ro"}),"x","")</f>
        <v>x</v>
      </c>
      <c r="S106" s="14">
        <f t="shared" si="18"/>
        <v>3</v>
      </c>
      <c r="T106" s="13" t="str">
        <f>IF(AND(OR($A106={2,5,8,11,14,17,20,23,26,29,32,35}),U106="c",V106="x",OR(W106={1,"2a","2b",3,"5a","5b","10a","10b","20a","20b","40a","40b","80a","80b","160a","160b"})),"w",IF(AND(OR($A106={"z",1,4,7,10,13,16,19,22,25,28,31,34,3,6,9,12,15,18,21,24,27,30,33,36}),U106="",V106="x",OR(W106={1,"2a","2b",3,"5a","5b","10a","10b","20a","20b","40a","40b","80a","80b","160a","160b"})),"l",""))</f>
        <v/>
      </c>
      <c r="U106" s="7" t="str">
        <f>IF(OR($A106={2,5,8,11,14,17,20,23,26,29,32,35}),"c","")</f>
        <v>c</v>
      </c>
      <c r="V106" s="7" t="str">
        <f>IF(OR($B105={"bo","re"}),"x","")</f>
        <v/>
      </c>
      <c r="W106" s="14" t="str">
        <f t="shared" si="19"/>
        <v/>
      </c>
      <c r="X106" s="13" t="str">
        <f>IF(AND(OR($A106={3,6,9,12,15,18,21,24,27,30,33,36}),Y106="c",Z106="x",OR(AA106={1,"2a","2b",3,"5a","5b","10a","10b","20a","20b","40a","40b","80a","80b","160a","160b"})),"w",IF(AND(OR($A106={"z",1,4,7,10,13,16,19,22,25,28,31,34,2,5,8,11,14,17,20,23,26,29,32,35}),Y106="",Z106="x",OR(AA106={1,"2a","2b",3,"5a","5b","10a","10b","20a","20b","40a","40b","80a","80b","160a","160b"})),"l",""))</f>
        <v>l</v>
      </c>
      <c r="Y106" s="7" t="str">
        <f>IF(OR($A106={3,6,9,12,15,18,21,24,27,30,33,36}),"c","")</f>
        <v/>
      </c>
      <c r="Z106" s="7" t="str">
        <f>IF(OR($B105={"bo","re","be","ro"}),"x","")</f>
        <v>x</v>
      </c>
      <c r="AA106" s="14">
        <f t="shared" si="20"/>
        <v>1</v>
      </c>
      <c r="AB106" s="12">
        <f t="shared" si="22"/>
        <v>-4</v>
      </c>
      <c r="AC106" s="29">
        <f t="shared" si="23"/>
        <v>35</v>
      </c>
    </row>
    <row r="107" spans="1:36">
      <c r="A107" s="9">
        <v>35</v>
      </c>
      <c r="B107" s="26" t="str">
        <f>IF(OR($A107={1,3,5,7,9,19,21,23,25,27}),"RO",IF(OR($A107={12,14,16,18,30,32,34,36}),"RE",IF(OR($A107={11,13,15,17,29,31,33,35}),"BO",IF(OR($A107={2,4,6,8,10,20,22,24,26,28}),"BE",""))))</f>
        <v>BO</v>
      </c>
      <c r="C107" s="13" t="str">
        <f>IF(AND(OR($A107={1,2,3,4,5,6,7,8,9,10,11,12}),D107="d",E107="x",OR(F107={1,"2a","2b",3,"5a","5b","10a","10b","20a","20b","40a","40b","80a","80b","160a","160b"})),"w",IF(AND(OR($A107={"z",13,14,15,16,17,18,19,20,21,22,23,24,25,26,27,28,29,30,31,32,33,34,35,36}),D107="",E107="x",OR(F107={1,"2a","2b",3,"5a","5b","10a","10b","20a","20b","40a","40b","80a","80b","160a","160b"})),"l",""))</f>
        <v>l</v>
      </c>
      <c r="D107" s="7" t="str">
        <f>IF(OR($A107={1,2,3,4,5,6,7,8,9,10,11,12}),"d","")</f>
        <v/>
      </c>
      <c r="E107" s="7" t="str">
        <f>IF(OR($B106={"bo","re","be","ro"}),"x","")</f>
        <v>x</v>
      </c>
      <c r="F107" s="14" t="str">
        <f t="shared" si="16"/>
        <v>2a</v>
      </c>
      <c r="G107" s="13" t="str">
        <f>IF(AND(OR($A107={13,14,15,16,17,18,19,20,21,22,23,24}),H107="d",I107="x",OR(J107={1,"2a","2b",3,"5a","5b","10a","10b","20a","20b","40a","40b","80a","80b","160a","160b"})),"w",IF(AND(OR($A107={"z",1,2,3,4,5,6,7,8,9,10,11,12,25,26,27,28,29,30,31,32,33,34,35,36}),H107="",I107="x",OR(J107={1,"2a","2b",3,"5a","5b","10a","10b","20a","20b","40a","40b","80a","80b","160a","160b"})),"l",""))</f>
        <v>l</v>
      </c>
      <c r="H107" s="7" t="str">
        <f>IF(OR($A107={13,14,15,16,17,18,19,20,21,22,23,24}),"d","")</f>
        <v/>
      </c>
      <c r="I107" s="7" t="str">
        <f>IF(OR($B106={"bo","re"}),"x","")</f>
        <v>x</v>
      </c>
      <c r="J107" s="14">
        <f t="shared" si="17"/>
        <v>3</v>
      </c>
      <c r="K107" s="13" t="str">
        <f>IF(AND(OR($A107={25,26,27,28,29,30,31,32,33,34,35,36}),L107="d",M107="x",OR(N107={1,"2a","2b",3,"5a","5b","10a","10b","20a","20b","40a","40b","80a","80b","160a","160b"})),"w",IF(AND(OR($A107={"z",1,2,3,4,5,6,7,8,9,10,11,12,13,14,15,16,17,18,19,20,21,22,23,24}),L107="",M107="x",OR(N107={1,"2a","2b",3,"5a","5b","10a","10b","20a","20b","40a","40b","80a","80b","160a","160b"})),"l",""))</f>
        <v/>
      </c>
      <c r="L107" s="7" t="str">
        <f>IF(OR($A107={25,26,27,28,29,30,31,32,33,34,35,36}),"d","")</f>
        <v>d</v>
      </c>
      <c r="M107" s="7" t="str">
        <f>IF(OR($B106={"be","ro"}),"x","")</f>
        <v/>
      </c>
      <c r="N107" s="14" t="str">
        <f t="shared" si="21"/>
        <v/>
      </c>
      <c r="O107" s="12">
        <f t="shared" si="24"/>
        <v>-5</v>
      </c>
      <c r="P107" s="13" t="str">
        <f>IF(AND(OR($A107={1,4,7,10,13,16,19,22,25,28,31,34}),Q107="c",R107="x",OR(S107={1,"2a","2b",3,"5a","5b","10a","10b","20a","20b","40a","40b","80a","80b","160a","160b"})),"w",IF(AND(OR($A107={"z",2,5,8,11,14,17,20,23,26,29,32,35,3,6,9,12,15,18,21,24,27,30,33,36}),Q107="",R107="x",OR(S107={1,"2a","2b",3,"5a","5b","10a","10b","20a","20b","40a","40b","80a","80b","160a","160b"})),"l",""))</f>
        <v/>
      </c>
      <c r="Q107" s="7" t="str">
        <f>IF(OR($A107={1,4,7,10,13,16,19,22,25,28,31,34}),"c","")</f>
        <v/>
      </c>
      <c r="R107" s="7" t="str">
        <f>IF(OR($B106={"be","ro"}),"x","")</f>
        <v/>
      </c>
      <c r="S107" s="14" t="str">
        <f t="shared" si="18"/>
        <v/>
      </c>
      <c r="T107" s="13" t="str">
        <f>IF(AND(OR($A107={2,5,8,11,14,17,20,23,26,29,32,35}),U107="c",V107="x",OR(W107={1,"2a","2b",3,"5a","5b","10a","10b","20a","20b","40a","40b","80a","80b","160a","160b"})),"w",IF(AND(OR($A107={"z",1,4,7,10,13,16,19,22,25,28,31,34,3,6,9,12,15,18,21,24,27,30,33,36}),U107="",V107="x",OR(W107={1,"2a","2b",3,"5a","5b","10a","10b","20a","20b","40a","40b","80a","80b","160a","160b"})),"l",""))</f>
        <v>w</v>
      </c>
      <c r="U107" s="7" t="str">
        <f>IF(OR($A107={2,5,8,11,14,17,20,23,26,29,32,35}),"c","")</f>
        <v>c</v>
      </c>
      <c r="V107" s="7" t="str">
        <f>IF(OR($B106={"bo","re"}),"x","")</f>
        <v>x</v>
      </c>
      <c r="W107" s="14">
        <f t="shared" si="19"/>
        <v>3</v>
      </c>
      <c r="X107" s="13" t="str">
        <f>IF(AND(OR($A107={3,6,9,12,15,18,21,24,27,30,33,36}),Y107="c",Z107="x",OR(AA107={1,"2a","2b",3,"5a","5b","10a","10b","20a","20b","40a","40b","80a","80b","160a","160b"})),"w",IF(AND(OR($A107={"z",1,4,7,10,13,16,19,22,25,28,31,34,2,5,8,11,14,17,20,23,26,29,32,35}),Y107="",Z107="x",OR(AA107={1,"2a","2b",3,"5a","5b","10a","10b","20a","20b","40a","40b","80a","80b","160a","160b"})),"l",""))</f>
        <v>l</v>
      </c>
      <c r="Y107" s="7" t="str">
        <f>IF(OR($A107={3,6,9,12,15,18,21,24,27,30,33,36}),"c","")</f>
        <v/>
      </c>
      <c r="Z107" s="7" t="str">
        <f>IF(OR($B106={"bo","re","be","ro"}),"x","")</f>
        <v>x</v>
      </c>
      <c r="AA107" s="14" t="str">
        <f t="shared" si="20"/>
        <v>2a</v>
      </c>
      <c r="AB107" s="12">
        <f t="shared" si="22"/>
        <v>4</v>
      </c>
      <c r="AC107" s="29">
        <f t="shared" si="23"/>
        <v>-1</v>
      </c>
    </row>
    <row r="108" spans="1:36">
      <c r="A108" s="9">
        <v>24</v>
      </c>
      <c r="B108" s="26" t="str">
        <f>IF(OR($A108={1,3,5,7,9,19,21,23,25,27}),"RO",IF(OR($A108={12,14,16,18,30,32,34,36}),"RE",IF(OR($A108={11,13,15,17,29,31,33,35}),"BO",IF(OR($A108={2,4,6,8,10,20,22,24,26,28}),"BE",""))))</f>
        <v>BE</v>
      </c>
      <c r="C108" s="13" t="str">
        <f>IF(AND(OR($A108={1,2,3,4,5,6,7,8,9,10,11,12}),D108="d",E108="x",OR(F108={1,"2a","2b",3,"5a","5b","10a","10b","20a","20b","40a","40b","80a","80b","160a","160b"})),"w",IF(AND(OR($A108={"z",13,14,15,16,17,18,19,20,21,22,23,24,25,26,27,28,29,30,31,32,33,34,35,36}),D108="",E108="x",OR(F108={1,"2a","2b",3,"5a","5b","10a","10b","20a","20b","40a","40b","80a","80b","160a","160b"})),"l",""))</f>
        <v>l</v>
      </c>
      <c r="D108" s="7" t="str">
        <f>IF(OR($A108={1,2,3,4,5,6,7,8,9,10,11,12}),"d","")</f>
        <v/>
      </c>
      <c r="E108" s="7" t="str">
        <f>IF(OR($B107={"bo","re","be","ro"}),"x","")</f>
        <v>x</v>
      </c>
      <c r="F108" s="14" t="str">
        <f t="shared" si="16"/>
        <v>2b</v>
      </c>
      <c r="G108" s="13" t="str">
        <f>IF(AND(OR($A108={13,14,15,16,17,18,19,20,21,22,23,24}),H108="d",I108="x",OR(J108={1,"2a","2b",3,"5a","5b","10a","10b","20a","20b","40a","40b","80a","80b","160a","160b"})),"w",IF(AND(OR($A108={"z",1,2,3,4,5,6,7,8,9,10,11,12,25,26,27,28,29,30,31,32,33,34,35,36}),H108="",I108="x",OR(J108={1,"2a","2b",3,"5a","5b","10a","10b","20a","20b","40a","40b","80a","80b","160a","160b"})),"l",""))</f>
        <v>w</v>
      </c>
      <c r="H108" s="7" t="str">
        <f>IF(OR($A108={13,14,15,16,17,18,19,20,21,22,23,24}),"d","")</f>
        <v>d</v>
      </c>
      <c r="I108" s="7" t="str">
        <f>IF(OR($B107={"bo","re"}),"x","")</f>
        <v>x</v>
      </c>
      <c r="J108" s="14" t="str">
        <f t="shared" si="17"/>
        <v>5a</v>
      </c>
      <c r="K108" s="13" t="str">
        <f>IF(AND(OR($A108={25,26,27,28,29,30,31,32,33,34,35,36}),L108="d",M108="x",OR(N108={1,"2a","2b",3,"5a","5b","10a","10b","20a","20b","40a","40b","80a","80b","160a","160b"})),"w",IF(AND(OR($A108={"z",1,2,3,4,5,6,7,8,9,10,11,12,13,14,15,16,17,18,19,20,21,22,23,24}),L108="",M108="x",OR(N108={1,"2a","2b",3,"5a","5b","10a","10b","20a","20b","40a","40b","80a","80b","160a","160b"})),"l",""))</f>
        <v/>
      </c>
      <c r="L108" s="7" t="str">
        <f>IF(OR($A108={25,26,27,28,29,30,31,32,33,34,35,36}),"d","")</f>
        <v/>
      </c>
      <c r="M108" s="7" t="str">
        <f>IF(OR($B107={"be","ro"}),"x","")</f>
        <v/>
      </c>
      <c r="N108" s="14" t="str">
        <f t="shared" si="21"/>
        <v/>
      </c>
      <c r="O108" s="12">
        <f t="shared" si="24"/>
        <v>8</v>
      </c>
      <c r="P108" s="13" t="str">
        <f>IF(AND(OR($A108={1,4,7,10,13,16,19,22,25,28,31,34}),Q108="c",R108="x",OR(S108={1,"2a","2b",3,"5a","5b","10a","10b","20a","20b","40a","40b","80a","80b","160a","160b"})),"w",IF(AND(OR($A108={"z",2,5,8,11,14,17,20,23,26,29,32,35,3,6,9,12,15,18,21,24,27,30,33,36}),Q108="",R108="x",OR(S108={1,"2a","2b",3,"5a","5b","10a","10b","20a","20b","40a","40b","80a","80b","160a","160b"})),"l",""))</f>
        <v/>
      </c>
      <c r="Q108" s="7" t="str">
        <f>IF(OR($A108={1,4,7,10,13,16,19,22,25,28,31,34}),"c","")</f>
        <v/>
      </c>
      <c r="R108" s="7" t="str">
        <f>IF(OR($B107={"be","ro"}),"x","")</f>
        <v/>
      </c>
      <c r="S108" s="14" t="str">
        <f t="shared" si="18"/>
        <v/>
      </c>
      <c r="T108" s="13" t="str">
        <f>IF(AND(OR($A108={2,5,8,11,14,17,20,23,26,29,32,35}),U108="c",V108="x",OR(W108={1,"2a","2b",3,"5a","5b","10a","10b","20a","20b","40a","40b","80a","80b","160a","160b"})),"w",IF(AND(OR($A108={"z",1,4,7,10,13,16,19,22,25,28,31,34,3,6,9,12,15,18,21,24,27,30,33,36}),U108="",V108="x",OR(W108={1,"2a","2b",3,"5a","5b","10a","10b","20a","20b","40a","40b","80a","80b","160a","160b"})),"l",""))</f>
        <v>l</v>
      </c>
      <c r="U108" s="7" t="str">
        <f>IF(OR($A108={2,5,8,11,14,17,20,23,26,29,32,35}),"c","")</f>
        <v/>
      </c>
      <c r="V108" s="7" t="str">
        <f>IF(OR($B107={"bo","re"}),"x","")</f>
        <v>x</v>
      </c>
      <c r="W108" s="14">
        <f t="shared" si="19"/>
        <v>1</v>
      </c>
      <c r="X108" s="13" t="str">
        <f>IF(AND(OR($A108={3,6,9,12,15,18,21,24,27,30,33,36}),Y108="c",Z108="x",OR(AA108={1,"2a","2b",3,"5a","5b","10a","10b","20a","20b","40a","40b","80a","80b","160a","160b"})),"w",IF(AND(OR($A108={"z",1,4,7,10,13,16,19,22,25,28,31,34,2,5,8,11,14,17,20,23,26,29,32,35}),Y108="",Z108="x",OR(AA108={1,"2a","2b",3,"5a","5b","10a","10b","20a","20b","40a","40b","80a","80b","160a","160b"})),"l",""))</f>
        <v>w</v>
      </c>
      <c r="Y108" s="7" t="str">
        <f>IF(OR($A108={3,6,9,12,15,18,21,24,27,30,33,36}),"c","")</f>
        <v>c</v>
      </c>
      <c r="Z108" s="7" t="str">
        <f>IF(OR($B107={"bo","re","be","ro"}),"x","")</f>
        <v>x</v>
      </c>
      <c r="AA108" s="14" t="str">
        <f t="shared" si="20"/>
        <v>2b</v>
      </c>
      <c r="AB108" s="12">
        <f t="shared" si="22"/>
        <v>3</v>
      </c>
      <c r="AC108" s="29">
        <f t="shared" si="23"/>
        <v>11</v>
      </c>
    </row>
    <row r="109" spans="1:36">
      <c r="A109" s="9">
        <v>17</v>
      </c>
      <c r="B109" s="26" t="str">
        <f>IF(OR($A109={1,3,5,7,9,19,21,23,25,27}),"RO",IF(OR($A109={12,14,16,18,30,32,34,36}),"RE",IF(OR($A109={11,13,15,17,29,31,33,35}),"BO",IF(OR($A109={2,4,6,8,10,20,22,24,26,28}),"BE",""))))</f>
        <v>BO</v>
      </c>
      <c r="C109" s="13" t="str">
        <f>IF(AND(OR($A109={1,2,3,4,5,6,7,8,9,10,11,12}),D109="d",E109="x",OR(F109={1,"2a","2b",3,"5a","5b","10a","10b","20a","20b","40a","40b","80a","80b","160a","160b"})),"w",IF(AND(OR($A109={"z",13,14,15,16,17,18,19,20,21,22,23,24,25,26,27,28,29,30,31,32,33,34,35,36}),D109="",E109="x",OR(F109={1,"2a","2b",3,"5a","5b","10a","10b","20a","20b","40a","40b","80a","80b","160a","160b"})),"l",""))</f>
        <v>l</v>
      </c>
      <c r="D109" s="7" t="str">
        <f>IF(OR($A109={1,2,3,4,5,6,7,8,9,10,11,12}),"d","")</f>
        <v/>
      </c>
      <c r="E109" s="7" t="str">
        <f>IF(OR($B108={"bo","re","be","ro"}),"x","")</f>
        <v>x</v>
      </c>
      <c r="F109" s="14">
        <f t="shared" si="16"/>
        <v>3</v>
      </c>
      <c r="G109" s="13" t="str">
        <f>IF(AND(OR($A109={13,14,15,16,17,18,19,20,21,22,23,24}),H109="d",I109="x",OR(J109={1,"2a","2b",3,"5a","5b","10a","10b","20a","20b","40a","40b","80a","80b","160a","160b"})),"w",IF(AND(OR($A109={"z",1,2,3,4,5,6,7,8,9,10,11,12,25,26,27,28,29,30,31,32,33,34,35,36}),H109="",I109="x",OR(J109={1,"2a","2b",3,"5a","5b","10a","10b","20a","20b","40a","40b","80a","80b","160a","160b"})),"l",""))</f>
        <v/>
      </c>
      <c r="H109" s="7" t="str">
        <f>IF(OR($A109={13,14,15,16,17,18,19,20,21,22,23,24}),"d","")</f>
        <v>d</v>
      </c>
      <c r="I109" s="7" t="str">
        <f>IF(OR($B108={"bo","re"}),"x","")</f>
        <v/>
      </c>
      <c r="J109" s="14" t="str">
        <f t="shared" si="17"/>
        <v/>
      </c>
      <c r="K109" s="13" t="str">
        <f>IF(AND(OR($A109={25,26,27,28,29,30,31,32,33,34,35,36}),L109="d",M109="x",OR(N109={1,"2a","2b",3,"5a","5b","10a","10b","20a","20b","40a","40b","80a","80b","160a","160b"})),"w",IF(AND(OR($A109={"z",1,2,3,4,5,6,7,8,9,10,11,12,13,14,15,16,17,18,19,20,21,22,23,24}),L109="",M109="x",OR(N109={1,"2a","2b",3,"5a","5b","10a","10b","20a","20b","40a","40b","80a","80b","160a","160b"})),"l",""))</f>
        <v>l</v>
      </c>
      <c r="L109" s="7" t="str">
        <f>IF(OR($A109={25,26,27,28,29,30,31,32,33,34,35,36}),"d","")</f>
        <v/>
      </c>
      <c r="M109" s="7" t="str">
        <f>IF(OR($B108={"be","ro"}),"x","")</f>
        <v>x</v>
      </c>
      <c r="N109" s="14" t="str">
        <f t="shared" si="21"/>
        <v>10a</v>
      </c>
      <c r="O109" s="12">
        <f t="shared" si="24"/>
        <v>-13</v>
      </c>
      <c r="P109" s="13" t="str">
        <f>IF(AND(OR($A109={1,4,7,10,13,16,19,22,25,28,31,34}),Q109="c",R109="x",OR(S109={1,"2a","2b",3,"5a","5b","10a","10b","20a","20b","40a","40b","80a","80b","160a","160b"})),"w",IF(AND(OR($A109={"z",2,5,8,11,14,17,20,23,26,29,32,35,3,6,9,12,15,18,21,24,27,30,33,36}),Q109="",R109="x",OR(S109={1,"2a","2b",3,"5a","5b","10a","10b","20a","20b","40a","40b","80a","80b","160a","160b"})),"l",""))</f>
        <v>l</v>
      </c>
      <c r="Q109" s="7" t="str">
        <f>IF(OR($A109={1,4,7,10,13,16,19,22,25,28,31,34}),"c","")</f>
        <v/>
      </c>
      <c r="R109" s="7" t="str">
        <f>IF(OR($B108={"be","ro"}),"x","")</f>
        <v>x</v>
      </c>
      <c r="S109" s="14" t="str">
        <f t="shared" si="18"/>
        <v>5a</v>
      </c>
      <c r="T109" s="13" t="str">
        <f>IF(AND(OR($A109={2,5,8,11,14,17,20,23,26,29,32,35}),U109="c",V109="x",OR(W109={1,"2a","2b",3,"5a","5b","10a","10b","20a","20b","40a","40b","80a","80b","160a","160b"})),"w",IF(AND(OR($A109={"z",1,4,7,10,13,16,19,22,25,28,31,34,3,6,9,12,15,18,21,24,27,30,33,36}),U109="",V109="x",OR(W109={1,"2a","2b",3,"5a","5b","10a","10b","20a","20b","40a","40b","80a","80b","160a","160b"})),"l",""))</f>
        <v/>
      </c>
      <c r="U109" s="7" t="str">
        <f>IF(OR($A109={2,5,8,11,14,17,20,23,26,29,32,35}),"c","")</f>
        <v>c</v>
      </c>
      <c r="V109" s="7" t="str">
        <f>IF(OR($B108={"bo","re"}),"x","")</f>
        <v/>
      </c>
      <c r="W109" s="14" t="str">
        <f t="shared" si="19"/>
        <v/>
      </c>
      <c r="X109" s="13" t="str">
        <f>IF(AND(OR($A109={3,6,9,12,15,18,21,24,27,30,33,36}),Y109="c",Z109="x",OR(AA109={1,"2a","2b",3,"5a","5b","10a","10b","20a","20b","40a","40b","80a","80b","160a","160b"})),"w",IF(AND(OR($A109={"z",1,4,7,10,13,16,19,22,25,28,31,34,2,5,8,11,14,17,20,23,26,29,32,35}),Y109="",Z109="x",OR(AA109={1,"2a","2b",3,"5a","5b","10a","10b","20a","20b","40a","40b","80a","80b","160a","160b"})),"l",""))</f>
        <v>l</v>
      </c>
      <c r="Y109" s="7" t="str">
        <f>IF(OR($A109={3,6,9,12,15,18,21,24,27,30,33,36}),"c","")</f>
        <v/>
      </c>
      <c r="Z109" s="7" t="str">
        <f>IF(OR($B108={"bo","re","be","ro"}),"x","")</f>
        <v>x</v>
      </c>
      <c r="AA109" s="14">
        <f t="shared" si="20"/>
        <v>1</v>
      </c>
      <c r="AB109" s="12">
        <f t="shared" si="22"/>
        <v>-6</v>
      </c>
      <c r="AC109" s="29">
        <f t="shared" si="23"/>
        <v>-19</v>
      </c>
    </row>
    <row r="110" spans="1:36">
      <c r="A110" s="9">
        <v>8</v>
      </c>
      <c r="B110" s="26" t="str">
        <f>IF(OR($A110={1,3,5,7,9,19,21,23,25,27}),"RO",IF(OR($A110={12,14,16,18,30,32,34,36}),"RE",IF(OR($A110={11,13,15,17,29,31,33,35}),"BO",IF(OR($A110={2,4,6,8,10,20,22,24,26,28}),"BE",""))))</f>
        <v>BE</v>
      </c>
      <c r="C110" s="13" t="str">
        <f>IF(AND(OR($A110={1,2,3,4,5,6,7,8,9,10,11,12}),D110="d",E110="x",OR(F110={1,"2a","2b",3,"5a","5b","10a","10b","20a","20b","40a","40b","80a","80b","160a","160b"})),"w",IF(AND(OR($A110={"z",13,14,15,16,17,18,19,20,21,22,23,24,25,26,27,28,29,30,31,32,33,34,35,36}),D110="",E110="x",OR(F110={1,"2a","2b",3,"5a","5b","10a","10b","20a","20b","40a","40b","80a","80b","160a","160b"})),"l",""))</f>
        <v>w</v>
      </c>
      <c r="D110" s="7" t="str">
        <f>IF(OR($A110={1,2,3,4,5,6,7,8,9,10,11,12}),"d","")</f>
        <v>d</v>
      </c>
      <c r="E110" s="7" t="str">
        <f>IF(OR($B109={"bo","re","be","ro"}),"x","")</f>
        <v>x</v>
      </c>
      <c r="F110" s="14" t="str">
        <f t="shared" si="16"/>
        <v>5a</v>
      </c>
      <c r="G110" s="13" t="str">
        <f>IF(AND(OR($A110={13,14,15,16,17,18,19,20,21,22,23,24}),H110="d",I110="x",OR(J110={1,"2a","2b",3,"5a","5b","10a","10b","20a","20b","40a","40b","80a","80b","160a","160b"})),"w",IF(AND(OR($A110={"z",1,2,3,4,5,6,7,8,9,10,11,12,25,26,27,28,29,30,31,32,33,34,35,36}),H110="",I110="x",OR(J110={1,"2a","2b",3,"5a","5b","10a","10b","20a","20b","40a","40b","80a","80b","160a","160b"})),"l",""))</f>
        <v>l</v>
      </c>
      <c r="H110" s="7" t="str">
        <f>IF(OR($A110={13,14,15,16,17,18,19,20,21,22,23,24}),"d","")</f>
        <v/>
      </c>
      <c r="I110" s="7" t="str">
        <f>IF(OR($B109={"bo","re"}),"x","")</f>
        <v>x</v>
      </c>
      <c r="J110" s="14">
        <f t="shared" si="17"/>
        <v>1</v>
      </c>
      <c r="K110" s="13" t="str">
        <f>IF(AND(OR($A110={25,26,27,28,29,30,31,32,33,34,35,36}),L110="d",M110="x",OR(N110={1,"2a","2b",3,"5a","5b","10a","10b","20a","20b","40a","40b","80a","80b","160a","160b"})),"w",IF(AND(OR($A110={"z",1,2,3,4,5,6,7,8,9,10,11,12,13,14,15,16,17,18,19,20,21,22,23,24}),L110="",M110="x",OR(N110={1,"2a","2b",3,"5a","5b","10a","10b","20a","20b","40a","40b","80a","80b","160a","160b"})),"l",""))</f>
        <v/>
      </c>
      <c r="L110" s="7" t="str">
        <f>IF(OR($A110={25,26,27,28,29,30,31,32,33,34,35,36}),"d","")</f>
        <v/>
      </c>
      <c r="M110" s="7" t="str">
        <f>IF(OR($B109={"be","ro"}),"x","")</f>
        <v/>
      </c>
      <c r="N110" s="14" t="str">
        <f t="shared" si="21"/>
        <v/>
      </c>
      <c r="O110" s="12">
        <f t="shared" si="24"/>
        <v>9</v>
      </c>
      <c r="P110" s="13" t="str">
        <f>IF(AND(OR($A110={1,4,7,10,13,16,19,22,25,28,31,34}),Q110="c",R110="x",OR(S110={1,"2a","2b",3,"5a","5b","10a","10b","20a","20b","40a","40b","80a","80b","160a","160b"})),"w",IF(AND(OR($A110={"z",2,5,8,11,14,17,20,23,26,29,32,35,3,6,9,12,15,18,21,24,27,30,33,36}),Q110="",R110="x",OR(S110={1,"2a","2b",3,"5a","5b","10a","10b","20a","20b","40a","40b","80a","80b","160a","160b"})),"l",""))</f>
        <v/>
      </c>
      <c r="Q110" s="7" t="str">
        <f>IF(OR($A110={1,4,7,10,13,16,19,22,25,28,31,34}),"c","")</f>
        <v/>
      </c>
      <c r="R110" s="7" t="str">
        <f>IF(OR($B109={"be","ro"}),"x","")</f>
        <v/>
      </c>
      <c r="S110" s="14" t="str">
        <f t="shared" si="18"/>
        <v/>
      </c>
      <c r="T110" s="13" t="str">
        <f>IF(AND(OR($A110={2,5,8,11,14,17,20,23,26,29,32,35}),U110="c",V110="x",OR(W110={1,"2a","2b",3,"5a","5b","10a","10b","20a","20b","40a","40b","80a","80b","160a","160b"})),"w",IF(AND(OR($A110={"z",1,4,7,10,13,16,19,22,25,28,31,34,3,6,9,12,15,18,21,24,27,30,33,36}),U110="",V110="x",OR(W110={1,"2a","2b",3,"5a","5b","10a","10b","20a","20b","40a","40b","80a","80b","160a","160b"})),"l",""))</f>
        <v>w</v>
      </c>
      <c r="U110" s="7" t="str">
        <f>IF(OR($A110={2,5,8,11,14,17,20,23,26,29,32,35}),"c","")</f>
        <v>c</v>
      </c>
      <c r="V110" s="7" t="str">
        <f>IF(OR($B109={"bo","re"}),"x","")</f>
        <v>x</v>
      </c>
      <c r="W110" s="14" t="str">
        <f t="shared" si="19"/>
        <v>2a</v>
      </c>
      <c r="X110" s="13" t="str">
        <f>IF(AND(OR($A110={3,6,9,12,15,18,21,24,27,30,33,36}),Y110="c",Z110="x",OR(AA110={1,"2a","2b",3,"5a","5b","10a","10b","20a","20b","40a","40b","80a","80b","160a","160b"})),"w",IF(AND(OR($A110={"z",1,4,7,10,13,16,19,22,25,28,31,34,2,5,8,11,14,17,20,23,26,29,32,35}),Y110="",Z110="x",OR(AA110={1,"2a","2b",3,"5a","5b","10a","10b","20a","20b","40a","40b","80a","80b","160a","160b"})),"l",""))</f>
        <v>l</v>
      </c>
      <c r="Y110" s="7" t="str">
        <f>IF(OR($A110={3,6,9,12,15,18,21,24,27,30,33,36}),"c","")</f>
        <v/>
      </c>
      <c r="Z110" s="7" t="str">
        <f>IF(OR($B109={"bo","re","be","ro"}),"x","")</f>
        <v>x</v>
      </c>
      <c r="AA110" s="14" t="str">
        <f t="shared" si="20"/>
        <v>2a</v>
      </c>
      <c r="AB110" s="12">
        <f t="shared" si="22"/>
        <v>2</v>
      </c>
      <c r="AC110" s="29">
        <f t="shared" si="23"/>
        <v>11</v>
      </c>
    </row>
    <row r="111" spans="1:36">
      <c r="A111" s="9">
        <v>8</v>
      </c>
      <c r="B111" s="26" t="str">
        <f>IF(OR($A111={1,3,5,7,9,19,21,23,25,27}),"RO",IF(OR($A111={12,14,16,18,30,32,34,36}),"RE",IF(OR($A111={11,13,15,17,29,31,33,35}),"BO",IF(OR($A111={2,4,6,8,10,20,22,24,26,28}),"BE",""))))</f>
        <v>BE</v>
      </c>
      <c r="C111" s="13" t="str">
        <f>IF(AND(OR($A111={1,2,3,4,5,6,7,8,9,10,11,12}),D111="d",E111="x",OR(F111={1,"2a","2b",3,"5a","5b","10a","10b","20a","20b","40a","40b","80a","80b","160a","160b"})),"w",IF(AND(OR($A111={"z",13,14,15,16,17,18,19,20,21,22,23,24,25,26,27,28,29,30,31,32,33,34,35,36}),D111="",E111="x",OR(F111={1,"2a","2b",3,"5a","5b","10a","10b","20a","20b","40a","40b","80a","80b","160a","160b"})),"l",""))</f>
        <v>w</v>
      </c>
      <c r="D111" s="7" t="str">
        <f>IF(OR($A111={1,2,3,4,5,6,7,8,9,10,11,12}),"d","")</f>
        <v>d</v>
      </c>
      <c r="E111" s="7" t="str">
        <f>IF(OR($B110={"bo","re","be","ro"}),"x","")</f>
        <v>x</v>
      </c>
      <c r="F111" s="14">
        <f t="shared" si="16"/>
        <v>1</v>
      </c>
      <c r="G111" s="13" t="str">
        <f>IF(AND(OR($A111={13,14,15,16,17,18,19,20,21,22,23,24}),H111="d",I111="x",OR(J111={1,"2a","2b",3,"5a","5b","10a","10b","20a","20b","40a","40b","80a","80b","160a","160b"})),"w",IF(AND(OR($A111={"z",1,2,3,4,5,6,7,8,9,10,11,12,25,26,27,28,29,30,31,32,33,34,35,36}),H111="",I111="x",OR(J111={1,"2a","2b",3,"5a","5b","10a","10b","20a","20b","40a","40b","80a","80b","160a","160b"})),"l",""))</f>
        <v/>
      </c>
      <c r="H111" s="7" t="str">
        <f>IF(OR($A111={13,14,15,16,17,18,19,20,21,22,23,24}),"d","")</f>
        <v/>
      </c>
      <c r="I111" s="7" t="str">
        <f>IF(OR($B110={"bo","re"}),"x","")</f>
        <v/>
      </c>
      <c r="J111" s="14" t="str">
        <f t="shared" si="17"/>
        <v/>
      </c>
      <c r="K111" s="13" t="str">
        <f>IF(AND(OR($A111={25,26,27,28,29,30,31,32,33,34,35,36}),L111="d",M111="x",OR(N111={1,"2a","2b",3,"5a","5b","10a","10b","20a","20b","40a","40b","80a","80b","160a","160b"})),"w",IF(AND(OR($A111={"z",1,2,3,4,5,6,7,8,9,10,11,12,13,14,15,16,17,18,19,20,21,22,23,24}),L111="",M111="x",OR(N111={1,"2a","2b",3,"5a","5b","10a","10b","20a","20b","40a","40b","80a","80b","160a","160b"})),"l",""))</f>
        <v>l</v>
      </c>
      <c r="L111" s="7" t="str">
        <f>IF(OR($A111={25,26,27,28,29,30,31,32,33,34,35,36}),"d","")</f>
        <v/>
      </c>
      <c r="M111" s="7" t="str">
        <f>IF(OR($B110={"be","ro"}),"x","")</f>
        <v>x</v>
      </c>
      <c r="N111" s="14" t="str">
        <f t="shared" si="21"/>
        <v>10b</v>
      </c>
      <c r="O111" s="12">
        <f t="shared" si="24"/>
        <v>-8</v>
      </c>
      <c r="P111" s="13" t="str">
        <f>IF(AND(OR($A111={1,4,7,10,13,16,19,22,25,28,31,34}),Q111="c",R111="x",OR(S111={1,"2a","2b",3,"5a","5b","10a","10b","20a","20b","40a","40b","80a","80b","160a","160b"})),"w",IF(AND(OR($A111={"z",2,5,8,11,14,17,20,23,26,29,32,35,3,6,9,12,15,18,21,24,27,30,33,36}),Q111="",R111="x",OR(S111={1,"2a","2b",3,"5a","5b","10a","10b","20a","20b","40a","40b","80a","80b","160a","160b"})),"l",""))</f>
        <v>l</v>
      </c>
      <c r="Q111" s="7" t="str">
        <f>IF(OR($A111={1,4,7,10,13,16,19,22,25,28,31,34}),"c","")</f>
        <v/>
      </c>
      <c r="R111" s="7" t="str">
        <f>IF(OR($B110={"be","ro"}),"x","")</f>
        <v>x</v>
      </c>
      <c r="S111" s="14" t="str">
        <f t="shared" si="18"/>
        <v>5b</v>
      </c>
      <c r="T111" s="13" t="str">
        <f>IF(AND(OR($A111={2,5,8,11,14,17,20,23,26,29,32,35}),U111="c",V111="x",OR(W111={1,"2a","2b",3,"5a","5b","10a","10b","20a","20b","40a","40b","80a","80b","160a","160b"})),"w",IF(AND(OR($A111={"z",1,4,7,10,13,16,19,22,25,28,31,34,3,6,9,12,15,18,21,24,27,30,33,36}),U111="",V111="x",OR(W111={1,"2a","2b",3,"5a","5b","10a","10b","20a","20b","40a","40b","80a","80b","160a","160b"})),"l",""))</f>
        <v/>
      </c>
      <c r="U111" s="7" t="str">
        <f>IF(OR($A111={2,5,8,11,14,17,20,23,26,29,32,35}),"c","")</f>
        <v>c</v>
      </c>
      <c r="V111" s="7" t="str">
        <f>IF(OR($B110={"bo","re"}),"x","")</f>
        <v/>
      </c>
      <c r="W111" s="14" t="str">
        <f t="shared" si="19"/>
        <v/>
      </c>
      <c r="X111" s="13" t="str">
        <f>IF(AND(OR($A111={3,6,9,12,15,18,21,24,27,30,33,36}),Y111="c",Z111="x",OR(AA111={1,"2a","2b",3,"5a","5b","10a","10b","20a","20b","40a","40b","80a","80b","160a","160b"})),"w",IF(AND(OR($A111={"z",1,4,7,10,13,16,19,22,25,28,31,34,2,5,8,11,14,17,20,23,26,29,32,35}),Y111="",Z111="x",OR(AA111={1,"2a","2b",3,"5a","5b","10a","10b","20a","20b","40a","40b","80a","80b","160a","160b"})),"l",""))</f>
        <v>l</v>
      </c>
      <c r="Y111" s="7" t="str">
        <f>IF(OR($A111={3,6,9,12,15,18,21,24,27,30,33,36}),"c","")</f>
        <v/>
      </c>
      <c r="Z111" s="7" t="str">
        <f>IF(OR($B110={"bo","re","be","ro"}),"x","")</f>
        <v>x</v>
      </c>
      <c r="AA111" s="14" t="str">
        <f t="shared" si="20"/>
        <v>2b</v>
      </c>
      <c r="AB111" s="12">
        <f t="shared" si="22"/>
        <v>-7</v>
      </c>
      <c r="AC111" s="29">
        <f t="shared" si="23"/>
        <v>-15</v>
      </c>
    </row>
    <row r="112" spans="1:36">
      <c r="A112" s="9">
        <v>8</v>
      </c>
      <c r="B112" s="26" t="str">
        <f>IF(OR($A112={1,3,5,7,9,19,21,23,25,27}),"RO",IF(OR($A112={12,14,16,18,30,32,34,36}),"RE",IF(OR($A112={11,13,15,17,29,31,33,35}),"BO",IF(OR($A112={2,4,6,8,10,20,22,24,26,28}),"BE",""))))</f>
        <v>BE</v>
      </c>
      <c r="C112" s="13" t="str">
        <f>IF(AND(OR($A112={1,2,3,4,5,6,7,8,9,10,11,12}),D112="d",E112="x",OR(F112={1,"2a","2b",3,"5a","5b","10a","10b","20a","20b","40a","40b","80a","80b","160a","160b"})),"w",IF(AND(OR($A112={"z",13,14,15,16,17,18,19,20,21,22,23,24,25,26,27,28,29,30,31,32,33,34,35,36}),D112="",E112="x",OR(F112={1,"2a","2b",3,"5a","5b","10a","10b","20a","20b","40a","40b","80a","80b","160a","160b"})),"l",""))</f>
        <v>w</v>
      </c>
      <c r="D112" s="7" t="str">
        <f>IF(OR($A112={1,2,3,4,5,6,7,8,9,10,11,12}),"d","")</f>
        <v>d</v>
      </c>
      <c r="E112" s="7" t="str">
        <f>IF(OR($B111={"bo","re","be","ro"}),"x","")</f>
        <v>x</v>
      </c>
      <c r="F112" s="14">
        <f t="shared" si="16"/>
        <v>1</v>
      </c>
      <c r="G112" s="13" t="str">
        <f>IF(AND(OR($A112={13,14,15,16,17,18,19,20,21,22,23,24}),H112="d",I112="x",OR(J112={1,"2a","2b",3,"5a","5b","10a","10b","20a","20b","40a","40b","80a","80b","160a","160b"})),"w",IF(AND(OR($A112={"z",1,2,3,4,5,6,7,8,9,10,11,12,25,26,27,28,29,30,31,32,33,34,35,36}),H112="",I112="x",OR(J112={1,"2a","2b",3,"5a","5b","10a","10b","20a","20b","40a","40b","80a","80b","160a","160b"})),"l",""))</f>
        <v/>
      </c>
      <c r="H112" s="7" t="str">
        <f>IF(OR($A112={13,14,15,16,17,18,19,20,21,22,23,24}),"d","")</f>
        <v/>
      </c>
      <c r="I112" s="7" t="str">
        <f>IF(OR($B111={"bo","re"}),"x","")</f>
        <v/>
      </c>
      <c r="J112" s="14" t="str">
        <f t="shared" si="17"/>
        <v/>
      </c>
      <c r="K112" s="13" t="str">
        <f>IF(AND(OR($A112={25,26,27,28,29,30,31,32,33,34,35,36}),L112="d",M112="x",OR(N112={1,"2a","2b",3,"5a","5b","10a","10b","20a","20b","40a","40b","80a","80b","160a","160b"})),"w",IF(AND(OR($A112={"z",1,2,3,4,5,6,7,8,9,10,11,12,13,14,15,16,17,18,19,20,21,22,23,24}),L112="",M112="x",OR(N112={1,"2a","2b",3,"5a","5b","10a","10b","20a","20b","40a","40b","80a","80b","160a","160b"})),"l",""))</f>
        <v>l</v>
      </c>
      <c r="L112" s="7" t="str">
        <f>IF(OR($A112={25,26,27,28,29,30,31,32,33,34,35,36}),"d","")</f>
        <v/>
      </c>
      <c r="M112" s="7" t="str">
        <f>IF(OR($B111={"be","ro"}),"x","")</f>
        <v>x</v>
      </c>
      <c r="N112" s="14" t="str">
        <f t="shared" si="21"/>
        <v>20a</v>
      </c>
      <c r="O112" s="12">
        <f t="shared" si="24"/>
        <v>-18</v>
      </c>
      <c r="P112" s="13" t="str">
        <f>IF(AND(OR($A112={1,4,7,10,13,16,19,22,25,28,31,34}),Q112="c",R112="x",OR(S112={1,"2a","2b",3,"5a","5b","10a","10b","20a","20b","40a","40b","80a","80b","160a","160b"})),"w",IF(AND(OR($A112={"z",2,5,8,11,14,17,20,23,26,29,32,35,3,6,9,12,15,18,21,24,27,30,33,36}),Q112="",R112="x",OR(S112={1,"2a","2b",3,"5a","5b","10a","10b","20a","20b","40a","40b","80a","80b","160a","160b"})),"l",""))</f>
        <v>l</v>
      </c>
      <c r="Q112" s="7" t="str">
        <f>IF(OR($A112={1,4,7,10,13,16,19,22,25,28,31,34}),"c","")</f>
        <v/>
      </c>
      <c r="R112" s="7" t="str">
        <f>IF(OR($B111={"be","ro"}),"x","")</f>
        <v>x</v>
      </c>
      <c r="S112" s="14" t="str">
        <f t="shared" si="18"/>
        <v>10a</v>
      </c>
      <c r="T112" s="13" t="str">
        <f>IF(AND(OR($A112={2,5,8,11,14,17,20,23,26,29,32,35}),U112="c",V112="x",OR(W112={1,"2a","2b",3,"5a","5b","10a","10b","20a","20b","40a","40b","80a","80b","160a","160b"})),"w",IF(AND(OR($A112={"z",1,4,7,10,13,16,19,22,25,28,31,34,3,6,9,12,15,18,21,24,27,30,33,36}),U112="",V112="x",OR(W112={1,"2a","2b",3,"5a","5b","10a","10b","20a","20b","40a","40b","80a","80b","160a","160b"})),"l",""))</f>
        <v/>
      </c>
      <c r="U112" s="7" t="str">
        <f>IF(OR($A112={2,5,8,11,14,17,20,23,26,29,32,35}),"c","")</f>
        <v>c</v>
      </c>
      <c r="V112" s="7" t="str">
        <f>IF(OR($B111={"bo","re"}),"x","")</f>
        <v/>
      </c>
      <c r="W112" s="14" t="str">
        <f t="shared" si="19"/>
        <v/>
      </c>
      <c r="X112" s="13" t="str">
        <f>IF(AND(OR($A112={3,6,9,12,15,18,21,24,27,30,33,36}),Y112="c",Z112="x",OR(AA112={1,"2a","2b",3,"5a","5b","10a","10b","20a","20b","40a","40b","80a","80b","160a","160b"})),"w",IF(AND(OR($A112={"z",1,4,7,10,13,16,19,22,25,28,31,34,2,5,8,11,14,17,20,23,26,29,32,35}),Y112="",Z112="x",OR(AA112={1,"2a","2b",3,"5a","5b","10a","10b","20a","20b","40a","40b","80a","80b","160a","160b"})),"l",""))</f>
        <v>l</v>
      </c>
      <c r="Y112" s="7" t="str">
        <f>IF(OR($A112={3,6,9,12,15,18,21,24,27,30,33,36}),"c","")</f>
        <v/>
      </c>
      <c r="Z112" s="7" t="str">
        <f>IF(OR($B111={"bo","re","be","ro"}),"x","")</f>
        <v>x</v>
      </c>
      <c r="AA112" s="14">
        <f t="shared" si="20"/>
        <v>3</v>
      </c>
      <c r="AB112" s="12">
        <f t="shared" si="22"/>
        <v>-13</v>
      </c>
      <c r="AC112" s="29">
        <f t="shared" si="23"/>
        <v>-31</v>
      </c>
    </row>
    <row r="113" spans="1:29">
      <c r="A113" s="9">
        <v>34</v>
      </c>
      <c r="B113" s="26" t="str">
        <f>IF(OR($A113={1,3,5,7,9,19,21,23,25,27}),"RO",IF(OR($A113={12,14,16,18,30,32,34,36}),"RE",IF(OR($A113={11,13,15,17,29,31,33,35}),"BO",IF(OR($A113={2,4,6,8,10,20,22,24,26,28}),"BE",""))))</f>
        <v>RE</v>
      </c>
      <c r="C113" s="13" t="str">
        <f>IF(AND(OR($A113={1,2,3,4,5,6,7,8,9,10,11,12}),D113="d",E113="x",OR(F113={1,"2a","2b",3,"5a","5b","10a","10b","20a","20b","40a","40b","80a","80b","160a","160b"})),"w",IF(AND(OR($A113={"z",13,14,15,16,17,18,19,20,21,22,23,24,25,26,27,28,29,30,31,32,33,34,35,36}),D113="",E113="x",OR(F113={1,"2a","2b",3,"5a","5b","10a","10b","20a","20b","40a","40b","80a","80b","160a","160b"})),"l",""))</f>
        <v>l</v>
      </c>
      <c r="D113" s="7" t="str">
        <f>IF(OR($A113={1,2,3,4,5,6,7,8,9,10,11,12}),"d","")</f>
        <v/>
      </c>
      <c r="E113" s="7" t="str">
        <f>IF(OR($B112={"bo","re","be","ro"}),"x","")</f>
        <v>x</v>
      </c>
      <c r="F113" s="14">
        <f t="shared" si="16"/>
        <v>1</v>
      </c>
      <c r="G113" s="13" t="str">
        <f>IF(AND(OR($A113={13,14,15,16,17,18,19,20,21,22,23,24}),H113="d",I113="x",OR(J113={1,"2a","2b",3,"5a","5b","10a","10b","20a","20b","40a","40b","80a","80b","160a","160b"})),"w",IF(AND(OR($A113={"z",1,2,3,4,5,6,7,8,9,10,11,12,25,26,27,28,29,30,31,32,33,34,35,36}),H113="",I113="x",OR(J113={1,"2a","2b",3,"5a","5b","10a","10b","20a","20b","40a","40b","80a","80b","160a","160b"})),"l",""))</f>
        <v/>
      </c>
      <c r="H113" s="7" t="str">
        <f>IF(OR($A113={13,14,15,16,17,18,19,20,21,22,23,24}),"d","")</f>
        <v/>
      </c>
      <c r="I113" s="7" t="str">
        <f>IF(OR($B112={"bo","re"}),"x","")</f>
        <v/>
      </c>
      <c r="J113" s="14" t="str">
        <f t="shared" si="17"/>
        <v/>
      </c>
      <c r="K113" s="13" t="str">
        <f>IF(AND(OR($A113={25,26,27,28,29,30,31,32,33,34,35,36}),L113="d",M113="x",OR(N113={1,"2a","2b",3,"5a","5b","10a","10b","20a","20b","40a","40b","80a","80b","160a","160b"})),"w",IF(AND(OR($A113={"z",1,2,3,4,5,6,7,8,9,10,11,12,13,14,15,16,17,18,19,20,21,22,23,24}),L113="",M113="x",OR(N113={1,"2a","2b",3,"5a","5b","10a","10b","20a","20b","40a","40b","80a","80b","160a","160b"})),"l",""))</f>
        <v>w</v>
      </c>
      <c r="L113" s="7" t="str">
        <f>IF(OR($A113={25,26,27,28,29,30,31,32,33,34,35,36}),"d","")</f>
        <v>d</v>
      </c>
      <c r="M113" s="7" t="str">
        <f>IF(OR($B112={"be","ro"}),"x","")</f>
        <v>x</v>
      </c>
      <c r="N113" s="14" t="str">
        <f t="shared" si="21"/>
        <v>20b</v>
      </c>
      <c r="O113" s="12">
        <f t="shared" si="24"/>
        <v>39</v>
      </c>
      <c r="P113" s="13" t="str">
        <f>IF(AND(OR($A113={1,4,7,10,13,16,19,22,25,28,31,34}),Q113="c",R113="x",OR(S113={1,"2a","2b",3,"5a","5b","10a","10b","20a","20b","40a","40b","80a","80b","160a","160b"})),"w",IF(AND(OR($A113={"z",2,5,8,11,14,17,20,23,26,29,32,35,3,6,9,12,15,18,21,24,27,30,33,36}),Q113="",R113="x",OR(S113={1,"2a","2b",3,"5a","5b","10a","10b","20a","20b","40a","40b","80a","80b","160a","160b"})),"l",""))</f>
        <v>w</v>
      </c>
      <c r="Q113" s="7" t="str">
        <f>IF(OR($A113={1,4,7,10,13,16,19,22,25,28,31,34}),"c","")</f>
        <v>c</v>
      </c>
      <c r="R113" s="7" t="str">
        <f>IF(OR($B112={"be","ro"}),"x","")</f>
        <v>x</v>
      </c>
      <c r="S113" s="14" t="str">
        <f t="shared" si="18"/>
        <v>10b</v>
      </c>
      <c r="T113" s="13" t="str">
        <f>IF(AND(OR($A113={2,5,8,11,14,17,20,23,26,29,32,35}),U113="c",V113="x",OR(W113={1,"2a","2b",3,"5a","5b","10a","10b","20a","20b","40a","40b","80a","80b","160a","160b"})),"w",IF(AND(OR($A113={"z",1,4,7,10,13,16,19,22,25,28,31,34,3,6,9,12,15,18,21,24,27,30,33,36}),U113="",V113="x",OR(W113={1,"2a","2b",3,"5a","5b","10a","10b","20a","20b","40a","40b","80a","80b","160a","160b"})),"l",""))</f>
        <v/>
      </c>
      <c r="U113" s="7" t="str">
        <f>IF(OR($A113={2,5,8,11,14,17,20,23,26,29,32,35}),"c","")</f>
        <v/>
      </c>
      <c r="V113" s="7" t="str">
        <f>IF(OR($B112={"bo","re"}),"x","")</f>
        <v/>
      </c>
      <c r="W113" s="14" t="str">
        <f t="shared" si="19"/>
        <v/>
      </c>
      <c r="X113" s="13" t="str">
        <f>IF(AND(OR($A113={3,6,9,12,15,18,21,24,27,30,33,36}),Y113="c",Z113="x",OR(AA113={1,"2a","2b",3,"5a","5b","10a","10b","20a","20b","40a","40b","80a","80b","160a","160b"})),"w",IF(AND(OR($A113={"z",1,4,7,10,13,16,19,22,25,28,31,34,2,5,8,11,14,17,20,23,26,29,32,35}),Y113="",Z113="x",OR(AA113={1,"2a","2b",3,"5a","5b","10a","10b","20a","20b","40a","40b","80a","80b","160a","160b"})),"l",""))</f>
        <v>l</v>
      </c>
      <c r="Y113" s="7" t="str">
        <f>IF(OR($A113={3,6,9,12,15,18,21,24,27,30,33,36}),"c","")</f>
        <v/>
      </c>
      <c r="Z113" s="7" t="str">
        <f>IF(OR($B112={"bo","re","be","ro"}),"x","")</f>
        <v>x</v>
      </c>
      <c r="AA113" s="14" t="str">
        <f t="shared" si="20"/>
        <v>5a</v>
      </c>
      <c r="AB113" s="12">
        <f t="shared" si="22"/>
        <v>15</v>
      </c>
      <c r="AC113" s="29">
        <f t="shared" si="23"/>
        <v>54</v>
      </c>
    </row>
    <row r="114" spans="1:29">
      <c r="A114" s="9">
        <v>20</v>
      </c>
      <c r="B114" s="26" t="str">
        <f>IF(OR($A114={1,3,5,7,9,19,21,23,25,27}),"RO",IF(OR($A114={12,14,16,18,30,32,34,36}),"RE",IF(OR($A114={11,13,15,17,29,31,33,35}),"BO",IF(OR($A114={2,4,6,8,10,20,22,24,26,28}),"BE",""))))</f>
        <v>BE</v>
      </c>
      <c r="C114" s="13" t="str">
        <f>IF(AND(OR($A114={1,2,3,4,5,6,7,8,9,10,11,12}),D114="d",E114="x",OR(F114={1,"2a","2b",3,"5a","5b","10a","10b","20a","20b","40a","40b","80a","80b","160a","160b"})),"w",IF(AND(OR($A114={"z",13,14,15,16,17,18,19,20,21,22,23,24,25,26,27,28,29,30,31,32,33,34,35,36}),D114="",E114="x",OR(F114={1,"2a","2b",3,"5a","5b","10a","10b","20a","20b","40a","40b","80a","80b","160a","160b"})),"l",""))</f>
        <v>l</v>
      </c>
      <c r="D114" s="7" t="str">
        <f>IF(OR($A114={1,2,3,4,5,6,7,8,9,10,11,12}),"d","")</f>
        <v/>
      </c>
      <c r="E114" s="7" t="str">
        <f>IF(OR($B113={"bo","re","be","ro"}),"x","")</f>
        <v>x</v>
      </c>
      <c r="F114" s="14" t="str">
        <f t="shared" si="16"/>
        <v>2a</v>
      </c>
      <c r="G114" s="13" t="str">
        <f>IF(AND(OR($A114={13,14,15,16,17,18,19,20,21,22,23,24}),H114="d",I114="x",OR(J114={1,"2a","2b",3,"5a","5b","10a","10b","20a","20b","40a","40b","80a","80b","160a","160b"})),"w",IF(AND(OR($A114={"z",1,2,3,4,5,6,7,8,9,10,11,12,25,26,27,28,29,30,31,32,33,34,35,36}),H114="",I114="x",OR(J114={1,"2a","2b",3,"5a","5b","10a","10b","20a","20b","40a","40b","80a","80b","160a","160b"})),"l",""))</f>
        <v>w</v>
      </c>
      <c r="H114" s="7" t="str">
        <f>IF(OR($A114={13,14,15,16,17,18,19,20,21,22,23,24}),"d","")</f>
        <v>d</v>
      </c>
      <c r="I114" s="7" t="str">
        <f>IF(OR($B113={"bo","re"}),"x","")</f>
        <v>x</v>
      </c>
      <c r="J114" s="14" t="str">
        <f t="shared" si="17"/>
        <v>2a</v>
      </c>
      <c r="K114" s="13" t="str">
        <f>IF(AND(OR($A114={25,26,27,28,29,30,31,32,33,34,35,36}),L114="d",M114="x",OR(N114={1,"2a","2b",3,"5a","5b","10a","10b","20a","20b","40a","40b","80a","80b","160a","160b"})),"w",IF(AND(OR($A114={"z",1,2,3,4,5,6,7,8,9,10,11,12,13,14,15,16,17,18,19,20,21,22,23,24}),L114="",M114="x",OR(N114={1,"2a","2b",3,"5a","5b","10a","10b","20a","20b","40a","40b","80a","80b","160a","160b"})),"l",""))</f>
        <v/>
      </c>
      <c r="L114" s="7" t="str">
        <f>IF(OR($A114={25,26,27,28,29,30,31,32,33,34,35,36}),"d","")</f>
        <v/>
      </c>
      <c r="M114" s="7" t="str">
        <f>IF(OR($B113={"be","ro"}),"x","")</f>
        <v/>
      </c>
      <c r="N114" s="14" t="str">
        <f t="shared" si="21"/>
        <v/>
      </c>
      <c r="O114" s="12">
        <f t="shared" si="24"/>
        <v>2</v>
      </c>
      <c r="P114" s="13" t="str">
        <f>IF(AND(OR($A114={1,4,7,10,13,16,19,22,25,28,31,34}),Q114="c",R114="x",OR(S114={1,"2a","2b",3,"5a","5b","10a","10b","20a","20b","40a","40b","80a","80b","160a","160b"})),"w",IF(AND(OR($A114={"z",2,5,8,11,14,17,20,23,26,29,32,35,3,6,9,12,15,18,21,24,27,30,33,36}),Q114="",R114="x",OR(S114={1,"2a","2b",3,"5a","5b","10a","10b","20a","20b","40a","40b","80a","80b","160a","160b"})),"l",""))</f>
        <v/>
      </c>
      <c r="Q114" s="7" t="str">
        <f>IF(OR($A114={1,4,7,10,13,16,19,22,25,28,31,34}),"c","")</f>
        <v/>
      </c>
      <c r="R114" s="7" t="str">
        <f>IF(OR($B113={"be","ro"}),"x","")</f>
        <v/>
      </c>
      <c r="S114" s="14" t="str">
        <f t="shared" si="18"/>
        <v/>
      </c>
      <c r="T114" s="13" t="str">
        <f>IF(AND(OR($A114={2,5,8,11,14,17,20,23,26,29,32,35}),U114="c",V114="x",OR(W114={1,"2a","2b",3,"5a","5b","10a","10b","20a","20b","40a","40b","80a","80b","160a","160b"})),"w",IF(AND(OR($A114={"z",1,4,7,10,13,16,19,22,25,28,31,34,3,6,9,12,15,18,21,24,27,30,33,36}),U114="",V114="x",OR(W114={1,"2a","2b",3,"5a","5b","10a","10b","20a","20b","40a","40b","80a","80b","160a","160b"})),"l",""))</f>
        <v>w</v>
      </c>
      <c r="U114" s="7" t="str">
        <f>IF(OR($A114={2,5,8,11,14,17,20,23,26,29,32,35}),"c","")</f>
        <v>c</v>
      </c>
      <c r="V114" s="7" t="str">
        <f>IF(OR($B113={"bo","re"}),"x","")</f>
        <v>x</v>
      </c>
      <c r="W114" s="14">
        <f t="shared" si="19"/>
        <v>1</v>
      </c>
      <c r="X114" s="13" t="str">
        <f>IF(AND(OR($A114={3,6,9,12,15,18,21,24,27,30,33,36}),Y114="c",Z114="x",OR(AA114={1,"2a","2b",3,"5a","5b","10a","10b","20a","20b","40a","40b","80a","80b","160a","160b"})),"w",IF(AND(OR($A114={"z",1,4,7,10,13,16,19,22,25,28,31,34,2,5,8,11,14,17,20,23,26,29,32,35}),Y114="",Z114="x",OR(AA114={1,"2a","2b",3,"5a","5b","10a","10b","20a","20b","40a","40b","80a","80b","160a","160b"})),"l",""))</f>
        <v>l</v>
      </c>
      <c r="Y114" s="7" t="str">
        <f>IF(OR($A114={3,6,9,12,15,18,21,24,27,30,33,36}),"c","")</f>
        <v/>
      </c>
      <c r="Z114" s="7" t="str">
        <f>IF(OR($B113={"bo","re","be","ro"}),"x","")</f>
        <v>x</v>
      </c>
      <c r="AA114" s="14" t="str">
        <f t="shared" si="20"/>
        <v>5b</v>
      </c>
      <c r="AB114" s="12">
        <f t="shared" si="22"/>
        <v>-3</v>
      </c>
      <c r="AC114" s="29">
        <f t="shared" si="23"/>
        <v>-1</v>
      </c>
    </row>
    <row r="115" spans="1:29">
      <c r="A115" s="9">
        <v>27</v>
      </c>
      <c r="B115" s="26" t="str">
        <f>IF(OR($A115={1,3,5,7,9,19,21,23,25,27}),"RO",IF(OR($A115={12,14,16,18,30,32,34,36}),"RE",IF(OR($A115={11,13,15,17,29,31,33,35}),"BO",IF(OR($A115={2,4,6,8,10,20,22,24,26,28}),"BE",""))))</f>
        <v>RO</v>
      </c>
      <c r="C115" s="13" t="str">
        <f>IF(AND(OR($A115={1,2,3,4,5,6,7,8,9,10,11,12}),D115="d",E115="x",OR(F115={1,"2a","2b",3,"5a","5b","10a","10b","20a","20b","40a","40b","80a","80b","160a","160b"})),"w",IF(AND(OR($A115={"z",13,14,15,16,17,18,19,20,21,22,23,24,25,26,27,28,29,30,31,32,33,34,35,36}),D115="",E115="x",OR(F115={1,"2a","2b",3,"5a","5b","10a","10b","20a","20b","40a","40b","80a","80b","160a","160b"})),"l",""))</f>
        <v>l</v>
      </c>
      <c r="D115" s="7" t="str">
        <f>IF(OR($A115={1,2,3,4,5,6,7,8,9,10,11,12}),"d","")</f>
        <v/>
      </c>
      <c r="E115" s="7" t="str">
        <f>IF(OR($B114={"bo","re","be","ro"}),"x","")</f>
        <v>x</v>
      </c>
      <c r="F115" s="14" t="str">
        <f t="shared" si="16"/>
        <v>2b</v>
      </c>
      <c r="G115" s="13" t="str">
        <f>IF(AND(OR($A115={13,14,15,16,17,18,19,20,21,22,23,24}),H115="d",I115="x",OR(J115={1,"2a","2b",3,"5a","5b","10a","10b","20a","20b","40a","40b","80a","80b","160a","160b"})),"w",IF(AND(OR($A115={"z",1,2,3,4,5,6,7,8,9,10,11,12,25,26,27,28,29,30,31,32,33,34,35,36}),H115="",I115="x",OR(J115={1,"2a","2b",3,"5a","5b","10a","10b","20a","20b","40a","40b","80a","80b","160a","160b"})),"l",""))</f>
        <v/>
      </c>
      <c r="H115" s="7" t="str">
        <f>IF(OR($A115={13,14,15,16,17,18,19,20,21,22,23,24}),"d","")</f>
        <v/>
      </c>
      <c r="I115" s="7" t="str">
        <f>IF(OR($B114={"bo","re"}),"x","")</f>
        <v/>
      </c>
      <c r="J115" s="14" t="str">
        <f t="shared" si="17"/>
        <v/>
      </c>
      <c r="K115" s="13" t="str">
        <f>IF(AND(OR($A115={25,26,27,28,29,30,31,32,33,34,35,36}),L115="d",M115="x",OR(N115={1,"2a","2b",3,"5a","5b","10a","10b","20a","20b","40a","40b","80a","80b","160a","160b"})),"w",IF(AND(OR($A115={"z",1,2,3,4,5,6,7,8,9,10,11,12,13,14,15,16,17,18,19,20,21,22,23,24}),L115="",M115="x",OR(N115={1,"2a","2b",3,"5a","5b","10a","10b","20a","20b","40a","40b","80a","80b","160a","160b"})),"l",""))</f>
        <v>w</v>
      </c>
      <c r="L115" s="7" t="str">
        <f>IF(OR($A115={25,26,27,28,29,30,31,32,33,34,35,36}),"d","")</f>
        <v>d</v>
      </c>
      <c r="M115" s="7" t="str">
        <f>IF(OR($B114={"be","ro"}),"x","")</f>
        <v>x</v>
      </c>
      <c r="N115" s="14" t="str">
        <f t="shared" si="21"/>
        <v>10a</v>
      </c>
      <c r="O115" s="12">
        <f t="shared" si="24"/>
        <v>18</v>
      </c>
      <c r="P115" s="13" t="str">
        <f>IF(AND(OR($A115={1,4,7,10,13,16,19,22,25,28,31,34}),Q115="c",R115="x",OR(S115={1,"2a","2b",3,"5a","5b","10a","10b","20a","20b","40a","40b","80a","80b","160a","160b"})),"w",IF(AND(OR($A115={"z",2,5,8,11,14,17,20,23,26,29,32,35,3,6,9,12,15,18,21,24,27,30,33,36}),Q115="",R115="x",OR(S115={1,"2a","2b",3,"5a","5b","10a","10b","20a","20b","40a","40b","80a","80b","160a","160b"})),"l",""))</f>
        <v>l</v>
      </c>
      <c r="Q115" s="7" t="str">
        <f>IF(OR($A115={1,4,7,10,13,16,19,22,25,28,31,34}),"c","")</f>
        <v/>
      </c>
      <c r="R115" s="7" t="str">
        <f>IF(OR($B114={"be","ro"}),"x","")</f>
        <v>x</v>
      </c>
      <c r="S115" s="14" t="str">
        <f t="shared" si="18"/>
        <v>5a</v>
      </c>
      <c r="T115" s="13" t="str">
        <f>IF(AND(OR($A115={2,5,8,11,14,17,20,23,26,29,32,35}),U115="c",V115="x",OR(W115={1,"2a","2b",3,"5a","5b","10a","10b","20a","20b","40a","40b","80a","80b","160a","160b"})),"w",IF(AND(OR($A115={"z",1,4,7,10,13,16,19,22,25,28,31,34,3,6,9,12,15,18,21,24,27,30,33,36}),U115="",V115="x",OR(W115={1,"2a","2b",3,"5a","5b","10a","10b","20a","20b","40a","40b","80a","80b","160a","160b"})),"l",""))</f>
        <v/>
      </c>
      <c r="U115" s="7" t="str">
        <f>IF(OR($A115={2,5,8,11,14,17,20,23,26,29,32,35}),"c","")</f>
        <v/>
      </c>
      <c r="V115" s="7" t="str">
        <f>IF(OR($B114={"bo","re"}),"x","")</f>
        <v/>
      </c>
      <c r="W115" s="14" t="str">
        <f t="shared" si="19"/>
        <v/>
      </c>
      <c r="X115" s="13" t="str">
        <f>IF(AND(OR($A115={3,6,9,12,15,18,21,24,27,30,33,36}),Y115="c",Z115="x",OR(AA115={1,"2a","2b",3,"5a","5b","10a","10b","20a","20b","40a","40b","80a","80b","160a","160b"})),"w",IF(AND(OR($A115={"z",1,4,7,10,13,16,19,22,25,28,31,34,2,5,8,11,14,17,20,23,26,29,32,35}),Y115="",Z115="x",OR(AA115={1,"2a","2b",3,"5a","5b","10a","10b","20a","20b","40a","40b","80a","80b","160a","160b"})),"l",""))</f>
        <v>w</v>
      </c>
      <c r="Y115" s="7" t="str">
        <f>IF(OR($A115={3,6,9,12,15,18,21,24,27,30,33,36}),"c","")</f>
        <v>c</v>
      </c>
      <c r="Z115" s="7" t="str">
        <f>IF(OR($B114={"bo","re","be","ro"}),"x","")</f>
        <v>x</v>
      </c>
      <c r="AA115" s="14" t="str">
        <f t="shared" si="20"/>
        <v>10a</v>
      </c>
      <c r="AB115" s="12">
        <f t="shared" si="22"/>
        <v>15</v>
      </c>
      <c r="AC115" s="29">
        <f t="shared" si="23"/>
        <v>33</v>
      </c>
    </row>
    <row r="116" spans="1:29">
      <c r="A116" s="9">
        <v>23</v>
      </c>
      <c r="B116" s="26" t="str">
        <f>IF(OR($A116={1,3,5,7,9,19,21,23,25,27}),"RO",IF(OR($A116={12,14,16,18,30,32,34,36}),"RE",IF(OR($A116={11,13,15,17,29,31,33,35}),"BO",IF(OR($A116={2,4,6,8,10,20,22,24,26,28}),"BE",""))))</f>
        <v>RO</v>
      </c>
      <c r="C116" s="13" t="str">
        <f>IF(AND(OR($A116={1,2,3,4,5,6,7,8,9,10,11,12}),D116="d",E116="x",OR(F116={1,"2a","2b",3,"5a","5b","10a","10b","20a","20b","40a","40b","80a","80b","160a","160b"})),"w",IF(AND(OR($A116={"z",13,14,15,16,17,18,19,20,21,22,23,24,25,26,27,28,29,30,31,32,33,34,35,36}),D116="",E116="x",OR(F116={1,"2a","2b",3,"5a","5b","10a","10b","20a","20b","40a","40b","80a","80b","160a","160b"})),"l",""))</f>
        <v>l</v>
      </c>
      <c r="D116" s="7" t="str">
        <f>IF(OR($A116={1,2,3,4,5,6,7,8,9,10,11,12}),"d","")</f>
        <v/>
      </c>
      <c r="E116" s="7" t="str">
        <f>IF(OR($B115={"bo","re","be","ro"}),"x","")</f>
        <v>x</v>
      </c>
      <c r="F116" s="14">
        <f t="shared" si="16"/>
        <v>3</v>
      </c>
      <c r="G116" s="13" t="str">
        <f>IF(AND(OR($A116={13,14,15,16,17,18,19,20,21,22,23,24}),H116="d",I116="x",OR(J116={1,"2a","2b",3,"5a","5b","10a","10b","20a","20b","40a","40b","80a","80b","160a","160b"})),"w",IF(AND(OR($A116={"z",1,2,3,4,5,6,7,8,9,10,11,12,25,26,27,28,29,30,31,32,33,34,35,36}),H116="",I116="x",OR(J116={1,"2a","2b",3,"5a","5b","10a","10b","20a","20b","40a","40b","80a","80b","160a","160b"})),"l",""))</f>
        <v/>
      </c>
      <c r="H116" s="7" t="str">
        <f>IF(OR($A116={13,14,15,16,17,18,19,20,21,22,23,24}),"d","")</f>
        <v>d</v>
      </c>
      <c r="I116" s="7" t="str">
        <f>IF(OR($B115={"bo","re"}),"x","")</f>
        <v/>
      </c>
      <c r="J116" s="14" t="str">
        <f t="shared" si="17"/>
        <v/>
      </c>
      <c r="K116" s="13" t="str">
        <f>IF(AND(OR($A116={25,26,27,28,29,30,31,32,33,34,35,36}),L116="d",M116="x",OR(N116={1,"2a","2b",3,"5a","5b","10a","10b","20a","20b","40a","40b","80a","80b","160a","160b"})),"w",IF(AND(OR($A116={"z",1,2,3,4,5,6,7,8,9,10,11,12,13,14,15,16,17,18,19,20,21,22,23,24}),L116="",M116="x",OR(N116={1,"2a","2b",3,"5a","5b","10a","10b","20a","20b","40a","40b","80a","80b","160a","160b"})),"l",""))</f>
        <v>l</v>
      </c>
      <c r="L116" s="7" t="str">
        <f>IF(OR($A116={25,26,27,28,29,30,31,32,33,34,35,36}),"d","")</f>
        <v/>
      </c>
      <c r="M116" s="7" t="str">
        <f>IF(OR($B115={"be","ro"}),"x","")</f>
        <v>x</v>
      </c>
      <c r="N116" s="14">
        <f t="shared" si="21"/>
        <v>1</v>
      </c>
      <c r="O116" s="12">
        <f t="shared" si="24"/>
        <v>-4</v>
      </c>
      <c r="P116" s="13" t="str">
        <f>IF(AND(OR($A116={1,4,7,10,13,16,19,22,25,28,31,34}),Q116="c",R116="x",OR(S116={1,"2a","2b",3,"5a","5b","10a","10b","20a","20b","40a","40b","80a","80b","160a","160b"})),"w",IF(AND(OR($A116={"z",2,5,8,11,14,17,20,23,26,29,32,35,3,6,9,12,15,18,21,24,27,30,33,36}),Q116="",R116="x",OR(S116={1,"2a","2b",3,"5a","5b","10a","10b","20a","20b","40a","40b","80a","80b","160a","160b"})),"l",""))</f>
        <v>l</v>
      </c>
      <c r="Q116" s="7" t="str">
        <f>IF(OR($A116={1,4,7,10,13,16,19,22,25,28,31,34}),"c","")</f>
        <v/>
      </c>
      <c r="R116" s="7" t="str">
        <f>IF(OR($B115={"be","ro"}),"x","")</f>
        <v>x</v>
      </c>
      <c r="S116" s="14" t="str">
        <f t="shared" si="18"/>
        <v>5b</v>
      </c>
      <c r="T116" s="13" t="str">
        <f>IF(AND(OR($A116={2,5,8,11,14,17,20,23,26,29,32,35}),U116="c",V116="x",OR(W116={1,"2a","2b",3,"5a","5b","10a","10b","20a","20b","40a","40b","80a","80b","160a","160b"})),"w",IF(AND(OR($A116={"z",1,4,7,10,13,16,19,22,25,28,31,34,3,6,9,12,15,18,21,24,27,30,33,36}),U116="",V116="x",OR(W116={1,"2a","2b",3,"5a","5b","10a","10b","20a","20b","40a","40b","80a","80b","160a","160b"})),"l",""))</f>
        <v/>
      </c>
      <c r="U116" s="7" t="str">
        <f>IF(OR($A116={2,5,8,11,14,17,20,23,26,29,32,35}),"c","")</f>
        <v>c</v>
      </c>
      <c r="V116" s="7" t="str">
        <f>IF(OR($B115={"bo","re"}),"x","")</f>
        <v/>
      </c>
      <c r="W116" s="14" t="str">
        <f t="shared" si="19"/>
        <v/>
      </c>
      <c r="X116" s="13" t="str">
        <f>IF(AND(OR($A116={3,6,9,12,15,18,21,24,27,30,33,36}),Y116="c",Z116="x",OR(AA116={1,"2a","2b",3,"5a","5b","10a","10b","20a","20b","40a","40b","80a","80b","160a","160b"})),"w",IF(AND(OR($A116={"z",1,4,7,10,13,16,19,22,25,28,31,34,2,5,8,11,14,17,20,23,26,29,32,35}),Y116="",Z116="x",OR(AA116={1,"2a","2b",3,"5a","5b","10a","10b","20a","20b","40a","40b","80a","80b","160a","160b"})),"l",""))</f>
        <v>l</v>
      </c>
      <c r="Y116" s="7" t="str">
        <f>IF(OR($A116={3,6,9,12,15,18,21,24,27,30,33,36}),"c","")</f>
        <v/>
      </c>
      <c r="Z116" s="7" t="str">
        <f>IF(OR($B115={"bo","re","be","ro"}),"x","")</f>
        <v>x</v>
      </c>
      <c r="AA116" s="14">
        <f t="shared" si="20"/>
        <v>1</v>
      </c>
      <c r="AB116" s="12">
        <f t="shared" si="22"/>
        <v>-6</v>
      </c>
      <c r="AC116" s="29">
        <f t="shared" si="23"/>
        <v>-10</v>
      </c>
    </row>
    <row r="117" spans="1:29">
      <c r="A117" s="9">
        <v>14</v>
      </c>
      <c r="B117" s="26" t="str">
        <f>IF(OR($A117={1,3,5,7,9,19,21,23,25,27}),"RO",IF(OR($A117={12,14,16,18,30,32,34,36}),"RE",IF(OR($A117={11,13,15,17,29,31,33,35}),"BO",IF(OR($A117={2,4,6,8,10,20,22,24,26,28}),"BE",""))))</f>
        <v>RE</v>
      </c>
      <c r="C117" s="13" t="str">
        <f>IF(AND(OR($A117={1,2,3,4,5,6,7,8,9,10,11,12}),D117="d",E117="x",OR(F117={1,"2a","2b",3,"5a","5b","10a","10b","20a","20b","40a","40b","80a","80b","160a","160b"})),"w",IF(AND(OR($A117={"z",13,14,15,16,17,18,19,20,21,22,23,24,25,26,27,28,29,30,31,32,33,34,35,36}),D117="",E117="x",OR(F117={1,"2a","2b",3,"5a","5b","10a","10b","20a","20b","40a","40b","80a","80b","160a","160b"})),"l",""))</f>
        <v>l</v>
      </c>
      <c r="D117" s="7" t="str">
        <f>IF(OR($A117={1,2,3,4,5,6,7,8,9,10,11,12}),"d","")</f>
        <v/>
      </c>
      <c r="E117" s="7" t="str">
        <f>IF(OR($B116={"bo","re","be","ro"}),"x","")</f>
        <v>x</v>
      </c>
      <c r="F117" s="14" t="str">
        <f t="shared" si="16"/>
        <v>5a</v>
      </c>
      <c r="G117" s="13" t="str">
        <f>IF(AND(OR($A117={13,14,15,16,17,18,19,20,21,22,23,24}),H117="d",I117="x",OR(J117={1,"2a","2b",3,"5a","5b","10a","10b","20a","20b","40a","40b","80a","80b","160a","160b"})),"w",IF(AND(OR($A117={"z",1,2,3,4,5,6,7,8,9,10,11,12,25,26,27,28,29,30,31,32,33,34,35,36}),H117="",I117="x",OR(J117={1,"2a","2b",3,"5a","5b","10a","10b","20a","20b","40a","40b","80a","80b","160a","160b"})),"l",""))</f>
        <v/>
      </c>
      <c r="H117" s="7" t="str">
        <f>IF(OR($A117={13,14,15,16,17,18,19,20,21,22,23,24}),"d","")</f>
        <v>d</v>
      </c>
      <c r="I117" s="7" t="str">
        <f>IF(OR($B116={"bo","re"}),"x","")</f>
        <v/>
      </c>
      <c r="J117" s="14" t="str">
        <f t="shared" si="17"/>
        <v/>
      </c>
      <c r="K117" s="13" t="str">
        <f>IF(AND(OR($A117={25,26,27,28,29,30,31,32,33,34,35,36}),L117="d",M117="x",OR(N117={1,"2a","2b",3,"5a","5b","10a","10b","20a","20b","40a","40b","80a","80b","160a","160b"})),"w",IF(AND(OR($A117={"z",1,2,3,4,5,6,7,8,9,10,11,12,13,14,15,16,17,18,19,20,21,22,23,24}),L117="",M117="x",OR(N117={1,"2a","2b",3,"5a","5b","10a","10b","20a","20b","40a","40b","80a","80b","160a","160b"})),"l",""))</f>
        <v>l</v>
      </c>
      <c r="L117" s="7" t="str">
        <f>IF(OR($A117={25,26,27,28,29,30,31,32,33,34,35,36}),"d","")</f>
        <v/>
      </c>
      <c r="M117" s="7" t="str">
        <f>IF(OR($B116={"be","ro"}),"x","")</f>
        <v>x</v>
      </c>
      <c r="N117" s="14" t="str">
        <f t="shared" si="21"/>
        <v>2a</v>
      </c>
      <c r="O117" s="12">
        <f t="shared" si="24"/>
        <v>-7</v>
      </c>
      <c r="P117" s="13" t="str">
        <f>IF(AND(OR($A117={1,4,7,10,13,16,19,22,25,28,31,34}),Q117="c",R117="x",OR(S117={1,"2a","2b",3,"5a","5b","10a","10b","20a","20b","40a","40b","80a","80b","160a","160b"})),"w",IF(AND(OR($A117={"z",2,5,8,11,14,17,20,23,26,29,32,35,3,6,9,12,15,18,21,24,27,30,33,36}),Q117="",R117="x",OR(S117={1,"2a","2b",3,"5a","5b","10a","10b","20a","20b","40a","40b","80a","80b","160a","160b"})),"l",""))</f>
        <v>l</v>
      </c>
      <c r="Q117" s="7" t="str">
        <f>IF(OR($A117={1,4,7,10,13,16,19,22,25,28,31,34}),"c","")</f>
        <v/>
      </c>
      <c r="R117" s="7" t="str">
        <f>IF(OR($B116={"be","ro"}),"x","")</f>
        <v>x</v>
      </c>
      <c r="S117" s="14" t="str">
        <f t="shared" si="18"/>
        <v>10a</v>
      </c>
      <c r="T117" s="13" t="str">
        <f>IF(AND(OR($A117={2,5,8,11,14,17,20,23,26,29,32,35}),U117="c",V117="x",OR(W117={1,"2a","2b",3,"5a","5b","10a","10b","20a","20b","40a","40b","80a","80b","160a","160b"})),"w",IF(AND(OR($A117={"z",1,4,7,10,13,16,19,22,25,28,31,34,3,6,9,12,15,18,21,24,27,30,33,36}),U117="",V117="x",OR(W117={1,"2a","2b",3,"5a","5b","10a","10b","20a","20b","40a","40b","80a","80b","160a","160b"})),"l",""))</f>
        <v/>
      </c>
      <c r="U117" s="7" t="str">
        <f>IF(OR($A117={2,5,8,11,14,17,20,23,26,29,32,35}),"c","")</f>
        <v>c</v>
      </c>
      <c r="V117" s="7" t="str">
        <f>IF(OR($B116={"bo","re"}),"x","")</f>
        <v/>
      </c>
      <c r="W117" s="14" t="str">
        <f t="shared" si="19"/>
        <v/>
      </c>
      <c r="X117" s="13" t="str">
        <f>IF(AND(OR($A117={3,6,9,12,15,18,21,24,27,30,33,36}),Y117="c",Z117="x",OR(AA117={1,"2a","2b",3,"5a","5b","10a","10b","20a","20b","40a","40b","80a","80b","160a","160b"})),"w",IF(AND(OR($A117={"z",1,4,7,10,13,16,19,22,25,28,31,34,2,5,8,11,14,17,20,23,26,29,32,35}),Y117="",Z117="x",OR(AA117={1,"2a","2b",3,"5a","5b","10a","10b","20a","20b","40a","40b","80a","80b","160a","160b"})),"l",""))</f>
        <v>l</v>
      </c>
      <c r="Y117" s="7" t="str">
        <f>IF(OR($A117={3,6,9,12,15,18,21,24,27,30,33,36}),"c","")</f>
        <v/>
      </c>
      <c r="Z117" s="7" t="str">
        <f>IF(OR($B116={"bo","re","be","ro"}),"x","")</f>
        <v>x</v>
      </c>
      <c r="AA117" s="14" t="str">
        <f t="shared" si="20"/>
        <v>2a</v>
      </c>
      <c r="AB117" s="12">
        <f t="shared" si="22"/>
        <v>-12</v>
      </c>
      <c r="AC117" s="29">
        <f t="shared" si="23"/>
        <v>-19</v>
      </c>
    </row>
    <row r="118" spans="1:29">
      <c r="A118" s="9">
        <v>9</v>
      </c>
      <c r="B118" s="26" t="str">
        <f>IF(OR($A118={1,3,5,7,9,19,21,23,25,27}),"RO",IF(OR($A118={12,14,16,18,30,32,34,36}),"RE",IF(OR($A118={11,13,15,17,29,31,33,35}),"BO",IF(OR($A118={2,4,6,8,10,20,22,24,26,28}),"BE",""))))</f>
        <v>RO</v>
      </c>
      <c r="C118" s="13" t="str">
        <f>IF(AND(OR($A118={1,2,3,4,5,6,7,8,9,10,11,12}),D118="d",E118="x",OR(F118={1,"2a","2b",3,"5a","5b","10a","10b","20a","20b","40a","40b","80a","80b","160a","160b"})),"w",IF(AND(OR($A118={"z",13,14,15,16,17,18,19,20,21,22,23,24,25,26,27,28,29,30,31,32,33,34,35,36}),D118="",E118="x",OR(F118={1,"2a","2b",3,"5a","5b","10a","10b","20a","20b","40a","40b","80a","80b","160a","160b"})),"l",""))</f>
        <v>w</v>
      </c>
      <c r="D118" s="7" t="str">
        <f>IF(OR($A118={1,2,3,4,5,6,7,8,9,10,11,12}),"d","")</f>
        <v>d</v>
      </c>
      <c r="E118" s="7" t="str">
        <f>IF(OR($B117={"bo","re","be","ro"}),"x","")</f>
        <v>x</v>
      </c>
      <c r="F118" s="14" t="str">
        <f t="shared" si="16"/>
        <v>5b</v>
      </c>
      <c r="G118" s="13" t="str">
        <f>IF(AND(OR($A118={13,14,15,16,17,18,19,20,21,22,23,24}),H118="d",I118="x",OR(J118={1,"2a","2b",3,"5a","5b","10a","10b","20a","20b","40a","40b","80a","80b","160a","160b"})),"w",IF(AND(OR($A118={"z",1,2,3,4,5,6,7,8,9,10,11,12,25,26,27,28,29,30,31,32,33,34,35,36}),H118="",I118="x",OR(J118={1,"2a","2b",3,"5a","5b","10a","10b","20a","20b","40a","40b","80a","80b","160a","160b"})),"l",""))</f>
        <v>l</v>
      </c>
      <c r="H118" s="7" t="str">
        <f>IF(OR($A118={13,14,15,16,17,18,19,20,21,22,23,24}),"d","")</f>
        <v/>
      </c>
      <c r="I118" s="7" t="str">
        <f>IF(OR($B117={"bo","re"}),"x","")</f>
        <v>x</v>
      </c>
      <c r="J118" s="14">
        <f t="shared" si="17"/>
        <v>1</v>
      </c>
      <c r="K118" s="13" t="str">
        <f>IF(AND(OR($A118={25,26,27,28,29,30,31,32,33,34,35,36}),L118="d",M118="x",OR(N118={1,"2a","2b",3,"5a","5b","10a","10b","20a","20b","40a","40b","80a","80b","160a","160b"})),"w",IF(AND(OR($A118={"z",1,2,3,4,5,6,7,8,9,10,11,12,13,14,15,16,17,18,19,20,21,22,23,24}),L118="",M118="x",OR(N118={1,"2a","2b",3,"5a","5b","10a","10b","20a","20b","40a","40b","80a","80b","160a","160b"})),"l",""))</f>
        <v/>
      </c>
      <c r="L118" s="7" t="str">
        <f>IF(OR($A118={25,26,27,28,29,30,31,32,33,34,35,36}),"d","")</f>
        <v/>
      </c>
      <c r="M118" s="7" t="str">
        <f>IF(OR($B117={"be","ro"}),"x","")</f>
        <v/>
      </c>
      <c r="N118" s="14" t="str">
        <f t="shared" si="21"/>
        <v/>
      </c>
      <c r="O118" s="12">
        <f t="shared" si="24"/>
        <v>9</v>
      </c>
      <c r="P118" s="13" t="str">
        <f>IF(AND(OR($A118={1,4,7,10,13,16,19,22,25,28,31,34}),Q118="c",R118="x",OR(S118={1,"2a","2b",3,"5a","5b","10a","10b","20a","20b","40a","40b","80a","80b","160a","160b"})),"w",IF(AND(OR($A118={"z",2,5,8,11,14,17,20,23,26,29,32,35,3,6,9,12,15,18,21,24,27,30,33,36}),Q118="",R118="x",OR(S118={1,"2a","2b",3,"5a","5b","10a","10b","20a","20b","40a","40b","80a","80b","160a","160b"})),"l",""))</f>
        <v/>
      </c>
      <c r="Q118" s="7" t="str">
        <f>IF(OR($A118={1,4,7,10,13,16,19,22,25,28,31,34}),"c","")</f>
        <v/>
      </c>
      <c r="R118" s="7" t="str">
        <f>IF(OR($B117={"be","ro"}),"x","")</f>
        <v/>
      </c>
      <c r="S118" s="14" t="str">
        <f t="shared" si="18"/>
        <v/>
      </c>
      <c r="T118" s="13" t="str">
        <f>IF(AND(OR($A118={2,5,8,11,14,17,20,23,26,29,32,35}),U118="c",V118="x",OR(W118={1,"2a","2b",3,"5a","5b","10a","10b","20a","20b","40a","40b","80a","80b","160a","160b"})),"w",IF(AND(OR($A118={"z",1,4,7,10,13,16,19,22,25,28,31,34,3,6,9,12,15,18,21,24,27,30,33,36}),U118="",V118="x",OR(W118={1,"2a","2b",3,"5a","5b","10a","10b","20a","20b","40a","40b","80a","80b","160a","160b"})),"l",""))</f>
        <v>l</v>
      </c>
      <c r="U118" s="7" t="str">
        <f>IF(OR($A118={2,5,8,11,14,17,20,23,26,29,32,35}),"c","")</f>
        <v/>
      </c>
      <c r="V118" s="7" t="str">
        <f>IF(OR($B117={"bo","re"}),"x","")</f>
        <v>x</v>
      </c>
      <c r="W118" s="14">
        <f t="shared" si="19"/>
        <v>1</v>
      </c>
      <c r="X118" s="13" t="str">
        <f>IF(AND(OR($A118={3,6,9,12,15,18,21,24,27,30,33,36}),Y118="c",Z118="x",OR(AA118={1,"2a","2b",3,"5a","5b","10a","10b","20a","20b","40a","40b","80a","80b","160a","160b"})),"w",IF(AND(OR($A118={"z",1,4,7,10,13,16,19,22,25,28,31,34,2,5,8,11,14,17,20,23,26,29,32,35}),Y118="",Z118="x",OR(AA118={1,"2a","2b",3,"5a","5b","10a","10b","20a","20b","40a","40b","80a","80b","160a","160b"})),"l",""))</f>
        <v>w</v>
      </c>
      <c r="Y118" s="7" t="str">
        <f>IF(OR($A118={3,6,9,12,15,18,21,24,27,30,33,36}),"c","")</f>
        <v>c</v>
      </c>
      <c r="Z118" s="7" t="str">
        <f>IF(OR($B117={"bo","re","be","ro"}),"x","")</f>
        <v>x</v>
      </c>
      <c r="AA118" s="14" t="str">
        <f t="shared" si="20"/>
        <v>2b</v>
      </c>
      <c r="AB118" s="12">
        <f t="shared" si="22"/>
        <v>3</v>
      </c>
      <c r="AC118" s="29">
        <f t="shared" si="23"/>
        <v>12</v>
      </c>
    </row>
    <row r="119" spans="1:29">
      <c r="A119" s="9">
        <v>32</v>
      </c>
      <c r="B119" s="26" t="str">
        <f>IF(OR($A119={1,3,5,7,9,19,21,23,25,27}),"RO",IF(OR($A119={12,14,16,18,30,32,34,36}),"RE",IF(OR($A119={11,13,15,17,29,31,33,35}),"BO",IF(OR($A119={2,4,6,8,10,20,22,24,26,28}),"BE",""))))</f>
        <v>RE</v>
      </c>
      <c r="C119" s="13" t="str">
        <f>IF(AND(OR($A119={1,2,3,4,5,6,7,8,9,10,11,12}),D119="d",E119="x",OR(F119={1,"2a","2b",3,"5a","5b","10a","10b","20a","20b","40a","40b","80a","80b","160a","160b"})),"w",IF(AND(OR($A119={"z",13,14,15,16,17,18,19,20,21,22,23,24,25,26,27,28,29,30,31,32,33,34,35,36}),D119="",E119="x",OR(F119={1,"2a","2b",3,"5a","5b","10a","10b","20a","20b","40a","40b","80a","80b","160a","160b"})),"l",""))</f>
        <v>l</v>
      </c>
      <c r="D119" s="7" t="str">
        <f>IF(OR($A119={1,2,3,4,5,6,7,8,9,10,11,12}),"d","")</f>
        <v/>
      </c>
      <c r="E119" s="7" t="str">
        <f>IF(OR($B118={"bo","re","be","ro"}),"x","")</f>
        <v>x</v>
      </c>
      <c r="F119" s="14" t="str">
        <f t="shared" si="16"/>
        <v>2b</v>
      </c>
      <c r="G119" s="13" t="str">
        <f>IF(AND(OR($A119={13,14,15,16,17,18,19,20,21,22,23,24}),H119="d",I119="x",OR(J119={1,"2a","2b",3,"5a","5b","10a","10b","20a","20b","40a","40b","80a","80b","160a","160b"})),"w",IF(AND(OR($A119={"z",1,2,3,4,5,6,7,8,9,10,11,12,25,26,27,28,29,30,31,32,33,34,35,36}),H119="",I119="x",OR(J119={1,"2a","2b",3,"5a","5b","10a","10b","20a","20b","40a","40b","80a","80b","160a","160b"})),"l",""))</f>
        <v/>
      </c>
      <c r="H119" s="7" t="str">
        <f>IF(OR($A119={13,14,15,16,17,18,19,20,21,22,23,24}),"d","")</f>
        <v/>
      </c>
      <c r="I119" s="7" t="str">
        <f>IF(OR($B118={"bo","re"}),"x","")</f>
        <v/>
      </c>
      <c r="J119" s="14" t="str">
        <f t="shared" si="17"/>
        <v/>
      </c>
      <c r="K119" s="13" t="str">
        <f>IF(AND(OR($A119={25,26,27,28,29,30,31,32,33,34,35,36}),L119="d",M119="x",OR(N119={1,"2a","2b",3,"5a","5b","10a","10b","20a","20b","40a","40b","80a","80b","160a","160b"})),"w",IF(AND(OR($A119={"z",1,2,3,4,5,6,7,8,9,10,11,12,13,14,15,16,17,18,19,20,21,22,23,24}),L119="",M119="x",OR(N119={1,"2a","2b",3,"5a","5b","10a","10b","20a","20b","40a","40b","80a","80b","160a","160b"})),"l",""))</f>
        <v>w</v>
      </c>
      <c r="L119" s="7" t="str">
        <f>IF(OR($A119={25,26,27,28,29,30,31,32,33,34,35,36}),"d","")</f>
        <v>d</v>
      </c>
      <c r="M119" s="7" t="str">
        <f>IF(OR($B118={"be","ro"}),"x","")</f>
        <v>x</v>
      </c>
      <c r="N119" s="14" t="str">
        <f t="shared" si="21"/>
        <v>2b</v>
      </c>
      <c r="O119" s="12">
        <f t="shared" si="24"/>
        <v>2</v>
      </c>
      <c r="P119" s="13" t="str">
        <f>IF(AND(OR($A119={1,4,7,10,13,16,19,22,25,28,31,34}),Q119="c",R119="x",OR(S119={1,"2a","2b",3,"5a","5b","10a","10b","20a","20b","40a","40b","80a","80b","160a","160b"})),"w",IF(AND(OR($A119={"z",2,5,8,11,14,17,20,23,26,29,32,35,3,6,9,12,15,18,21,24,27,30,33,36}),Q119="",R119="x",OR(S119={1,"2a","2b",3,"5a","5b","10a","10b","20a","20b","40a","40b","80a","80b","160a","160b"})),"l",""))</f>
        <v>l</v>
      </c>
      <c r="Q119" s="7" t="str">
        <f>IF(OR($A119={1,4,7,10,13,16,19,22,25,28,31,34}),"c","")</f>
        <v/>
      </c>
      <c r="R119" s="7" t="str">
        <f>IF(OR($B118={"be","ro"}),"x","")</f>
        <v>x</v>
      </c>
      <c r="S119" s="14" t="str">
        <f t="shared" si="18"/>
        <v>10b</v>
      </c>
      <c r="T119" s="13" t="str">
        <f>IF(AND(OR($A119={2,5,8,11,14,17,20,23,26,29,32,35}),U119="c",V119="x",OR(W119={1,"2a","2b",3,"5a","5b","10a","10b","20a","20b","40a","40b","80a","80b","160a","160b"})),"w",IF(AND(OR($A119={"z",1,4,7,10,13,16,19,22,25,28,31,34,3,6,9,12,15,18,21,24,27,30,33,36}),U119="",V119="x",OR(W119={1,"2a","2b",3,"5a","5b","10a","10b","20a","20b","40a","40b","80a","80b","160a","160b"})),"l",""))</f>
        <v/>
      </c>
      <c r="U119" s="7" t="str">
        <f>IF(OR($A119={2,5,8,11,14,17,20,23,26,29,32,35}),"c","")</f>
        <v>c</v>
      </c>
      <c r="V119" s="7" t="str">
        <f>IF(OR($B118={"bo","re"}),"x","")</f>
        <v/>
      </c>
      <c r="W119" s="14" t="str">
        <f t="shared" si="19"/>
        <v/>
      </c>
      <c r="X119" s="13" t="str">
        <f>IF(AND(OR($A119={3,6,9,12,15,18,21,24,27,30,33,36}),Y119="c",Z119="x",OR(AA119={1,"2a","2b",3,"5a","5b","10a","10b","20a","20b","40a","40b","80a","80b","160a","160b"})),"w",IF(AND(OR($A119={"z",1,4,7,10,13,16,19,22,25,28,31,34,2,5,8,11,14,17,20,23,26,29,32,35}),Y119="",Z119="x",OR(AA119={1,"2a","2b",3,"5a","5b","10a","10b","20a","20b","40a","40b","80a","80b","160a","160b"})),"l",""))</f>
        <v>l</v>
      </c>
      <c r="Y119" s="7" t="str">
        <f>IF(OR($A119={3,6,9,12,15,18,21,24,27,30,33,36}),"c","")</f>
        <v/>
      </c>
      <c r="Z119" s="7" t="str">
        <f>IF(OR($B118={"bo","re","be","ro"}),"x","")</f>
        <v>x</v>
      </c>
      <c r="AA119" s="14">
        <f t="shared" si="20"/>
        <v>1</v>
      </c>
      <c r="AB119" s="12">
        <f t="shared" si="22"/>
        <v>-11</v>
      </c>
      <c r="AC119" s="29">
        <f t="shared" si="23"/>
        <v>-9</v>
      </c>
    </row>
    <row r="120" spans="1:29">
      <c r="A120" s="9">
        <v>12</v>
      </c>
      <c r="B120" s="26" t="str">
        <f>IF(OR($A120={1,3,5,7,9,19,21,23,25,27}),"RO",IF(OR($A120={12,14,16,18,30,32,34,36}),"RE",IF(OR($A120={11,13,15,17,29,31,33,35}),"BO",IF(OR($A120={2,4,6,8,10,20,22,24,26,28}),"BE",""))))</f>
        <v>RE</v>
      </c>
      <c r="C120" s="13" t="str">
        <f>IF(AND(OR($A120={1,2,3,4,5,6,7,8,9,10,11,12}),D120="d",E120="x",OR(F120={1,"2a","2b",3,"5a","5b","10a","10b","20a","20b","40a","40b","80a","80b","160a","160b"})),"w",IF(AND(OR($A120={"z",13,14,15,16,17,18,19,20,21,22,23,24,25,26,27,28,29,30,31,32,33,34,35,36}),D120="",E120="x",OR(F120={1,"2a","2b",3,"5a","5b","10a","10b","20a","20b","40a","40b","80a","80b","160a","160b"})),"l",""))</f>
        <v>w</v>
      </c>
      <c r="D120" s="7" t="str">
        <f>IF(OR($A120={1,2,3,4,5,6,7,8,9,10,11,12}),"d","")</f>
        <v>d</v>
      </c>
      <c r="E120" s="7" t="str">
        <f>IF(OR($B119={"bo","re","be","ro"}),"x","")</f>
        <v>x</v>
      </c>
      <c r="F120" s="14">
        <f t="shared" si="16"/>
        <v>3</v>
      </c>
      <c r="G120" s="13" t="str">
        <f>IF(AND(OR($A120={13,14,15,16,17,18,19,20,21,22,23,24}),H120="d",I120="x",OR(J120={1,"2a","2b",3,"5a","5b","10a","10b","20a","20b","40a","40b","80a","80b","160a","160b"})),"w",IF(AND(OR($A120={"z",1,2,3,4,5,6,7,8,9,10,11,12,25,26,27,28,29,30,31,32,33,34,35,36}),H120="",I120="x",OR(J120={1,"2a","2b",3,"5a","5b","10a","10b","20a","20b","40a","40b","80a","80b","160a","160b"})),"l",""))</f>
        <v>l</v>
      </c>
      <c r="H120" s="7" t="str">
        <f>IF(OR($A120={13,14,15,16,17,18,19,20,21,22,23,24}),"d","")</f>
        <v/>
      </c>
      <c r="I120" s="7" t="str">
        <f>IF(OR($B119={"bo","re"}),"x","")</f>
        <v>x</v>
      </c>
      <c r="J120" s="14" t="str">
        <f t="shared" si="17"/>
        <v>2a</v>
      </c>
      <c r="K120" s="13" t="str">
        <f>IF(AND(OR($A120={25,26,27,28,29,30,31,32,33,34,35,36}),L120="d",M120="x",OR(N120={1,"2a","2b",3,"5a","5b","10a","10b","20a","20b","40a","40b","80a","80b","160a","160b"})),"w",IF(AND(OR($A120={"z",1,2,3,4,5,6,7,8,9,10,11,12,13,14,15,16,17,18,19,20,21,22,23,24}),L120="",M120="x",OR(N120={1,"2a","2b",3,"5a","5b","10a","10b","20a","20b","40a","40b","80a","80b","160a","160b"})),"l",""))</f>
        <v/>
      </c>
      <c r="L120" s="7" t="str">
        <f>IF(OR($A120={25,26,27,28,29,30,31,32,33,34,35,36}),"d","")</f>
        <v/>
      </c>
      <c r="M120" s="7" t="str">
        <f>IF(OR($B119={"be","ro"}),"x","")</f>
        <v/>
      </c>
      <c r="N120" s="14" t="str">
        <f t="shared" si="21"/>
        <v/>
      </c>
      <c r="O120" s="12">
        <f t="shared" si="24"/>
        <v>4</v>
      </c>
      <c r="P120" s="13" t="str">
        <f>IF(AND(OR($A120={1,4,7,10,13,16,19,22,25,28,31,34}),Q120="c",R120="x",OR(S120={1,"2a","2b",3,"5a","5b","10a","10b","20a","20b","40a","40b","80a","80b","160a","160b"})),"w",IF(AND(OR($A120={"z",2,5,8,11,14,17,20,23,26,29,32,35,3,6,9,12,15,18,21,24,27,30,33,36}),Q120="",R120="x",OR(S120={1,"2a","2b",3,"5a","5b","10a","10b","20a","20b","40a","40b","80a","80b","160a","160b"})),"l",""))</f>
        <v/>
      </c>
      <c r="Q120" s="7" t="str">
        <f>IF(OR($A120={1,4,7,10,13,16,19,22,25,28,31,34}),"c","")</f>
        <v/>
      </c>
      <c r="R120" s="7" t="str">
        <f>IF(OR($B119={"be","ro"}),"x","")</f>
        <v/>
      </c>
      <c r="S120" s="14" t="str">
        <f t="shared" si="18"/>
        <v/>
      </c>
      <c r="T120" s="13" t="str">
        <f>IF(AND(OR($A120={2,5,8,11,14,17,20,23,26,29,32,35}),U120="c",V120="x",OR(W120={1,"2a","2b",3,"5a","5b","10a","10b","20a","20b","40a","40b","80a","80b","160a","160b"})),"w",IF(AND(OR($A120={"z",1,4,7,10,13,16,19,22,25,28,31,34,3,6,9,12,15,18,21,24,27,30,33,36}),U120="",V120="x",OR(W120={1,"2a","2b",3,"5a","5b","10a","10b","20a","20b","40a","40b","80a","80b","160a","160b"})),"l",""))</f>
        <v>l</v>
      </c>
      <c r="U120" s="7" t="str">
        <f>IF(OR($A120={2,5,8,11,14,17,20,23,26,29,32,35}),"c","")</f>
        <v/>
      </c>
      <c r="V120" s="7" t="str">
        <f>IF(OR($B119={"bo","re"}),"x","")</f>
        <v>x</v>
      </c>
      <c r="W120" s="14" t="str">
        <f t="shared" si="19"/>
        <v>2a</v>
      </c>
      <c r="X120" s="13" t="str">
        <f>IF(AND(OR($A120={3,6,9,12,15,18,21,24,27,30,33,36}),Y120="c",Z120="x",OR(AA120={1,"2a","2b",3,"5a","5b","10a","10b","20a","20b","40a","40b","80a","80b","160a","160b"})),"w",IF(AND(OR($A120={"z",1,4,7,10,13,16,19,22,25,28,31,34,2,5,8,11,14,17,20,23,26,29,32,35}),Y120="",Z120="x",OR(AA120={1,"2a","2b",3,"5a","5b","10a","10b","20a","20b","40a","40b","80a","80b","160a","160b"})),"l",""))</f>
        <v>w</v>
      </c>
      <c r="Y120" s="7" t="str">
        <f>IF(OR($A120={3,6,9,12,15,18,21,24,27,30,33,36}),"c","")</f>
        <v>c</v>
      </c>
      <c r="Z120" s="7" t="str">
        <f>IF(OR($B119={"bo","re","be","ro"}),"x","")</f>
        <v>x</v>
      </c>
      <c r="AA120" s="14" t="str">
        <f t="shared" si="20"/>
        <v>2a</v>
      </c>
      <c r="AB120" s="12">
        <f t="shared" si="22"/>
        <v>2</v>
      </c>
      <c r="AC120" s="29">
        <f t="shared" si="23"/>
        <v>6</v>
      </c>
    </row>
    <row r="121" spans="1:29">
      <c r="A121" s="9">
        <v>6</v>
      </c>
      <c r="B121" s="26" t="str">
        <f>IF(OR($A121={1,3,5,7,9,19,21,23,25,27}),"RO",IF(OR($A121={12,14,16,18,30,32,34,36}),"RE",IF(OR($A121={11,13,15,17,29,31,33,35}),"BO",IF(OR($A121={2,4,6,8,10,20,22,24,26,28}),"BE",""))))</f>
        <v>BE</v>
      </c>
      <c r="C121" s="13" t="str">
        <f>IF(AND(OR($A121={1,2,3,4,5,6,7,8,9,10,11,12}),D121="d",E121="x",OR(F121={1,"2a","2b",3,"5a","5b","10a","10b","20a","20b","40a","40b","80a","80b","160a","160b"})),"w",IF(AND(OR($A121={"z",13,14,15,16,17,18,19,20,21,22,23,24,25,26,27,28,29,30,31,32,33,34,35,36}),D121="",E121="x",OR(F121={1,"2a","2b",3,"5a","5b","10a","10b","20a","20b","40a","40b","80a","80b","160a","160b"})),"l",""))</f>
        <v>w</v>
      </c>
      <c r="D121" s="7" t="str">
        <f>IF(OR($A121={1,2,3,4,5,6,7,8,9,10,11,12}),"d","")</f>
        <v>d</v>
      </c>
      <c r="E121" s="7" t="str">
        <f>IF(OR($B120={"bo","re","be","ro"}),"x","")</f>
        <v>x</v>
      </c>
      <c r="F121" s="14">
        <f t="shared" si="16"/>
        <v>1</v>
      </c>
      <c r="G121" s="13" t="str">
        <f>IF(AND(OR($A121={13,14,15,16,17,18,19,20,21,22,23,24}),H121="d",I121="x",OR(J121={1,"2a","2b",3,"5a","5b","10a","10b","20a","20b","40a","40b","80a","80b","160a","160b"})),"w",IF(AND(OR($A121={"z",1,2,3,4,5,6,7,8,9,10,11,12,25,26,27,28,29,30,31,32,33,34,35,36}),H121="",I121="x",OR(J121={1,"2a","2b",3,"5a","5b","10a","10b","20a","20b","40a","40b","80a","80b","160a","160b"})),"l",""))</f>
        <v>l</v>
      </c>
      <c r="H121" s="7" t="str">
        <f>IF(OR($A121={13,14,15,16,17,18,19,20,21,22,23,24}),"d","")</f>
        <v/>
      </c>
      <c r="I121" s="7" t="str">
        <f>IF(OR($B120={"bo","re"}),"x","")</f>
        <v>x</v>
      </c>
      <c r="J121" s="14" t="str">
        <f t="shared" si="17"/>
        <v>2b</v>
      </c>
      <c r="K121" s="13" t="str">
        <f>IF(AND(OR($A121={25,26,27,28,29,30,31,32,33,34,35,36}),L121="d",M121="x",OR(N121={1,"2a","2b",3,"5a","5b","10a","10b","20a","20b","40a","40b","80a","80b","160a","160b"})),"w",IF(AND(OR($A121={"z",1,2,3,4,5,6,7,8,9,10,11,12,13,14,15,16,17,18,19,20,21,22,23,24}),L121="",M121="x",OR(N121={1,"2a","2b",3,"5a","5b","10a","10b","20a","20b","40a","40b","80a","80b","160a","160b"})),"l",""))</f>
        <v/>
      </c>
      <c r="L121" s="7" t="str">
        <f>IF(OR($A121={25,26,27,28,29,30,31,32,33,34,35,36}),"d","")</f>
        <v/>
      </c>
      <c r="M121" s="7" t="str">
        <f>IF(OR($B120={"be","ro"}),"x","")</f>
        <v/>
      </c>
      <c r="N121" s="14" t="str">
        <f t="shared" si="21"/>
        <v/>
      </c>
      <c r="O121" s="12">
        <f t="shared" si="24"/>
        <v>0</v>
      </c>
      <c r="P121" s="13" t="str">
        <f>IF(AND(OR($A121={1,4,7,10,13,16,19,22,25,28,31,34}),Q121="c",R121="x",OR(S121={1,"2a","2b",3,"5a","5b","10a","10b","20a","20b","40a","40b","80a","80b","160a","160b"})),"w",IF(AND(OR($A121={"z",2,5,8,11,14,17,20,23,26,29,32,35,3,6,9,12,15,18,21,24,27,30,33,36}),Q121="",R121="x",OR(S121={1,"2a","2b",3,"5a","5b","10a","10b","20a","20b","40a","40b","80a","80b","160a","160b"})),"l",""))</f>
        <v/>
      </c>
      <c r="Q121" s="7" t="str">
        <f>IF(OR($A121={1,4,7,10,13,16,19,22,25,28,31,34}),"c","")</f>
        <v/>
      </c>
      <c r="R121" s="7" t="str">
        <f>IF(OR($B120={"be","ro"}),"x","")</f>
        <v/>
      </c>
      <c r="S121" s="14" t="str">
        <f>IF(AND(P120="w",R121="x",S120&gt;=1),VLOOKUP(S120,$AD$1:$AE$17,2,FALSE),IF(AND(P120="l",R121="x",S120&gt;=1),VLOOKUP(S120,$AF$1:$AG$17,2,FALSE),IF(AND(P119="w",R121="x",S119&gt;=1),VLOOKUP(S119,$AD$1:$AE$17,2,FALSE),IF(AND(P119="l",R121="x",S119&gt;=1),VLOOKUP(S119,$AF$1:$AG$17,2,FALSE),IF(AND(P118="w",R121="x",S118&gt;=1),VLOOKUP(S118,$AD$1:$AE$17,2,FALSE),IF(AND(P118="l",R121="x",S118&gt;=1),VLOOKUP(S118,$AF$1:$AG$17,2,FALSE),IF(AND(P117="w",R121="x",S117&gt;=1),VLOOKUP(S117,$AD$1:$AE$17,2,FALSE),IF(AND(P117="l",R121="x",S117&gt;=1),VLOOKUP(S117,$AF$1:$AG$17,2,FALSE),IF(AND(P116="w",R121="x",S116&gt;=1),VLOOKUP(S116,$AD$1:$AE$17,2,FALSE),IF(AND(P116="l",R121="x",S116&gt;=1),VLOOKUP(S116,$AF$1:$AG$17,2,FALSE),IF(AND(P115="w",R121="x",S115&gt;=1),VLOOKUP(S115,$AD$1:$AE$17,2,FALSE),IF(AND(P115="l",R121="x",S115&gt;=1),VLOOKUP(S115,$AF$1:$AG$17,2,FALSE),IF(AND(P114="w",R121="x",S114&gt;=1),VLOOKUP(S114,$AD$1:$AE$17,2,FALSE),IF(AND(P114="l",R121="x",S114&gt;=1),VLOOKUP(S114,$AF$1:$AG$17,2,FALSE),IF(AND(P113="w",R121="x",S113&gt;=1),VLOOKUP(S113,$AD$1:$AE$17,2,FALSE),IF(AND(P113="l",R121="x",S113&gt;=1),VLOOKUP(S113,$AF$1:$AG$17,2,FALSE),IF(AND(P119="",R121="x"),1,"")))))))))))))))))</f>
        <v/>
      </c>
      <c r="T121" s="13" t="str">
        <f>IF(AND(OR($A121={2,5,8,11,14,17,20,23,26,29,32,35}),U121="c",V121="x",OR(W121={1,"2a","2b",3,"5a","5b","10a","10b","20a","20b","40a","40b","80a","80b","160a","160b"})),"w",IF(AND(OR($A121={"z",1,4,7,10,13,16,19,22,25,28,31,34,3,6,9,12,15,18,21,24,27,30,33,36}),U121="",V121="x",OR(W121={1,"2a","2b",3,"5a","5b","10a","10b","20a","20b","40a","40b","80a","80b","160a","160b"})),"l",""))</f>
        <v>l</v>
      </c>
      <c r="U121" s="7" t="str">
        <f>IF(OR($A121={2,5,8,11,14,17,20,23,26,29,32,35}),"c","")</f>
        <v/>
      </c>
      <c r="V121" s="7" t="str">
        <f>IF(OR($B120={"bo","re"}),"x","")</f>
        <v>x</v>
      </c>
      <c r="W121" s="14" t="str">
        <f t="shared" si="19"/>
        <v>2b</v>
      </c>
      <c r="X121" s="13" t="str">
        <f>IF(AND(OR($A121={3,6,9,12,15,18,21,24,27,30,33,36}),Y121="c",Z121="x",OR(AA121={1,"2a","2b",3,"5a","5b","10a","10b","20a","20b","40a","40b","80a","80b","160a","160b"})),"w",IF(AND(OR($A121={"z",1,4,7,10,13,16,19,22,25,28,31,34,2,5,8,11,14,17,20,23,26,29,32,35}),Y121="",Z121="x",OR(AA121={1,"2a","2b",3,"5a","5b","10a","10b","20a","20b","40a","40b","80a","80b","160a","160b"})),"l",""))</f>
        <v>w</v>
      </c>
      <c r="Y121" s="7" t="str">
        <f>IF(OR($A121={3,6,9,12,15,18,21,24,27,30,33,36}),"c","")</f>
        <v>c</v>
      </c>
      <c r="Z121" s="7" t="str">
        <f>IF(OR($B120={"bo","re","be","ro"}),"x","")</f>
        <v>x</v>
      </c>
      <c r="AA121" s="14">
        <f t="shared" si="20"/>
        <v>1</v>
      </c>
      <c r="AB121" s="12">
        <f t="shared" si="22"/>
        <v>0</v>
      </c>
      <c r="AC121" s="29">
        <f t="shared" si="23"/>
        <v>0</v>
      </c>
    </row>
    <row r="122" spans="1:29">
      <c r="A122" s="9">
        <v>28</v>
      </c>
      <c r="B122" s="26" t="str">
        <f>IF(OR($A122={1,3,5,7,9,19,21,23,25,27}),"RO",IF(OR($A122={12,14,16,18,30,32,34,36}),"RE",IF(OR($A122={11,13,15,17,29,31,33,35}),"BO",IF(OR($A122={2,4,6,8,10,20,22,24,26,28}),"BE",""))))</f>
        <v>BE</v>
      </c>
      <c r="C122" s="13" t="str">
        <f>IF(AND(OR($A122={1,2,3,4,5,6,7,8,9,10,11,12}),D122="d",E122="x",OR(F122={1,"2a","2b",3,"5a","5b","10a","10b","20a","20b","40a","40b","80a","80b","160a","160b"})),"w",IF(AND(OR($A122={"z",13,14,15,16,17,18,19,20,21,22,23,24,25,26,27,28,29,30,31,32,33,34,35,36}),D122="",E122="x",OR(F122={1,"2a","2b",3,"5a","5b","10a","10b","20a","20b","40a","40b","80a","80b","160a","160b"})),"l",""))</f>
        <v>l</v>
      </c>
      <c r="D122" s="7" t="str">
        <f>IF(OR($A122={1,2,3,4,5,6,7,8,9,10,11,12}),"d","")</f>
        <v/>
      </c>
      <c r="E122" s="7" t="str">
        <f>IF(OR($B121={"bo","re","be","ro"}),"x","")</f>
        <v>x</v>
      </c>
      <c r="F122" s="14">
        <f t="shared" si="16"/>
        <v>1</v>
      </c>
      <c r="G122" s="13" t="str">
        <f>IF(AND(OR($A122={13,14,15,16,17,18,19,20,21,22,23,24}),H122="d",I122="x",OR(J122={1,"2a","2b",3,"5a","5b","10a","10b","20a","20b","40a","40b","80a","80b","160a","160b"})),"w",IF(AND(OR($A122={"z",1,2,3,4,5,6,7,8,9,10,11,12,25,26,27,28,29,30,31,32,33,34,35,36}),H122="",I122="x",OR(J122={1,"2a","2b",3,"5a","5b","10a","10b","20a","20b","40a","40b","80a","80b","160a","160b"})),"l",""))</f>
        <v/>
      </c>
      <c r="H122" s="7" t="str">
        <f>IF(OR($A122={13,14,15,16,17,18,19,20,21,22,23,24}),"d","")</f>
        <v/>
      </c>
      <c r="I122" s="7" t="str">
        <f>IF(OR($B121={"bo","re"}),"x","")</f>
        <v/>
      </c>
      <c r="J122" s="14" t="str">
        <f t="shared" si="17"/>
        <v/>
      </c>
      <c r="K122" s="13" t="str">
        <f>IF(AND(OR($A122={25,26,27,28,29,30,31,32,33,34,35,36}),L122="d",M122="x",OR(N122={1,"2a","2b",3,"5a","5b","10a","10b","20a","20b","40a","40b","80a","80b","160a","160b"})),"w",IF(AND(OR($A122={"z",1,2,3,4,5,6,7,8,9,10,11,12,13,14,15,16,17,18,19,20,21,22,23,24}),L122="",M122="x",OR(N122={1,"2a","2b",3,"5a","5b","10a","10b","20a","20b","40a","40b","80a","80b","160a","160b"})),"l",""))</f>
        <v>w</v>
      </c>
      <c r="L122" s="7" t="str">
        <f>IF(OR($A122={25,26,27,28,29,30,31,32,33,34,35,36}),"d","")</f>
        <v>d</v>
      </c>
      <c r="M122" s="7" t="str">
        <f>IF(OR($B121={"be","ro"}),"x","")</f>
        <v>x</v>
      </c>
      <c r="N122" s="14">
        <f t="shared" si="21"/>
        <v>1</v>
      </c>
      <c r="O122" s="12">
        <f t="shared" si="24"/>
        <v>1</v>
      </c>
      <c r="P122" s="13" t="str">
        <f>IF(AND(OR($A122={1,4,7,10,13,16,19,22,25,28,31,34}),Q122="c",R122="x",OR(S122={1,"2a","2b",3,"5a","5b","10a","10b","20a","20b","40a","40b","80a","80b","160a","160b"})),"w",IF(AND(OR($A122={"z",2,5,8,11,14,17,20,23,26,29,32,35,3,6,9,12,15,18,21,24,27,30,33,36}),Q122="",R122="x",OR(S122={1,"2a","2b",3,"5a","5b","10a","10b","20a","20b","40a","40b","80a","80b","160a","160b"})),"l",""))</f>
        <v>w</v>
      </c>
      <c r="Q122" s="7" t="str">
        <f>IF(OR($A122={1,4,7,10,13,16,19,22,25,28,31,34}),"c","")</f>
        <v>c</v>
      </c>
      <c r="R122" s="7" t="str">
        <f>IF(OR($B121={"be","ro"}),"x","")</f>
        <v>x</v>
      </c>
      <c r="S122" s="14" t="str">
        <f t="shared" si="18"/>
        <v>20a</v>
      </c>
      <c r="T122" s="13" t="str">
        <f>IF(AND(OR($A122={2,5,8,11,14,17,20,23,26,29,32,35}),U122="c",V122="x",OR(W122={1,"2a","2b",3,"5a","5b","10a","10b","20a","20b","40a","40b","80a","80b","160a","160b"})),"w",IF(AND(OR($A122={"z",1,4,7,10,13,16,19,22,25,28,31,34,3,6,9,12,15,18,21,24,27,30,33,36}),U122="",V122="x",OR(W122={1,"2a","2b",3,"5a","5b","10a","10b","20a","20b","40a","40b","80a","80b","160a","160b"})),"l",""))</f>
        <v/>
      </c>
      <c r="U122" s="7" t="str">
        <f>IF(OR($A122={2,5,8,11,14,17,20,23,26,29,32,35}),"c","")</f>
        <v/>
      </c>
      <c r="V122" s="7" t="str">
        <f>IF(OR($B121={"bo","re"}),"x","")</f>
        <v/>
      </c>
      <c r="W122" s="14" t="str">
        <f t="shared" si="19"/>
        <v/>
      </c>
      <c r="X122" s="13" t="str">
        <f>IF(AND(OR($A122={3,6,9,12,15,18,21,24,27,30,33,36}),Y122="c",Z122="x",OR(AA122={1,"2a","2b",3,"5a","5b","10a","10b","20a","20b","40a","40b","80a","80b","160a","160b"})),"w",IF(AND(OR($A122={"z",1,4,7,10,13,16,19,22,25,28,31,34,2,5,8,11,14,17,20,23,26,29,32,35}),Y122="",Z122="x",OR(AA122={1,"2a","2b",3,"5a","5b","10a","10b","20a","20b","40a","40b","80a","80b","160a","160b"})),"l",""))</f>
        <v>l</v>
      </c>
      <c r="Y122" s="7" t="str">
        <f>IF(OR($A122={3,6,9,12,15,18,21,24,27,30,33,36}),"c","")</f>
        <v/>
      </c>
      <c r="Z122" s="7" t="str">
        <f>IF(OR($B121={"bo","re","be","ro"}),"x","")</f>
        <v>x</v>
      </c>
      <c r="AA122" s="14">
        <f t="shared" si="20"/>
        <v>1</v>
      </c>
      <c r="AB122" s="12">
        <f t="shared" si="22"/>
        <v>39</v>
      </c>
      <c r="AC122" s="29">
        <f t="shared" si="23"/>
        <v>40</v>
      </c>
    </row>
    <row r="123" spans="1:29">
      <c r="A123" s="9">
        <v>25</v>
      </c>
      <c r="B123" s="26" t="str">
        <f>IF(OR($A123={1,3,5,7,9,19,21,23,25,27}),"RO",IF(OR($A123={12,14,16,18,30,32,34,36}),"RE",IF(OR($A123={11,13,15,17,29,31,33,35}),"BO",IF(OR($A123={2,4,6,8,10,20,22,24,26,28}),"BE",""))))</f>
        <v>RO</v>
      </c>
      <c r="C123" s="13" t="str">
        <f>IF(AND(OR($A123={1,2,3,4,5,6,7,8,9,10,11,12}),D123="d",E123="x",OR(F123={1,"2a","2b",3,"5a","5b","10a","10b","20a","20b","40a","40b","80a","80b","160a","160b"})),"w",IF(AND(OR($A123={"z",13,14,15,16,17,18,19,20,21,22,23,24,25,26,27,28,29,30,31,32,33,34,35,36}),D123="",E123="x",OR(F123={1,"2a","2b",3,"5a","5b","10a","10b","20a","20b","40a","40b","80a","80b","160a","160b"})),"l",""))</f>
        <v>l</v>
      </c>
      <c r="D123" s="7" t="str">
        <f>IF(OR($A123={1,2,3,4,5,6,7,8,9,10,11,12}),"d","")</f>
        <v/>
      </c>
      <c r="E123" s="7" t="str">
        <f>IF(OR($B122={"bo","re","be","ro"}),"x","")</f>
        <v>x</v>
      </c>
      <c r="F123" s="14" t="str">
        <f t="shared" si="16"/>
        <v>2a</v>
      </c>
      <c r="G123" s="13" t="str">
        <f>IF(AND(OR($A123={13,14,15,16,17,18,19,20,21,22,23,24}),H123="d",I123="x",OR(J123={1,"2a","2b",3,"5a","5b","10a","10b","20a","20b","40a","40b","80a","80b","160a","160b"})),"w",IF(AND(OR($A123={"z",1,2,3,4,5,6,7,8,9,10,11,12,25,26,27,28,29,30,31,32,33,34,35,36}),H123="",I123="x",OR(J123={1,"2a","2b",3,"5a","5b","10a","10b","20a","20b","40a","40b","80a","80b","160a","160b"})),"l",""))</f>
        <v/>
      </c>
      <c r="H123" s="7" t="str">
        <f>IF(OR($A123={13,14,15,16,17,18,19,20,21,22,23,24}),"d","")</f>
        <v/>
      </c>
      <c r="I123" s="7" t="str">
        <f>IF(OR($B122={"bo","re"}),"x","")</f>
        <v/>
      </c>
      <c r="J123" s="14" t="str">
        <f t="shared" si="17"/>
        <v/>
      </c>
      <c r="K123" s="13" t="str">
        <f>IF(AND(OR($A123={25,26,27,28,29,30,31,32,33,34,35,36}),L123="d",M123="x",OR(N123={1,"2a","2b",3,"5a","5b","10a","10b","20a","20b","40a","40b","80a","80b","160a","160b"})),"w",IF(AND(OR($A123={"z",1,2,3,4,5,6,7,8,9,10,11,12,13,14,15,16,17,18,19,20,21,22,23,24}),L123="",M123="x",OR(N123={1,"2a","2b",3,"5a","5b","10a","10b","20a","20b","40a","40b","80a","80b","160a","160b"})),"l",""))</f>
        <v>w</v>
      </c>
      <c r="L123" s="7" t="str">
        <f>IF(OR($A123={25,26,27,28,29,30,31,32,33,34,35,36}),"d","")</f>
        <v>d</v>
      </c>
      <c r="M123" s="7" t="str">
        <f>IF(OR($B122={"be","ro"}),"x","")</f>
        <v>x</v>
      </c>
      <c r="N123" s="14">
        <f t="shared" si="21"/>
        <v>1</v>
      </c>
      <c r="O123" s="12">
        <f t="shared" si="24"/>
        <v>0</v>
      </c>
      <c r="P123" s="13" t="str">
        <f>IF(AND(OR($A123={1,4,7,10,13,16,19,22,25,28,31,34}),Q123="c",R123="x",OR(S123={1,"2a","2b",3,"5a","5b","10a","10b","20a","20b","40a","40b","80a","80b","160a","160b"})),"w",IF(AND(OR($A123={"z",2,5,8,11,14,17,20,23,26,29,32,35,3,6,9,12,15,18,21,24,27,30,33,36}),Q123="",R123="x",OR(S123={1,"2a","2b",3,"5a","5b","10a","10b","20a","20b","40a","40b","80a","80b","160a","160b"})),"l",""))</f>
        <v>w</v>
      </c>
      <c r="Q123" s="7" t="str">
        <f>IF(OR($A123={1,4,7,10,13,16,19,22,25,28,31,34}),"c","")</f>
        <v>c</v>
      </c>
      <c r="R123" s="7" t="str">
        <f>IF(OR($B122={"be","ro"}),"x","")</f>
        <v>x</v>
      </c>
      <c r="S123" s="14">
        <f t="shared" si="18"/>
        <v>1</v>
      </c>
      <c r="T123" s="13" t="str">
        <f>IF(AND(OR($A123={2,5,8,11,14,17,20,23,26,29,32,35}),U123="c",V123="x",OR(W123={1,"2a","2b",3,"5a","5b","10a","10b","20a","20b","40a","40b","80a","80b","160a","160b"})),"w",IF(AND(OR($A123={"z",1,4,7,10,13,16,19,22,25,28,31,34,3,6,9,12,15,18,21,24,27,30,33,36}),U123="",V123="x",OR(W123={1,"2a","2b",3,"5a","5b","10a","10b","20a","20b","40a","40b","80a","80b","160a","160b"})),"l",""))</f>
        <v/>
      </c>
      <c r="U123" s="7" t="str">
        <f>IF(OR($A123={2,5,8,11,14,17,20,23,26,29,32,35}),"c","")</f>
        <v/>
      </c>
      <c r="V123" s="7" t="str">
        <f>IF(OR($B122={"bo","re"}),"x","")</f>
        <v/>
      </c>
      <c r="W123" s="14" t="str">
        <f t="shared" si="19"/>
        <v/>
      </c>
      <c r="X123" s="13" t="str">
        <f>IF(AND(OR($A123={3,6,9,12,15,18,21,24,27,30,33,36}),Y123="c",Z123="x",OR(AA123={1,"2a","2b",3,"5a","5b","10a","10b","20a","20b","40a","40b","80a","80b","160a","160b"})),"w",IF(AND(OR($A123={"z",1,4,7,10,13,16,19,22,25,28,31,34,2,5,8,11,14,17,20,23,26,29,32,35}),Y123="",Z123="x",OR(AA123={1,"2a","2b",3,"5a","5b","10a","10b","20a","20b","40a","40b","80a","80b","160a","160b"})),"l",""))</f>
        <v>l</v>
      </c>
      <c r="Y123" s="7" t="str">
        <f>IF(OR($A123={3,6,9,12,15,18,21,24,27,30,33,36}),"c","")</f>
        <v/>
      </c>
      <c r="Z123" s="7" t="str">
        <f>IF(OR($B122={"bo","re","be","ro"}),"x","")</f>
        <v>x</v>
      </c>
      <c r="AA123" s="14" t="str">
        <f t="shared" si="20"/>
        <v>2a</v>
      </c>
      <c r="AB123" s="12">
        <f t="shared" si="22"/>
        <v>0</v>
      </c>
      <c r="AC123" s="29">
        <f t="shared" si="23"/>
        <v>0</v>
      </c>
    </row>
    <row r="124" spans="1:29">
      <c r="A124" s="9">
        <v>4</v>
      </c>
      <c r="B124" s="26" t="str">
        <f>IF(OR($A124={1,3,5,7,9,19,21,23,25,27}),"RO",IF(OR($A124={12,14,16,18,30,32,34,36}),"RE",IF(OR($A124={11,13,15,17,29,31,33,35}),"BO",IF(OR($A124={2,4,6,8,10,20,22,24,26,28}),"BE",""))))</f>
        <v>BE</v>
      </c>
      <c r="C124" s="13" t="str">
        <f>IF(AND(OR($A124={1,2,3,4,5,6,7,8,9,10,11,12}),D124="d",E124="x",OR(F124={1,"2a","2b",3,"5a","5b","10a","10b","20a","20b","40a","40b","80a","80b","160a","160b"})),"w",IF(AND(OR($A124={"z",13,14,15,16,17,18,19,20,21,22,23,24,25,26,27,28,29,30,31,32,33,34,35,36}),D124="",E124="x",OR(F124={1,"2a","2b",3,"5a","5b","10a","10b","20a","20b","40a","40b","80a","80b","160a","160b"})),"l",""))</f>
        <v>w</v>
      </c>
      <c r="D124" s="7" t="str">
        <f>IF(OR($A124={1,2,3,4,5,6,7,8,9,10,11,12}),"d","")</f>
        <v>d</v>
      </c>
      <c r="E124" s="7" t="str">
        <f>IF(OR($B123={"bo","re","be","ro"}),"x","")</f>
        <v>x</v>
      </c>
      <c r="F124" s="14" t="str">
        <f t="shared" si="16"/>
        <v>2b</v>
      </c>
      <c r="G124" s="13" t="str">
        <f>IF(AND(OR($A124={13,14,15,16,17,18,19,20,21,22,23,24}),H124="d",I124="x",OR(J124={1,"2a","2b",3,"5a","5b","10a","10b","20a","20b","40a","40b","80a","80b","160a","160b"})),"w",IF(AND(OR($A124={"z",1,2,3,4,5,6,7,8,9,10,11,12,25,26,27,28,29,30,31,32,33,34,35,36}),H124="",I124="x",OR(J124={1,"2a","2b",3,"5a","5b","10a","10b","20a","20b","40a","40b","80a","80b","160a","160b"})),"l",""))</f>
        <v/>
      </c>
      <c r="H124" s="7" t="str">
        <f>IF(OR($A124={13,14,15,16,17,18,19,20,21,22,23,24}),"d","")</f>
        <v/>
      </c>
      <c r="I124" s="7" t="str">
        <f>IF(OR($B123={"bo","re"}),"x","")</f>
        <v/>
      </c>
      <c r="J124" s="14" t="str">
        <f t="shared" si="17"/>
        <v/>
      </c>
      <c r="K124" s="13" t="str">
        <f>IF(AND(OR($A124={25,26,27,28,29,30,31,32,33,34,35,36}),L124="d",M124="x",OR(N124={1,"2a","2b",3,"5a","5b","10a","10b","20a","20b","40a","40b","80a","80b","160a","160b"})),"w",IF(AND(OR($A124={"z",1,2,3,4,5,6,7,8,9,10,11,12,13,14,15,16,17,18,19,20,21,22,23,24}),L124="",M124="x",OR(N124={1,"2a","2b",3,"5a","5b","10a","10b","20a","20b","40a","40b","80a","80b","160a","160b"})),"l",""))</f>
        <v>l</v>
      </c>
      <c r="L124" s="7" t="str">
        <f>IF(OR($A124={25,26,27,28,29,30,31,32,33,34,35,36}),"d","")</f>
        <v/>
      </c>
      <c r="M124" s="7" t="str">
        <f>IF(OR($B123={"be","ro"}),"x","")</f>
        <v>x</v>
      </c>
      <c r="N124" s="14">
        <f t="shared" si="21"/>
        <v>1</v>
      </c>
      <c r="O124" s="12">
        <f t="shared" si="24"/>
        <v>3</v>
      </c>
      <c r="P124" s="13" t="str">
        <f>IF(AND(OR($A124={1,4,7,10,13,16,19,22,25,28,31,34}),Q124="c",R124="x",OR(S124={1,"2a","2b",3,"5a","5b","10a","10b","20a","20b","40a","40b","80a","80b","160a","160b"})),"w",IF(AND(OR($A124={"z",2,5,8,11,14,17,20,23,26,29,32,35,3,6,9,12,15,18,21,24,27,30,33,36}),Q124="",R124="x",OR(S124={1,"2a","2b",3,"5a","5b","10a","10b","20a","20b","40a","40b","80a","80b","160a","160b"})),"l",""))</f>
        <v>w</v>
      </c>
      <c r="Q124" s="7" t="str">
        <f>IF(OR($A124={1,4,7,10,13,16,19,22,25,28,31,34}),"c","")</f>
        <v>c</v>
      </c>
      <c r="R124" s="7" t="str">
        <f>IF(OR($B123={"be","ro"}),"x","")</f>
        <v>x</v>
      </c>
      <c r="S124" s="14">
        <f t="shared" si="18"/>
        <v>1</v>
      </c>
      <c r="T124" s="13" t="str">
        <f>IF(AND(OR($A124={2,5,8,11,14,17,20,23,26,29,32,35}),U124="c",V124="x",OR(W124={1,"2a","2b",3,"5a","5b","10a","10b","20a","20b","40a","40b","80a","80b","160a","160b"})),"w",IF(AND(OR($A124={"z",1,4,7,10,13,16,19,22,25,28,31,34,3,6,9,12,15,18,21,24,27,30,33,36}),U124="",V124="x",OR(W124={1,"2a","2b",3,"5a","5b","10a","10b","20a","20b","40a","40b","80a","80b","160a","160b"})),"l",""))</f>
        <v/>
      </c>
      <c r="U124" s="7" t="str">
        <f>IF(OR($A124={2,5,8,11,14,17,20,23,26,29,32,35}),"c","")</f>
        <v/>
      </c>
      <c r="V124" s="7" t="str">
        <f>IF(OR($B123={"bo","re"}),"x","")</f>
        <v/>
      </c>
      <c r="W124" s="14" t="str">
        <f t="shared" si="19"/>
        <v/>
      </c>
      <c r="X124" s="13" t="str">
        <f>IF(AND(OR($A124={3,6,9,12,15,18,21,24,27,30,33,36}),Y124="c",Z124="x",OR(AA124={1,"2a","2b",3,"5a","5b","10a","10b","20a","20b","40a","40b","80a","80b","160a","160b"})),"w",IF(AND(OR($A124={"z",1,4,7,10,13,16,19,22,25,28,31,34,2,5,8,11,14,17,20,23,26,29,32,35}),Y124="",Z124="x",OR(AA124={1,"2a","2b",3,"5a","5b","10a","10b","20a","20b","40a","40b","80a","80b","160a","160b"})),"l",""))</f>
        <v>l</v>
      </c>
      <c r="Y124" s="7" t="str">
        <f>IF(OR($A124={3,6,9,12,15,18,21,24,27,30,33,36}),"c","")</f>
        <v/>
      </c>
      <c r="Z124" s="7" t="str">
        <f>IF(OR($B123={"bo","re","be","ro"}),"x","")</f>
        <v>x</v>
      </c>
      <c r="AA124" s="14" t="str">
        <f t="shared" si="20"/>
        <v>2b</v>
      </c>
      <c r="AB124" s="12">
        <f t="shared" si="22"/>
        <v>0</v>
      </c>
      <c r="AC124" s="29">
        <f t="shared" si="23"/>
        <v>3</v>
      </c>
    </row>
    <row r="125" spans="1:29">
      <c r="A125" s="9">
        <v>8</v>
      </c>
      <c r="B125" s="26" t="str">
        <f>IF(OR($A125={1,3,5,7,9,19,21,23,25,27}),"RO",IF(OR($A125={12,14,16,18,30,32,34,36}),"RE",IF(OR($A125={11,13,15,17,29,31,33,35}),"BO",IF(OR($A125={2,4,6,8,10,20,22,24,26,28}),"BE",""))))</f>
        <v>BE</v>
      </c>
      <c r="C125" s="13" t="str">
        <f>IF(AND(OR($A125={1,2,3,4,5,6,7,8,9,10,11,12}),D125="d",E125="x",OR(F125={1,"2a","2b",3,"5a","5b","10a","10b","20a","20b","40a","40b","80a","80b","160a","160b"})),"w",IF(AND(OR($A125={"z",13,14,15,16,17,18,19,20,21,22,23,24,25,26,27,28,29,30,31,32,33,34,35,36}),D125="",E125="x",OR(F125={1,"2a","2b",3,"5a","5b","10a","10b","20a","20b","40a","40b","80a","80b","160a","160b"})),"l",""))</f>
        <v>w</v>
      </c>
      <c r="D125" s="7" t="str">
        <f>IF(OR($A125={1,2,3,4,5,6,7,8,9,10,11,12}),"d","")</f>
        <v>d</v>
      </c>
      <c r="E125" s="7" t="str">
        <f>IF(OR($B124={"bo","re","be","ro"}),"x","")</f>
        <v>x</v>
      </c>
      <c r="F125" s="14">
        <f t="shared" si="16"/>
        <v>1</v>
      </c>
      <c r="G125" s="13" t="str">
        <f>IF(AND(OR($A125={13,14,15,16,17,18,19,20,21,22,23,24}),H125="d",I125="x",OR(J125={1,"2a","2b",3,"5a","5b","10a","10b","20a","20b","40a","40b","80a","80b","160a","160b"})),"w",IF(AND(OR($A125={"z",1,2,3,4,5,6,7,8,9,10,11,12,25,26,27,28,29,30,31,32,33,34,35,36}),H125="",I125="x",OR(J125={1,"2a","2b",3,"5a","5b","10a","10b","20a","20b","40a","40b","80a","80b","160a","160b"})),"l",""))</f>
        <v/>
      </c>
      <c r="H125" s="7" t="str">
        <f>IF(OR($A125={13,14,15,16,17,18,19,20,21,22,23,24}),"d","")</f>
        <v/>
      </c>
      <c r="I125" s="7" t="str">
        <f>IF(OR($B124={"bo","re"}),"x","")</f>
        <v/>
      </c>
      <c r="J125" s="14" t="str">
        <f t="shared" si="17"/>
        <v/>
      </c>
      <c r="K125" s="13" t="str">
        <f>IF(AND(OR($A125={25,26,27,28,29,30,31,32,33,34,35,36}),L125="d",M125="x",OR(N125={1,"2a","2b",3,"5a","5b","10a","10b","20a","20b","40a","40b","80a","80b","160a","160b"})),"w",IF(AND(OR($A125={"z",1,2,3,4,5,6,7,8,9,10,11,12,13,14,15,16,17,18,19,20,21,22,23,24}),L125="",M125="x",OR(N125={1,"2a","2b",3,"5a","5b","10a","10b","20a","20b","40a","40b","80a","80b","160a","160b"})),"l",""))</f>
        <v>l</v>
      </c>
      <c r="L125" s="7" t="str">
        <f>IF(OR($A125={25,26,27,28,29,30,31,32,33,34,35,36}),"d","")</f>
        <v/>
      </c>
      <c r="M125" s="7" t="str">
        <f>IF(OR($B124={"be","ro"}),"x","")</f>
        <v>x</v>
      </c>
      <c r="N125" s="14" t="str">
        <f t="shared" si="21"/>
        <v>2a</v>
      </c>
      <c r="O125" s="12">
        <f t="shared" si="24"/>
        <v>0</v>
      </c>
      <c r="P125" s="13" t="str">
        <f>IF(AND(OR($A125={1,4,7,10,13,16,19,22,25,28,31,34}),Q125="c",R125="x",OR(S125={1,"2a","2b",3,"5a","5b","10a","10b","20a","20b","40a","40b","80a","80b","160a","160b"})),"w",IF(AND(OR($A125={"z",2,5,8,11,14,17,20,23,26,29,32,35,3,6,9,12,15,18,21,24,27,30,33,36}),Q125="",R125="x",OR(S125={1,"2a","2b",3,"5a","5b","10a","10b","20a","20b","40a","40b","80a","80b","160a","160b"})),"l",""))</f>
        <v>l</v>
      </c>
      <c r="Q125" s="7" t="str">
        <f>IF(OR($A125={1,4,7,10,13,16,19,22,25,28,31,34}),"c","")</f>
        <v/>
      </c>
      <c r="R125" s="7" t="str">
        <f>IF(OR($B124={"be","ro"}),"x","")</f>
        <v>x</v>
      </c>
      <c r="S125" s="14">
        <f t="shared" si="18"/>
        <v>1</v>
      </c>
      <c r="T125" s="13" t="str">
        <f>IF(AND(OR($A125={2,5,8,11,14,17,20,23,26,29,32,35}),U125="c",V125="x",OR(W125={1,"2a","2b",3,"5a","5b","10a","10b","20a","20b","40a","40b","80a","80b","160a","160b"})),"w",IF(AND(OR($A125={"z",1,4,7,10,13,16,19,22,25,28,31,34,3,6,9,12,15,18,21,24,27,30,33,36}),U125="",V125="x",OR(W125={1,"2a","2b",3,"5a","5b","10a","10b","20a","20b","40a","40b","80a","80b","160a","160b"})),"l",""))</f>
        <v/>
      </c>
      <c r="U125" s="7" t="str">
        <f>IF(OR($A125={2,5,8,11,14,17,20,23,26,29,32,35}),"c","")</f>
        <v>c</v>
      </c>
      <c r="V125" s="7" t="str">
        <f>IF(OR($B124={"bo","re"}),"x","")</f>
        <v/>
      </c>
      <c r="W125" s="14" t="str">
        <f t="shared" si="19"/>
        <v/>
      </c>
      <c r="X125" s="13" t="str">
        <f>IF(AND(OR($A125={3,6,9,12,15,18,21,24,27,30,33,36}),Y125="c",Z125="x",OR(AA125={1,"2a","2b",3,"5a","5b","10a","10b","20a","20b","40a","40b","80a","80b","160a","160b"})),"w",IF(AND(OR($A125={"z",1,4,7,10,13,16,19,22,25,28,31,34,2,5,8,11,14,17,20,23,26,29,32,35}),Y125="",Z125="x",OR(AA125={1,"2a","2b",3,"5a","5b","10a","10b","20a","20b","40a","40b","80a","80b","160a","160b"})),"l",""))</f>
        <v>l</v>
      </c>
      <c r="Y125" s="7" t="str">
        <f>IF(OR($A125={3,6,9,12,15,18,21,24,27,30,33,36}),"c","")</f>
        <v/>
      </c>
      <c r="Z125" s="7" t="str">
        <f>IF(OR($B124={"bo","re","be","ro"}),"x","")</f>
        <v>x</v>
      </c>
      <c r="AA125" s="14">
        <f t="shared" si="20"/>
        <v>3</v>
      </c>
      <c r="AB125" s="12">
        <f t="shared" si="22"/>
        <v>-4</v>
      </c>
      <c r="AC125" s="29">
        <f t="shared" si="23"/>
        <v>-4</v>
      </c>
    </row>
    <row r="126" spans="1:29">
      <c r="A126" s="9">
        <v>6</v>
      </c>
      <c r="B126" s="26" t="str">
        <f>IF(OR($A126={1,3,5,7,9,19,21,23,25,27}),"RO",IF(OR($A126={12,14,16,18,30,32,34,36}),"RE",IF(OR($A126={11,13,15,17,29,31,33,35}),"BO",IF(OR($A126={2,4,6,8,10,20,22,24,26,28}),"BE",""))))</f>
        <v>BE</v>
      </c>
      <c r="C126" s="13" t="str">
        <f>IF(AND(OR($A126={1,2,3,4,5,6,7,8,9,10,11,12}),D126="d",E126="x",OR(F126={1,"2a","2b",3,"5a","5b","10a","10b","20a","20b","40a","40b","80a","80b","160a","160b"})),"w",IF(AND(OR($A126={"z",13,14,15,16,17,18,19,20,21,22,23,24,25,26,27,28,29,30,31,32,33,34,35,36}),D126="",E126="x",OR(F126={1,"2a","2b",3,"5a","5b","10a","10b","20a","20b","40a","40b","80a","80b","160a","160b"})),"l",""))</f>
        <v>w</v>
      </c>
      <c r="D126" s="7" t="str">
        <f>IF(OR($A126={1,2,3,4,5,6,7,8,9,10,11,12}),"d","")</f>
        <v>d</v>
      </c>
      <c r="E126" s="7" t="str">
        <f>IF(OR($B125={"bo","re","be","ro"}),"x","")</f>
        <v>x</v>
      </c>
      <c r="F126" s="14">
        <f t="shared" si="16"/>
        <v>1</v>
      </c>
      <c r="G126" s="13" t="str">
        <f>IF(AND(OR($A126={13,14,15,16,17,18,19,20,21,22,23,24}),H126="d",I126="x",OR(J126={1,"2a","2b",3,"5a","5b","10a","10b","20a","20b","40a","40b","80a","80b","160a","160b"})),"w",IF(AND(OR($A126={"z",1,2,3,4,5,6,7,8,9,10,11,12,25,26,27,28,29,30,31,32,33,34,35,36}),H126="",I126="x",OR(J126={1,"2a","2b",3,"5a","5b","10a","10b","20a","20b","40a","40b","80a","80b","160a","160b"})),"l",""))</f>
        <v/>
      </c>
      <c r="H126" s="7" t="str">
        <f>IF(OR($A126={13,14,15,16,17,18,19,20,21,22,23,24}),"d","")</f>
        <v/>
      </c>
      <c r="I126" s="7" t="str">
        <f>IF(OR($B125={"bo","re"}),"x","")</f>
        <v/>
      </c>
      <c r="J126" s="14" t="str">
        <f t="shared" si="17"/>
        <v/>
      </c>
      <c r="K126" s="13" t="str">
        <f>IF(AND(OR($A126={25,26,27,28,29,30,31,32,33,34,35,36}),L126="d",M126="x",OR(N126={1,"2a","2b",3,"5a","5b","10a","10b","20a","20b","40a","40b","80a","80b","160a","160b"})),"w",IF(AND(OR($A126={"z",1,2,3,4,5,6,7,8,9,10,11,12,13,14,15,16,17,18,19,20,21,22,23,24}),L126="",M126="x",OR(N126={1,"2a","2b",3,"5a","5b","10a","10b","20a","20b","40a","40b","80a","80b","160a","160b"})),"l",""))</f>
        <v>l</v>
      </c>
      <c r="L126" s="7" t="str">
        <f>IF(OR($A126={25,26,27,28,29,30,31,32,33,34,35,36}),"d","")</f>
        <v/>
      </c>
      <c r="M126" s="7" t="str">
        <f>IF(OR($B125={"be","ro"}),"x","")</f>
        <v>x</v>
      </c>
      <c r="N126" s="14" t="str">
        <f t="shared" si="21"/>
        <v>2b</v>
      </c>
      <c r="O126" s="12">
        <f t="shared" si="24"/>
        <v>0</v>
      </c>
      <c r="P126" s="13" t="str">
        <f>IF(AND(OR($A126={1,4,7,10,13,16,19,22,25,28,31,34}),Q126="c",R126="x",OR(S126={1,"2a","2b",3,"5a","5b","10a","10b","20a","20b","40a","40b","80a","80b","160a","160b"})),"w",IF(AND(OR($A126={"z",2,5,8,11,14,17,20,23,26,29,32,35,3,6,9,12,15,18,21,24,27,30,33,36}),Q126="",R126="x",OR(S126={1,"2a","2b",3,"5a","5b","10a","10b","20a","20b","40a","40b","80a","80b","160a","160b"})),"l",""))</f>
        <v>l</v>
      </c>
      <c r="Q126" s="7" t="str">
        <f>IF(OR($A126={1,4,7,10,13,16,19,22,25,28,31,34}),"c","")</f>
        <v/>
      </c>
      <c r="R126" s="7" t="str">
        <f>IF(OR($B125={"be","ro"}),"x","")</f>
        <v>x</v>
      </c>
      <c r="S126" s="14" t="str">
        <f t="shared" si="18"/>
        <v>2a</v>
      </c>
      <c r="T126" s="13" t="str">
        <f>IF(AND(OR($A126={2,5,8,11,14,17,20,23,26,29,32,35}),U126="c",V126="x",OR(W126={1,"2a","2b",3,"5a","5b","10a","10b","20a","20b","40a","40b","80a","80b","160a","160b"})),"w",IF(AND(OR($A126={"z",1,4,7,10,13,16,19,22,25,28,31,34,3,6,9,12,15,18,21,24,27,30,33,36}),U126="",V126="x",OR(W126={1,"2a","2b",3,"5a","5b","10a","10b","20a","20b","40a","40b","80a","80b","160a","160b"})),"l",""))</f>
        <v/>
      </c>
      <c r="U126" s="7" t="str">
        <f>IF(OR($A126={2,5,8,11,14,17,20,23,26,29,32,35}),"c","")</f>
        <v/>
      </c>
      <c r="V126" s="7" t="str">
        <f>IF(OR($B125={"bo","re"}),"x","")</f>
        <v/>
      </c>
      <c r="W126" s="14" t="str">
        <f t="shared" si="19"/>
        <v/>
      </c>
      <c r="X126" s="13" t="str">
        <f>IF(AND(OR($A126={3,6,9,12,15,18,21,24,27,30,33,36}),Y126="c",Z126="x",OR(AA126={1,"2a","2b",3,"5a","5b","10a","10b","20a","20b","40a","40b","80a","80b","160a","160b"})),"w",IF(AND(OR($A126={"z",1,4,7,10,13,16,19,22,25,28,31,34,2,5,8,11,14,17,20,23,26,29,32,35}),Y126="",Z126="x",OR(AA126={1,"2a","2b",3,"5a","5b","10a","10b","20a","20b","40a","40b","80a","80b","160a","160b"})),"l",""))</f>
        <v>w</v>
      </c>
      <c r="Y126" s="7" t="str">
        <f>IF(OR($A126={3,6,9,12,15,18,21,24,27,30,33,36}),"c","")</f>
        <v>c</v>
      </c>
      <c r="Z126" s="7" t="str">
        <f>IF(OR($B125={"bo","re","be","ro"}),"x","")</f>
        <v>x</v>
      </c>
      <c r="AA126" s="14" t="str">
        <f t="shared" si="20"/>
        <v>5a</v>
      </c>
      <c r="AB126" s="12">
        <f t="shared" si="22"/>
        <v>8</v>
      </c>
      <c r="AC126" s="29">
        <f t="shared" si="23"/>
        <v>8</v>
      </c>
    </row>
    <row r="127" spans="1:29">
      <c r="A127" s="9">
        <v>13</v>
      </c>
      <c r="B127" s="26" t="str">
        <f>IF(OR($A127={1,3,5,7,9,19,21,23,25,27}),"RO",IF(OR($A127={12,14,16,18,30,32,34,36}),"RE",IF(OR($A127={11,13,15,17,29,31,33,35}),"BO",IF(OR($A127={2,4,6,8,10,20,22,24,26,28}),"BE",""))))</f>
        <v>BO</v>
      </c>
      <c r="C127" s="13" t="str">
        <f>IF(AND(OR($A127={1,2,3,4,5,6,7,8,9,10,11,12}),D127="d",E127="x",OR(F127={1,"2a","2b",3,"5a","5b","10a","10b","20a","20b","40a","40b","80a","80b","160a","160b"})),"w",IF(AND(OR($A127={"z",13,14,15,16,17,18,19,20,21,22,23,24,25,26,27,28,29,30,31,32,33,34,35,36}),D127="",E127="x",OR(F127={1,"2a","2b",3,"5a","5b","10a","10b","20a","20b","40a","40b","80a","80b","160a","160b"})),"l",""))</f>
        <v>l</v>
      </c>
      <c r="D127" s="7" t="str">
        <f>IF(OR($A127={1,2,3,4,5,6,7,8,9,10,11,12}),"d","")</f>
        <v/>
      </c>
      <c r="E127" s="7" t="str">
        <f>IF(OR($B126={"bo","re","be","ro"}),"x","")</f>
        <v>x</v>
      </c>
      <c r="F127" s="14">
        <f t="shared" si="16"/>
        <v>1</v>
      </c>
      <c r="G127" s="13" t="str">
        <f>IF(AND(OR($A127={13,14,15,16,17,18,19,20,21,22,23,24}),H127="d",I127="x",OR(J127={1,"2a","2b",3,"5a","5b","10a","10b","20a","20b","40a","40b","80a","80b","160a","160b"})),"w",IF(AND(OR($A127={"z",1,2,3,4,5,6,7,8,9,10,11,12,25,26,27,28,29,30,31,32,33,34,35,36}),H127="",I127="x",OR(J127={1,"2a","2b",3,"5a","5b","10a","10b","20a","20b","40a","40b","80a","80b","160a","160b"})),"l",""))</f>
        <v/>
      </c>
      <c r="H127" s="7" t="str">
        <f>IF(OR($A127={13,14,15,16,17,18,19,20,21,22,23,24}),"d","")</f>
        <v>d</v>
      </c>
      <c r="I127" s="7" t="str">
        <f>IF(OR($B126={"bo","re"}),"x","")</f>
        <v/>
      </c>
      <c r="J127" s="14" t="str">
        <f t="shared" si="17"/>
        <v/>
      </c>
      <c r="K127" s="13" t="str">
        <f>IF(AND(OR($A127={25,26,27,28,29,30,31,32,33,34,35,36}),L127="d",M127="x",OR(N127={1,"2a","2b",3,"5a","5b","10a","10b","20a","20b","40a","40b","80a","80b","160a","160b"})),"w",IF(AND(OR($A127={"z",1,2,3,4,5,6,7,8,9,10,11,12,13,14,15,16,17,18,19,20,21,22,23,24}),L127="",M127="x",OR(N127={1,"2a","2b",3,"5a","5b","10a","10b","20a","20b","40a","40b","80a","80b","160a","160b"})),"l",""))</f>
        <v>l</v>
      </c>
      <c r="L127" s="7" t="str">
        <f>IF(OR($A127={25,26,27,28,29,30,31,32,33,34,35,36}),"d","")</f>
        <v/>
      </c>
      <c r="M127" s="7" t="str">
        <f>IF(OR($B126={"be","ro"}),"x","")</f>
        <v>x</v>
      </c>
      <c r="N127" s="14">
        <f t="shared" si="21"/>
        <v>3</v>
      </c>
      <c r="O127" s="12">
        <f t="shared" si="24"/>
        <v>-4</v>
      </c>
      <c r="P127" s="13" t="str">
        <f>IF(AND(OR($A127={1,4,7,10,13,16,19,22,25,28,31,34}),Q127="c",R127="x",OR(S127={1,"2a","2b",3,"5a","5b","10a","10b","20a","20b","40a","40b","80a","80b","160a","160b"})),"w",IF(AND(OR($A127={"z",2,5,8,11,14,17,20,23,26,29,32,35,3,6,9,12,15,18,21,24,27,30,33,36}),Q127="",R127="x",OR(S127={1,"2a","2b",3,"5a","5b","10a","10b","20a","20b","40a","40b","80a","80b","160a","160b"})),"l",""))</f>
        <v>w</v>
      </c>
      <c r="Q127" s="7" t="str">
        <f>IF(OR($A127={1,4,7,10,13,16,19,22,25,28,31,34}),"c","")</f>
        <v>c</v>
      </c>
      <c r="R127" s="7" t="str">
        <f>IF(OR($B126={"be","ro"}),"x","")</f>
        <v>x</v>
      </c>
      <c r="S127" s="14" t="str">
        <f t="shared" si="18"/>
        <v>2b</v>
      </c>
      <c r="T127" s="13" t="str">
        <f>IF(AND(OR($A127={2,5,8,11,14,17,20,23,26,29,32,35}),U127="c",V127="x",OR(W127={1,"2a","2b",3,"5a","5b","10a","10b","20a","20b","40a","40b","80a","80b","160a","160b"})),"w",IF(AND(OR($A127={"z",1,4,7,10,13,16,19,22,25,28,31,34,3,6,9,12,15,18,21,24,27,30,33,36}),U127="",V127="x",OR(W127={1,"2a","2b",3,"5a","5b","10a","10b","20a","20b","40a","40b","80a","80b","160a","160b"})),"l",""))</f>
        <v/>
      </c>
      <c r="U127" s="7" t="str">
        <f>IF(OR($A127={2,5,8,11,14,17,20,23,26,29,32,35}),"c","")</f>
        <v/>
      </c>
      <c r="V127" s="7" t="str">
        <f>IF(OR($B126={"bo","re"}),"x","")</f>
        <v/>
      </c>
      <c r="W127" s="14" t="str">
        <f t="shared" si="19"/>
        <v/>
      </c>
      <c r="X127" s="13" t="str">
        <f>IF(AND(OR($A127={3,6,9,12,15,18,21,24,27,30,33,36}),Y127="c",Z127="x",OR(AA127={1,"2a","2b",3,"5a","5b","10a","10b","20a","20b","40a","40b","80a","80b","160a","160b"})),"w",IF(AND(OR($A127={"z",1,4,7,10,13,16,19,22,25,28,31,34,2,5,8,11,14,17,20,23,26,29,32,35}),Y127="",Z127="x",OR(AA127={1,"2a","2b",3,"5a","5b","10a","10b","20a","20b","40a","40b","80a","80b","160a","160b"})),"l",""))</f>
        <v>l</v>
      </c>
      <c r="Y127" s="7" t="str">
        <f>IF(OR($A127={3,6,9,12,15,18,21,24,27,30,33,36}),"c","")</f>
        <v/>
      </c>
      <c r="Z127" s="7" t="str">
        <f>IF(OR($B126={"bo","re","be","ro"}),"x","")</f>
        <v>x</v>
      </c>
      <c r="AA127" s="14">
        <f t="shared" si="20"/>
        <v>1</v>
      </c>
      <c r="AB127" s="12">
        <f t="shared" si="22"/>
        <v>3</v>
      </c>
      <c r="AC127" s="29">
        <f t="shared" si="23"/>
        <v>-1</v>
      </c>
    </row>
    <row r="128" spans="1:29">
      <c r="A128" s="9">
        <v>24</v>
      </c>
      <c r="B128" s="26" t="str">
        <f>IF(OR($A128={1,3,5,7,9,19,21,23,25,27}),"RO",IF(OR($A128={12,14,16,18,30,32,34,36}),"RE",IF(OR($A128={11,13,15,17,29,31,33,35}),"BO",IF(OR($A128={2,4,6,8,10,20,22,24,26,28}),"BE",""))))</f>
        <v>BE</v>
      </c>
      <c r="C128" s="13" t="str">
        <f>IF(AND(OR($A128={1,2,3,4,5,6,7,8,9,10,11,12}),D128="d",E128="x",OR(F128={1,"2a","2b",3,"5a","5b","10a","10b","20a","20b","40a","40b","80a","80b","160a","160b"})),"w",IF(AND(OR($A128={"z",13,14,15,16,17,18,19,20,21,22,23,24,25,26,27,28,29,30,31,32,33,34,35,36}),D128="",E128="x",OR(F128={1,"2a","2b",3,"5a","5b","10a","10b","20a","20b","40a","40b","80a","80b","160a","160b"})),"l",""))</f>
        <v>l</v>
      </c>
      <c r="D128" s="7" t="str">
        <f>IF(OR($A128={1,2,3,4,5,6,7,8,9,10,11,12}),"d","")</f>
        <v/>
      </c>
      <c r="E128" s="7" t="str">
        <f>IF(OR($B127={"bo","re","be","ro"}),"x","")</f>
        <v>x</v>
      </c>
      <c r="F128" s="14" t="str">
        <f t="shared" si="16"/>
        <v>2a</v>
      </c>
      <c r="G128" s="13" t="str">
        <f>IF(AND(OR($A128={13,14,15,16,17,18,19,20,21,22,23,24}),H128="d",I128="x",OR(J128={1,"2a","2b",3,"5a","5b","10a","10b","20a","20b","40a","40b","80a","80b","160a","160b"})),"w",IF(AND(OR($A128={"z",1,2,3,4,5,6,7,8,9,10,11,12,25,26,27,28,29,30,31,32,33,34,35,36}),H128="",I128="x",OR(J128={1,"2a","2b",3,"5a","5b","10a","10b","20a","20b","40a","40b","80a","80b","160a","160b"})),"l",""))</f>
        <v>w</v>
      </c>
      <c r="H128" s="7" t="str">
        <f>IF(OR($A128={13,14,15,16,17,18,19,20,21,22,23,24}),"d","")</f>
        <v>d</v>
      </c>
      <c r="I128" s="7" t="str">
        <f>IF(OR($B127={"bo","re"}),"x","")</f>
        <v>x</v>
      </c>
      <c r="J128" s="14">
        <f t="shared" si="17"/>
        <v>3</v>
      </c>
      <c r="K128" s="13" t="str">
        <f>IF(AND(OR($A128={25,26,27,28,29,30,31,32,33,34,35,36}),L128="d",M128="x",OR(N128={1,"2a","2b",3,"5a","5b","10a","10b","20a","20b","40a","40b","80a","80b","160a","160b"})),"w",IF(AND(OR($A128={"z",1,2,3,4,5,6,7,8,9,10,11,12,13,14,15,16,17,18,19,20,21,22,23,24}),L128="",M128="x",OR(N128={1,"2a","2b",3,"5a","5b","10a","10b","20a","20b","40a","40b","80a","80b","160a","160b"})),"l",""))</f>
        <v/>
      </c>
      <c r="L128" s="7" t="str">
        <f>IF(OR($A128={25,26,27,28,29,30,31,32,33,34,35,36}),"d","")</f>
        <v/>
      </c>
      <c r="M128" s="7" t="str">
        <f>IF(OR($B127={"be","ro"}),"x","")</f>
        <v/>
      </c>
      <c r="N128" s="14" t="str">
        <f t="shared" si="21"/>
        <v/>
      </c>
      <c r="O128" s="12">
        <f t="shared" si="24"/>
        <v>4</v>
      </c>
      <c r="P128" s="13" t="str">
        <f>IF(AND(OR($A128={1,4,7,10,13,16,19,22,25,28,31,34}),Q128="c",R128="x",OR(S128={1,"2a","2b",3,"5a","5b","10a","10b","20a","20b","40a","40b","80a","80b","160a","160b"})),"w",IF(AND(OR($A128={"z",2,5,8,11,14,17,20,23,26,29,32,35,3,6,9,12,15,18,21,24,27,30,33,36}),Q128="",R128="x",OR(S128={1,"2a","2b",3,"5a","5b","10a","10b","20a","20b","40a","40b","80a","80b","160a","160b"})),"l",""))</f>
        <v/>
      </c>
      <c r="Q128" s="7" t="str">
        <f>IF(OR($A128={1,4,7,10,13,16,19,22,25,28,31,34}),"c","")</f>
        <v/>
      </c>
      <c r="R128" s="7" t="str">
        <f>IF(OR($B127={"be","ro"}),"x","")</f>
        <v/>
      </c>
      <c r="S128" s="14" t="str">
        <f t="shared" si="18"/>
        <v/>
      </c>
      <c r="T128" s="13" t="str">
        <f>IF(AND(OR($A128={2,5,8,11,14,17,20,23,26,29,32,35}),U128="c",V128="x",OR(W128={1,"2a","2b",3,"5a","5b","10a","10b","20a","20b","40a","40b","80a","80b","160a","160b"})),"w",IF(AND(OR($A128={"z",1,4,7,10,13,16,19,22,25,28,31,34,3,6,9,12,15,18,21,24,27,30,33,36}),U128="",V128="x",OR(W128={1,"2a","2b",3,"5a","5b","10a","10b","20a","20b","40a","40b","80a","80b","160a","160b"})),"l",""))</f>
        <v>l</v>
      </c>
      <c r="U128" s="7" t="str">
        <f>IF(OR($A128={2,5,8,11,14,17,20,23,26,29,32,35}),"c","")</f>
        <v/>
      </c>
      <c r="V128" s="7" t="str">
        <f>IF(OR($B127={"bo","re"}),"x","")</f>
        <v>x</v>
      </c>
      <c r="W128" s="14">
        <f t="shared" si="19"/>
        <v>3</v>
      </c>
      <c r="X128" s="13" t="str">
        <f>IF(AND(OR($A128={3,6,9,12,15,18,21,24,27,30,33,36}),Y128="c",Z128="x",OR(AA128={1,"2a","2b",3,"5a","5b","10a","10b","20a","20b","40a","40b","80a","80b","160a","160b"})),"w",IF(AND(OR($A128={"z",1,4,7,10,13,16,19,22,25,28,31,34,2,5,8,11,14,17,20,23,26,29,32,35}),Y128="",Z128="x",OR(AA128={1,"2a","2b",3,"5a","5b","10a","10b","20a","20b","40a","40b","80a","80b","160a","160b"})),"l",""))</f>
        <v>w</v>
      </c>
      <c r="Y128" s="7" t="str">
        <f>IF(OR($A128={3,6,9,12,15,18,21,24,27,30,33,36}),"c","")</f>
        <v>c</v>
      </c>
      <c r="Z128" s="7" t="str">
        <f>IF(OR($B127={"bo","re","be","ro"}),"x","")</f>
        <v>x</v>
      </c>
      <c r="AA128" s="14" t="str">
        <f t="shared" si="20"/>
        <v>2a</v>
      </c>
      <c r="AB128" s="12">
        <f t="shared" si="22"/>
        <v>1</v>
      </c>
      <c r="AC128" s="29">
        <f t="shared" si="23"/>
        <v>5</v>
      </c>
    </row>
    <row r="129" spans="1:29">
      <c r="A129" s="9">
        <v>31</v>
      </c>
      <c r="B129" s="26" t="str">
        <f>IF(OR($A129={1,3,5,7,9,19,21,23,25,27}),"RO",IF(OR($A129={12,14,16,18,30,32,34,36}),"RE",IF(OR($A129={11,13,15,17,29,31,33,35}),"BO",IF(OR($A129={2,4,6,8,10,20,22,24,26,28}),"BE",""))))</f>
        <v>BO</v>
      </c>
      <c r="C129" s="13" t="str">
        <f>IF(AND(OR($A129={1,2,3,4,5,6,7,8,9,10,11,12}),D129="d",E129="x",OR(F129={1,"2a","2b",3,"5a","5b","10a","10b","20a","20b","40a","40b","80a","80b","160a","160b"})),"w",IF(AND(OR($A129={"z",13,14,15,16,17,18,19,20,21,22,23,24,25,26,27,28,29,30,31,32,33,34,35,36}),D129="",E129="x",OR(F129={1,"2a","2b",3,"5a","5b","10a","10b","20a","20b","40a","40b","80a","80b","160a","160b"})),"l",""))</f>
        <v>l</v>
      </c>
      <c r="D129" s="7" t="str">
        <f>IF(OR($A129={1,2,3,4,5,6,7,8,9,10,11,12}),"d","")</f>
        <v/>
      </c>
      <c r="E129" s="7" t="str">
        <f>IF(OR($B128={"bo","re","be","ro"}),"x","")</f>
        <v>x</v>
      </c>
      <c r="F129" s="14" t="str">
        <f t="shared" si="16"/>
        <v>2b</v>
      </c>
      <c r="G129" s="13" t="str">
        <f>IF(AND(OR($A129={13,14,15,16,17,18,19,20,21,22,23,24}),H129="d",I129="x",OR(J129={1,"2a","2b",3,"5a","5b","10a","10b","20a","20b","40a","40b","80a","80b","160a","160b"})),"w",IF(AND(OR($A129={"z",1,2,3,4,5,6,7,8,9,10,11,12,25,26,27,28,29,30,31,32,33,34,35,36}),H129="",I129="x",OR(J129={1,"2a","2b",3,"5a","5b","10a","10b","20a","20b","40a","40b","80a","80b","160a","160b"})),"l",""))</f>
        <v/>
      </c>
      <c r="H129" s="7" t="str">
        <f>IF(OR($A129={13,14,15,16,17,18,19,20,21,22,23,24}),"d","")</f>
        <v/>
      </c>
      <c r="I129" s="7" t="str">
        <f>IF(OR($B128={"bo","re"}),"x","")</f>
        <v/>
      </c>
      <c r="J129" s="14" t="str">
        <f t="shared" si="17"/>
        <v/>
      </c>
      <c r="K129" s="13" t="str">
        <f>IF(AND(OR($A129={25,26,27,28,29,30,31,32,33,34,35,36}),L129="d",M129="x",OR(N129={1,"2a","2b",3,"5a","5b","10a","10b","20a","20b","40a","40b","80a","80b","160a","160b"})),"w",IF(AND(OR($A129={"z",1,2,3,4,5,6,7,8,9,10,11,12,13,14,15,16,17,18,19,20,21,22,23,24}),L129="",M129="x",OR(N129={1,"2a","2b",3,"5a","5b","10a","10b","20a","20b","40a","40b","80a","80b","160a","160b"})),"l",""))</f>
        <v>w</v>
      </c>
      <c r="L129" s="7" t="str">
        <f>IF(OR($A129={25,26,27,28,29,30,31,32,33,34,35,36}),"d","")</f>
        <v>d</v>
      </c>
      <c r="M129" s="7" t="str">
        <f>IF(OR($B128={"be","ro"}),"x","")</f>
        <v>x</v>
      </c>
      <c r="N129" s="14" t="str">
        <f t="shared" si="21"/>
        <v>5a</v>
      </c>
      <c r="O129" s="12">
        <f t="shared" si="24"/>
        <v>8</v>
      </c>
      <c r="P129" s="13" t="str">
        <f>IF(AND(OR($A129={1,4,7,10,13,16,19,22,25,28,31,34}),Q129="c",R129="x",OR(S129={1,"2a","2b",3,"5a","5b","10a","10b","20a","20b","40a","40b","80a","80b","160a","160b"})),"w",IF(AND(OR($A129={"z",2,5,8,11,14,17,20,23,26,29,32,35,3,6,9,12,15,18,21,24,27,30,33,36}),Q129="",R129="x",OR(S129={1,"2a","2b",3,"5a","5b","10a","10b","20a","20b","40a","40b","80a","80b","160a","160b"})),"l",""))</f>
        <v>w</v>
      </c>
      <c r="Q129" s="7" t="str">
        <f>IF(OR($A129={1,4,7,10,13,16,19,22,25,28,31,34}),"c","")</f>
        <v>c</v>
      </c>
      <c r="R129" s="7" t="str">
        <f>IF(OR($B128={"be","ro"}),"x","")</f>
        <v>x</v>
      </c>
      <c r="S129" s="14">
        <f t="shared" si="18"/>
        <v>1</v>
      </c>
      <c r="T129" s="13" t="str">
        <f>IF(AND(OR($A129={2,5,8,11,14,17,20,23,26,29,32,35}),U129="c",V129="x",OR(W129={1,"2a","2b",3,"5a","5b","10a","10b","20a","20b","40a","40b","80a","80b","160a","160b"})),"w",IF(AND(OR($A129={"z",1,4,7,10,13,16,19,22,25,28,31,34,3,6,9,12,15,18,21,24,27,30,33,36}),U129="",V129="x",OR(W129={1,"2a","2b",3,"5a","5b","10a","10b","20a","20b","40a","40b","80a","80b","160a","160b"})),"l",""))</f>
        <v/>
      </c>
      <c r="U129" s="7" t="str">
        <f>IF(OR($A129={2,5,8,11,14,17,20,23,26,29,32,35}),"c","")</f>
        <v/>
      </c>
      <c r="V129" s="7" t="str">
        <f>IF(OR($B128={"bo","re"}),"x","")</f>
        <v/>
      </c>
      <c r="W129" s="14" t="str">
        <f t="shared" si="19"/>
        <v/>
      </c>
      <c r="X129" s="13" t="str">
        <f>IF(AND(OR($A129={3,6,9,12,15,18,21,24,27,30,33,36}),Y129="c",Z129="x",OR(AA129={1,"2a","2b",3,"5a","5b","10a","10b","20a","20b","40a","40b","80a","80b","160a","160b"})),"w",IF(AND(OR($A129={"z",1,4,7,10,13,16,19,22,25,28,31,34,2,5,8,11,14,17,20,23,26,29,32,35}),Y129="",Z129="x",OR(AA129={1,"2a","2b",3,"5a","5b","10a","10b","20a","20b","40a","40b","80a","80b","160a","160b"})),"l",""))</f>
        <v>l</v>
      </c>
      <c r="Y129" s="7" t="str">
        <f>IF(OR($A129={3,6,9,12,15,18,21,24,27,30,33,36}),"c","")</f>
        <v/>
      </c>
      <c r="Z129" s="7" t="str">
        <f>IF(OR($B128={"bo","re","be","ro"}),"x","")</f>
        <v>x</v>
      </c>
      <c r="AA129" s="14">
        <f t="shared" si="20"/>
        <v>1</v>
      </c>
      <c r="AB129" s="12">
        <f t="shared" si="22"/>
        <v>1</v>
      </c>
      <c r="AC129" s="29">
        <f t="shared" si="23"/>
        <v>9</v>
      </c>
    </row>
    <row r="130" spans="1:29">
      <c r="A130" s="9">
        <v>35</v>
      </c>
      <c r="B130" s="26" t="str">
        <f>IF(OR($A130={1,3,5,7,9,19,21,23,25,27}),"RO",IF(OR($A130={12,14,16,18,30,32,34,36}),"RE",IF(OR($A130={11,13,15,17,29,31,33,35}),"BO",IF(OR($A130={2,4,6,8,10,20,22,24,26,28}),"BE",""))))</f>
        <v>BO</v>
      </c>
      <c r="C130" s="13" t="str">
        <f>IF(AND(OR($A130={1,2,3,4,5,6,7,8,9,10,11,12}),D130="d",E130="x",OR(F130={1,"2a","2b",3,"5a","5b","10a","10b","20a","20b","40a","40b","80a","80b","160a","160b"})),"w",IF(AND(OR($A130={"z",13,14,15,16,17,18,19,20,21,22,23,24,25,26,27,28,29,30,31,32,33,34,35,36}),D130="",E130="x",OR(F130={1,"2a","2b",3,"5a","5b","10a","10b","20a","20b","40a","40b","80a","80b","160a","160b"})),"l",""))</f>
        <v>l</v>
      </c>
      <c r="D130" s="7" t="str">
        <f>IF(OR($A130={1,2,3,4,5,6,7,8,9,10,11,12}),"d","")</f>
        <v/>
      </c>
      <c r="E130" s="7" t="str">
        <f>IF(OR($B129={"bo","re","be","ro"}),"x","")</f>
        <v>x</v>
      </c>
      <c r="F130" s="14">
        <f t="shared" si="16"/>
        <v>3</v>
      </c>
      <c r="G130" s="13" t="str">
        <f>IF(AND(OR($A130={13,14,15,16,17,18,19,20,21,22,23,24}),H130="d",I130="x",OR(J130={1,"2a","2b",3,"5a","5b","10a","10b","20a","20b","40a","40b","80a","80b","160a","160b"})),"w",IF(AND(OR($A130={"z",1,2,3,4,5,6,7,8,9,10,11,12,25,26,27,28,29,30,31,32,33,34,35,36}),H130="",I130="x",OR(J130={1,"2a","2b",3,"5a","5b","10a","10b","20a","20b","40a","40b","80a","80b","160a","160b"})),"l",""))</f>
        <v>l</v>
      </c>
      <c r="H130" s="7" t="str">
        <f>IF(OR($A130={13,14,15,16,17,18,19,20,21,22,23,24}),"d","")</f>
        <v/>
      </c>
      <c r="I130" s="7" t="str">
        <f>IF(OR($B129={"bo","re"}),"x","")</f>
        <v>x</v>
      </c>
      <c r="J130" s="14">
        <f t="shared" si="17"/>
        <v>1</v>
      </c>
      <c r="K130" s="13" t="str">
        <f>IF(AND(OR($A130={25,26,27,28,29,30,31,32,33,34,35,36}),L130="d",M130="x",OR(N130={1,"2a","2b",3,"5a","5b","10a","10b","20a","20b","40a","40b","80a","80b","160a","160b"})),"w",IF(AND(OR($A130={"z",1,2,3,4,5,6,7,8,9,10,11,12,13,14,15,16,17,18,19,20,21,22,23,24}),L130="",M130="x",OR(N130={1,"2a","2b",3,"5a","5b","10a","10b","20a","20b","40a","40b","80a","80b","160a","160b"})),"l",""))</f>
        <v/>
      </c>
      <c r="L130" s="7" t="str">
        <f>IF(OR($A130={25,26,27,28,29,30,31,32,33,34,35,36}),"d","")</f>
        <v>d</v>
      </c>
      <c r="M130" s="7" t="str">
        <f>IF(OR($B129={"be","ro"}),"x","")</f>
        <v/>
      </c>
      <c r="N130" s="14" t="str">
        <f t="shared" si="21"/>
        <v/>
      </c>
      <c r="O130" s="12">
        <f t="shared" si="24"/>
        <v>-4</v>
      </c>
      <c r="P130" s="13" t="str">
        <f>IF(AND(OR($A130={1,4,7,10,13,16,19,22,25,28,31,34}),Q130="c",R130="x",OR(S130={1,"2a","2b",3,"5a","5b","10a","10b","20a","20b","40a","40b","80a","80b","160a","160b"})),"w",IF(AND(OR($A130={"z",2,5,8,11,14,17,20,23,26,29,32,35,3,6,9,12,15,18,21,24,27,30,33,36}),Q130="",R130="x",OR(S130={1,"2a","2b",3,"5a","5b","10a","10b","20a","20b","40a","40b","80a","80b","160a","160b"})),"l",""))</f>
        <v/>
      </c>
      <c r="Q130" s="7" t="str">
        <f>IF(OR($A130={1,4,7,10,13,16,19,22,25,28,31,34}),"c","")</f>
        <v/>
      </c>
      <c r="R130" s="7" t="str">
        <f>IF(OR($B129={"be","ro"}),"x","")</f>
        <v/>
      </c>
      <c r="S130" s="14" t="str">
        <f t="shared" si="18"/>
        <v/>
      </c>
      <c r="T130" s="13" t="str">
        <f>IF(AND(OR($A130={2,5,8,11,14,17,20,23,26,29,32,35}),U130="c",V130="x",OR(W130={1,"2a","2b",3,"5a","5b","10a","10b","20a","20b","40a","40b","80a","80b","160a","160b"})),"w",IF(AND(OR($A130={"z",1,4,7,10,13,16,19,22,25,28,31,34,3,6,9,12,15,18,21,24,27,30,33,36}),U130="",V130="x",OR(W130={1,"2a","2b",3,"5a","5b","10a","10b","20a","20b","40a","40b","80a","80b","160a","160b"})),"l",""))</f>
        <v>w</v>
      </c>
      <c r="U130" s="7" t="str">
        <f>IF(OR($A130={2,5,8,11,14,17,20,23,26,29,32,35}),"c","")</f>
        <v>c</v>
      </c>
      <c r="V130" s="7" t="str">
        <f>IF(OR($B129={"bo","re"}),"x","")</f>
        <v>x</v>
      </c>
      <c r="W130" s="14" t="str">
        <f t="shared" si="19"/>
        <v>5a</v>
      </c>
      <c r="X130" s="13" t="str">
        <f>IF(AND(OR($A130={3,6,9,12,15,18,21,24,27,30,33,36}),Y130="c",Z130="x",OR(AA130={1,"2a","2b",3,"5a","5b","10a","10b","20a","20b","40a","40b","80a","80b","160a","160b"})),"w",IF(AND(OR($A130={"z",1,4,7,10,13,16,19,22,25,28,31,34,2,5,8,11,14,17,20,23,26,29,32,35}),Y130="",Z130="x",OR(AA130={1,"2a","2b",3,"5a","5b","10a","10b","20a","20b","40a","40b","80a","80b","160a","160b"})),"l",""))</f>
        <v>l</v>
      </c>
      <c r="Y130" s="7" t="str">
        <f>IF(OR($A130={3,6,9,12,15,18,21,24,27,30,33,36}),"c","")</f>
        <v/>
      </c>
      <c r="Z130" s="7" t="str">
        <f>IF(OR($B129={"bo","re","be","ro"}),"x","")</f>
        <v>x</v>
      </c>
      <c r="AA130" s="14" t="str">
        <f t="shared" si="20"/>
        <v>2a</v>
      </c>
      <c r="AB130" s="12">
        <f t="shared" si="22"/>
        <v>8</v>
      </c>
      <c r="AC130" s="29">
        <f t="shared" si="23"/>
        <v>4</v>
      </c>
    </row>
    <row r="131" spans="1:29">
      <c r="A131" s="9">
        <v>33</v>
      </c>
      <c r="B131" s="26" t="str">
        <f>IF(OR($A131={1,3,5,7,9,19,21,23,25,27}),"RO",IF(OR($A131={12,14,16,18,30,32,34,36}),"RE",IF(OR($A131={11,13,15,17,29,31,33,35}),"BO",IF(OR($A131={2,4,6,8,10,20,22,24,26,28}),"BE",""))))</f>
        <v>BO</v>
      </c>
      <c r="C131" s="13" t="str">
        <f>IF(AND(OR($A131={1,2,3,4,5,6,7,8,9,10,11,12}),D131="d",E131="x",OR(F131={1,"2a","2b",3,"5a","5b","10a","10b","20a","20b","40a","40b","80a","80b","160a","160b"})),"w",IF(AND(OR($A131={"z",13,14,15,16,17,18,19,20,21,22,23,24,25,26,27,28,29,30,31,32,33,34,35,36}),D131="",E131="x",OR(F131={1,"2a","2b",3,"5a","5b","10a","10b","20a","20b","40a","40b","80a","80b","160a","160b"})),"l",""))</f>
        <v>l</v>
      </c>
      <c r="D131" s="7" t="str">
        <f>IF(OR($A131={1,2,3,4,5,6,7,8,9,10,11,12}),"d","")</f>
        <v/>
      </c>
      <c r="E131" s="7" t="str">
        <f>IF(OR($B130={"bo","re","be","ro"}),"x","")</f>
        <v>x</v>
      </c>
      <c r="F131" s="14" t="str">
        <f t="shared" si="16"/>
        <v>5a</v>
      </c>
      <c r="G131" s="13" t="str">
        <f>IF(AND(OR($A131={13,14,15,16,17,18,19,20,21,22,23,24}),H131="d",I131="x",OR(J131={1,"2a","2b",3,"5a","5b","10a","10b","20a","20b","40a","40b","80a","80b","160a","160b"})),"w",IF(AND(OR($A131={"z",1,2,3,4,5,6,7,8,9,10,11,12,25,26,27,28,29,30,31,32,33,34,35,36}),H131="",I131="x",OR(J131={1,"2a","2b",3,"5a","5b","10a","10b","20a","20b","40a","40b","80a","80b","160a","160b"})),"l",""))</f>
        <v>l</v>
      </c>
      <c r="H131" s="7" t="str">
        <f>IF(OR($A131={13,14,15,16,17,18,19,20,21,22,23,24}),"d","")</f>
        <v/>
      </c>
      <c r="I131" s="7" t="str">
        <f>IF(OR($B130={"bo","re"}),"x","")</f>
        <v>x</v>
      </c>
      <c r="J131" s="14" t="str">
        <f t="shared" si="17"/>
        <v>2a</v>
      </c>
      <c r="K131" s="13" t="str">
        <f>IF(AND(OR($A131={25,26,27,28,29,30,31,32,33,34,35,36}),L131="d",M131="x",OR(N131={1,"2a","2b",3,"5a","5b","10a","10b","20a","20b","40a","40b","80a","80b","160a","160b"})),"w",IF(AND(OR($A131={"z",1,2,3,4,5,6,7,8,9,10,11,12,13,14,15,16,17,18,19,20,21,22,23,24}),L131="",M131="x",OR(N131={1,"2a","2b",3,"5a","5b","10a","10b","20a","20b","40a","40b","80a","80b","160a","160b"})),"l",""))</f>
        <v/>
      </c>
      <c r="L131" s="7" t="str">
        <f>IF(OR($A131={25,26,27,28,29,30,31,32,33,34,35,36}),"d","")</f>
        <v>d</v>
      </c>
      <c r="M131" s="7" t="str">
        <f>IF(OR($B130={"be","ro"}),"x","")</f>
        <v/>
      </c>
      <c r="N131" s="14" t="str">
        <f t="shared" si="21"/>
        <v/>
      </c>
      <c r="O131" s="12">
        <f t="shared" si="24"/>
        <v>-7</v>
      </c>
      <c r="P131" s="13" t="str">
        <f>IF(AND(OR($A131={1,4,7,10,13,16,19,22,25,28,31,34}),Q131="c",R131="x",OR(S131={1,"2a","2b",3,"5a","5b","10a","10b","20a","20b","40a","40b","80a","80b","160a","160b"})),"w",IF(AND(OR($A131={"z",2,5,8,11,14,17,20,23,26,29,32,35,3,6,9,12,15,18,21,24,27,30,33,36}),Q131="",R131="x",OR(S131={1,"2a","2b",3,"5a","5b","10a","10b","20a","20b","40a","40b","80a","80b","160a","160b"})),"l",""))</f>
        <v/>
      </c>
      <c r="Q131" s="7" t="str">
        <f>IF(OR($A131={1,4,7,10,13,16,19,22,25,28,31,34}),"c","")</f>
        <v/>
      </c>
      <c r="R131" s="7" t="str">
        <f>IF(OR($B130={"be","ro"}),"x","")</f>
        <v/>
      </c>
      <c r="S131" s="14" t="str">
        <f t="shared" si="18"/>
        <v/>
      </c>
      <c r="T131" s="13" t="str">
        <f>IF(AND(OR($A131={2,5,8,11,14,17,20,23,26,29,32,35}),U131="c",V131="x",OR(W131={1,"2a","2b",3,"5a","5b","10a","10b","20a","20b","40a","40b","80a","80b","160a","160b"})),"w",IF(AND(OR($A131={"z",1,4,7,10,13,16,19,22,25,28,31,34,3,6,9,12,15,18,21,24,27,30,33,36}),U131="",V131="x",OR(W131={1,"2a","2b",3,"5a","5b","10a","10b","20a","20b","40a","40b","80a","80b","160a","160b"})),"l",""))</f>
        <v>l</v>
      </c>
      <c r="U131" s="7" t="str">
        <f>IF(OR($A131={2,5,8,11,14,17,20,23,26,29,32,35}),"c","")</f>
        <v/>
      </c>
      <c r="V131" s="7" t="str">
        <f>IF(OR($B130={"bo","re"}),"x","")</f>
        <v>x</v>
      </c>
      <c r="W131" s="14">
        <f t="shared" si="19"/>
        <v>1</v>
      </c>
      <c r="X131" s="13" t="str">
        <f>IF(AND(OR($A131={3,6,9,12,15,18,21,24,27,30,33,36}),Y131="c",Z131="x",OR(AA131={1,"2a","2b",3,"5a","5b","10a","10b","20a","20b","40a","40b","80a","80b","160a","160b"})),"w",IF(AND(OR($A131={"z",1,4,7,10,13,16,19,22,25,28,31,34,2,5,8,11,14,17,20,23,26,29,32,35}),Y131="",Z131="x",OR(AA131={1,"2a","2b",3,"5a","5b","10a","10b","20a","20b","40a","40b","80a","80b","160a","160b"})),"l",""))</f>
        <v>w</v>
      </c>
      <c r="Y131" s="7" t="str">
        <f>IF(OR($A131={3,6,9,12,15,18,21,24,27,30,33,36}),"c","")</f>
        <v>c</v>
      </c>
      <c r="Z131" s="7" t="str">
        <f>IF(OR($B130={"bo","re","be","ro"}),"x","")</f>
        <v>x</v>
      </c>
      <c r="AA131" s="14" t="str">
        <f t="shared" si="20"/>
        <v>2b</v>
      </c>
      <c r="AB131" s="12">
        <f t="shared" si="22"/>
        <v>3</v>
      </c>
      <c r="AC131" s="29">
        <f t="shared" si="23"/>
        <v>-4</v>
      </c>
    </row>
    <row r="132" spans="1:29">
      <c r="A132" s="9">
        <v>29</v>
      </c>
      <c r="B132" s="26" t="str">
        <f>IF(OR($A132={1,3,5,7,9,19,21,23,25,27}),"RO",IF(OR($A132={12,14,16,18,30,32,34,36}),"RE",IF(OR($A132={11,13,15,17,29,31,33,35}),"BO",IF(OR($A132={2,4,6,8,10,20,22,24,26,28}),"BE",""))))</f>
        <v>BO</v>
      </c>
      <c r="C132" s="13" t="str">
        <f>IF(AND(OR($A132={1,2,3,4,5,6,7,8,9,10,11,12}),D132="d",E132="x",OR(F132={1,"2a","2b",3,"5a","5b","10a","10b","20a","20b","40a","40b","80a","80b","160a","160b"})),"w",IF(AND(OR($A132={"z",13,14,15,16,17,18,19,20,21,22,23,24,25,26,27,28,29,30,31,32,33,34,35,36}),D132="",E132="x",OR(F132={1,"2a","2b",3,"5a","5b","10a","10b","20a","20b","40a","40b","80a","80b","160a","160b"})),"l",""))</f>
        <v>l</v>
      </c>
      <c r="D132" s="7" t="str">
        <f>IF(OR($A132={1,2,3,4,5,6,7,8,9,10,11,12}),"d","")</f>
        <v/>
      </c>
      <c r="E132" s="7" t="str">
        <f>IF(OR($B131={"bo","re","be","ro"}),"x","")</f>
        <v>x</v>
      </c>
      <c r="F132" s="14" t="str">
        <f t="shared" si="16"/>
        <v>5b</v>
      </c>
      <c r="G132" s="13" t="str">
        <f>IF(AND(OR($A132={13,14,15,16,17,18,19,20,21,22,23,24}),H132="d",I132="x",OR(J132={1,"2a","2b",3,"5a","5b","10a","10b","20a","20b","40a","40b","80a","80b","160a","160b"})),"w",IF(AND(OR($A132={"z",1,2,3,4,5,6,7,8,9,10,11,12,25,26,27,28,29,30,31,32,33,34,35,36}),H132="",I132="x",OR(J132={1,"2a","2b",3,"5a","5b","10a","10b","20a","20b","40a","40b","80a","80b","160a","160b"})),"l",""))</f>
        <v>l</v>
      </c>
      <c r="H132" s="7" t="str">
        <f>IF(OR($A132={13,14,15,16,17,18,19,20,21,22,23,24}),"d","")</f>
        <v/>
      </c>
      <c r="I132" s="7" t="str">
        <f>IF(OR($B131={"bo","re"}),"x","")</f>
        <v>x</v>
      </c>
      <c r="J132" s="14" t="str">
        <f t="shared" si="17"/>
        <v>2b</v>
      </c>
      <c r="K132" s="13" t="str">
        <f>IF(AND(OR($A132={25,26,27,28,29,30,31,32,33,34,35,36}),L132="d",M132="x",OR(N132={1,"2a","2b",3,"5a","5b","10a","10b","20a","20b","40a","40b","80a","80b","160a","160b"})),"w",IF(AND(OR($A132={"z",1,2,3,4,5,6,7,8,9,10,11,12,13,14,15,16,17,18,19,20,21,22,23,24}),L132="",M132="x",OR(N132={1,"2a","2b",3,"5a","5b","10a","10b","20a","20b","40a","40b","80a","80b","160a","160b"})),"l",""))</f>
        <v/>
      </c>
      <c r="L132" s="7" t="str">
        <f>IF(OR($A132={25,26,27,28,29,30,31,32,33,34,35,36}),"d","")</f>
        <v>d</v>
      </c>
      <c r="M132" s="7" t="str">
        <f>IF(OR($B131={"be","ro"}),"x","")</f>
        <v/>
      </c>
      <c r="N132" s="14" t="str">
        <f t="shared" si="21"/>
        <v/>
      </c>
      <c r="O132" s="12">
        <f t="shared" si="24"/>
        <v>-7</v>
      </c>
      <c r="P132" s="13" t="str">
        <f>IF(AND(OR($A132={1,4,7,10,13,16,19,22,25,28,31,34}),Q132="c",R132="x",OR(S132={1,"2a","2b",3,"5a","5b","10a","10b","20a","20b","40a","40b","80a","80b","160a","160b"})),"w",IF(AND(OR($A132={"z",2,5,8,11,14,17,20,23,26,29,32,35,3,6,9,12,15,18,21,24,27,30,33,36}),Q132="",R132="x",OR(S132={1,"2a","2b",3,"5a","5b","10a","10b","20a","20b","40a","40b","80a","80b","160a","160b"})),"l",""))</f>
        <v/>
      </c>
      <c r="Q132" s="7" t="str">
        <f>IF(OR($A132={1,4,7,10,13,16,19,22,25,28,31,34}),"c","")</f>
        <v/>
      </c>
      <c r="R132" s="7" t="str">
        <f>IF(OR($B131={"be","ro"}),"x","")</f>
        <v/>
      </c>
      <c r="S132" s="14" t="str">
        <f t="shared" si="18"/>
        <v/>
      </c>
      <c r="T132" s="13" t="str">
        <f>IF(AND(OR($A132={2,5,8,11,14,17,20,23,26,29,32,35}),U132="c",V132="x",OR(W132={1,"2a","2b",3,"5a","5b","10a","10b","20a","20b","40a","40b","80a","80b","160a","160b"})),"w",IF(AND(OR($A132={"z",1,4,7,10,13,16,19,22,25,28,31,34,3,6,9,12,15,18,21,24,27,30,33,36}),U132="",V132="x",OR(W132={1,"2a","2b",3,"5a","5b","10a","10b","20a","20b","40a","40b","80a","80b","160a","160b"})),"l",""))</f>
        <v>w</v>
      </c>
      <c r="U132" s="7" t="str">
        <f>IF(OR($A132={2,5,8,11,14,17,20,23,26,29,32,35}),"c","")</f>
        <v>c</v>
      </c>
      <c r="V132" s="7" t="str">
        <f>IF(OR($B131={"bo","re"}),"x","")</f>
        <v>x</v>
      </c>
      <c r="W132" s="14" t="str">
        <f t="shared" si="19"/>
        <v>2a</v>
      </c>
      <c r="X132" s="13" t="str">
        <f>IF(AND(OR($A132={3,6,9,12,15,18,21,24,27,30,33,36}),Y132="c",Z132="x",OR(AA132={1,"2a","2b",3,"5a","5b","10a","10b","20a","20b","40a","40b","80a","80b","160a","160b"})),"w",IF(AND(OR($A132={"z",1,4,7,10,13,16,19,22,25,28,31,34,2,5,8,11,14,17,20,23,26,29,32,35}),Y132="",Z132="x",OR(AA132={1,"2a","2b",3,"5a","5b","10a","10b","20a","20b","40a","40b","80a","80b","160a","160b"})),"l",""))</f>
        <v>l</v>
      </c>
      <c r="Y132" s="7" t="str">
        <f>IF(OR($A132={3,6,9,12,15,18,21,24,27,30,33,36}),"c","")</f>
        <v/>
      </c>
      <c r="Z132" s="7" t="str">
        <f>IF(OR($B131={"bo","re","be","ro"}),"x","")</f>
        <v>x</v>
      </c>
      <c r="AA132" s="14">
        <f t="shared" si="20"/>
        <v>1</v>
      </c>
      <c r="AB132" s="12">
        <f t="shared" si="22"/>
        <v>3</v>
      </c>
      <c r="AC132" s="29">
        <f t="shared" si="23"/>
        <v>-4</v>
      </c>
    </row>
    <row r="133" spans="1:29">
      <c r="A133" s="9">
        <v>33</v>
      </c>
      <c r="B133" s="26" t="str">
        <f>IF(OR($A133={1,3,5,7,9,19,21,23,25,27}),"RO",IF(OR($A133={12,14,16,18,30,32,34,36}),"RE",IF(OR($A133={11,13,15,17,29,31,33,35}),"BO",IF(OR($A133={2,4,6,8,10,20,22,24,26,28}),"BE",""))))</f>
        <v>BO</v>
      </c>
      <c r="C133" s="13" t="str">
        <f>IF(AND(OR($A133={1,2,3,4,5,6,7,8,9,10,11,12}),D133="d",E133="x",OR(F133={1,"2a","2b",3,"5a","5b","10a","10b","20a","20b","40a","40b","80a","80b","160a","160b"})),"w",IF(AND(OR($A133={"z",13,14,15,16,17,18,19,20,21,22,23,24,25,26,27,28,29,30,31,32,33,34,35,36}),D133="",E133="x",OR(F133={1,"2a","2b",3,"5a","5b","10a","10b","20a","20b","40a","40b","80a","80b","160a","160b"})),"l",""))</f>
        <v>l</v>
      </c>
      <c r="D133" s="7" t="str">
        <f>IF(OR($A133={1,2,3,4,5,6,7,8,9,10,11,12}),"d","")</f>
        <v/>
      </c>
      <c r="E133" s="7" t="str">
        <f>IF(OR($B132={"bo","re","be","ro"}),"x","")</f>
        <v>x</v>
      </c>
      <c r="F133" s="14" t="str">
        <f t="shared" si="16"/>
        <v>10a</v>
      </c>
      <c r="G133" s="13" t="str">
        <f>IF(AND(OR($A133={13,14,15,16,17,18,19,20,21,22,23,24}),H133="d",I133="x",OR(J133={1,"2a","2b",3,"5a","5b","10a","10b","20a","20b","40a","40b","80a","80b","160a","160b"})),"w",IF(AND(OR($A133={"z",1,2,3,4,5,6,7,8,9,10,11,12,25,26,27,28,29,30,31,32,33,34,35,36}),H133="",I133="x",OR(J133={1,"2a","2b",3,"5a","5b","10a","10b","20a","20b","40a","40b","80a","80b","160a","160b"})),"l",""))</f>
        <v>l</v>
      </c>
      <c r="H133" s="7" t="str">
        <f>IF(OR($A133={13,14,15,16,17,18,19,20,21,22,23,24}),"d","")</f>
        <v/>
      </c>
      <c r="I133" s="7" t="str">
        <f>IF(OR($B132={"bo","re"}),"x","")</f>
        <v>x</v>
      </c>
      <c r="J133" s="14">
        <f t="shared" si="17"/>
        <v>3</v>
      </c>
      <c r="K133" s="13" t="str">
        <f>IF(AND(OR($A133={25,26,27,28,29,30,31,32,33,34,35,36}),L133="d",M133="x",OR(N133={1,"2a","2b",3,"5a","5b","10a","10b","20a","20b","40a","40b","80a","80b","160a","160b"})),"w",IF(AND(OR($A133={"z",1,2,3,4,5,6,7,8,9,10,11,12,13,14,15,16,17,18,19,20,21,22,23,24}),L133="",M133="x",OR(N133={1,"2a","2b",3,"5a","5b","10a","10b","20a","20b","40a","40b","80a","80b","160a","160b"})),"l",""))</f>
        <v/>
      </c>
      <c r="L133" s="7" t="str">
        <f>IF(OR($A133={25,26,27,28,29,30,31,32,33,34,35,36}),"d","")</f>
        <v>d</v>
      </c>
      <c r="M133" s="7" t="str">
        <f>IF(OR($B132={"be","ro"}),"x","")</f>
        <v/>
      </c>
      <c r="N133" s="14" t="str">
        <f t="shared" si="21"/>
        <v/>
      </c>
      <c r="O133" s="12">
        <f t="shared" si="24"/>
        <v>-13</v>
      </c>
      <c r="P133" s="13" t="str">
        <f>IF(AND(OR($A133={1,4,7,10,13,16,19,22,25,28,31,34}),Q133="c",R133="x",OR(S133={1,"2a","2b",3,"5a","5b","10a","10b","20a","20b","40a","40b","80a","80b","160a","160b"})),"w",IF(AND(OR($A133={"z",2,5,8,11,14,17,20,23,26,29,32,35,3,6,9,12,15,18,21,24,27,30,33,36}),Q133="",R133="x",OR(S133={1,"2a","2b",3,"5a","5b","10a","10b","20a","20b","40a","40b","80a","80b","160a","160b"})),"l",""))</f>
        <v/>
      </c>
      <c r="Q133" s="7" t="str">
        <f>IF(OR($A133={1,4,7,10,13,16,19,22,25,28,31,34}),"c","")</f>
        <v/>
      </c>
      <c r="R133" s="7" t="str">
        <f>IF(OR($B132={"be","ro"}),"x","")</f>
        <v/>
      </c>
      <c r="S133" s="14" t="str">
        <f t="shared" si="18"/>
        <v/>
      </c>
      <c r="T133" s="13" t="str">
        <f>IF(AND(OR($A133={2,5,8,11,14,17,20,23,26,29,32,35}),U133="c",V133="x",OR(W133={1,"2a","2b",3,"5a","5b","10a","10b","20a","20b","40a","40b","80a","80b","160a","160b"})),"w",IF(AND(OR($A133={"z",1,4,7,10,13,16,19,22,25,28,31,34,3,6,9,12,15,18,21,24,27,30,33,36}),U133="",V133="x",OR(W133={1,"2a","2b",3,"5a","5b","10a","10b","20a","20b","40a","40b","80a","80b","160a","160b"})),"l",""))</f>
        <v>l</v>
      </c>
      <c r="U133" s="7" t="str">
        <f>IF(OR($A133={2,5,8,11,14,17,20,23,26,29,32,35}),"c","")</f>
        <v/>
      </c>
      <c r="V133" s="7" t="str">
        <f>IF(OR($B132={"bo","re"}),"x","")</f>
        <v>x</v>
      </c>
      <c r="W133" s="14">
        <f t="shared" si="19"/>
        <v>1</v>
      </c>
      <c r="X133" s="13" t="str">
        <f>IF(AND(OR($A133={3,6,9,12,15,18,21,24,27,30,33,36}),Y133="c",Z133="x",OR(AA133={1,"2a","2b",3,"5a","5b","10a","10b","20a","20b","40a","40b","80a","80b","160a","160b"})),"w",IF(AND(OR($A133={"z",1,4,7,10,13,16,19,22,25,28,31,34,2,5,8,11,14,17,20,23,26,29,32,35}),Y133="",Z133="x",OR(AA133={1,"2a","2b",3,"5a","5b","10a","10b","20a","20b","40a","40b","80a","80b","160a","160b"})),"l",""))</f>
        <v>w</v>
      </c>
      <c r="Y133" s="7" t="str">
        <f>IF(OR($A133={3,6,9,12,15,18,21,24,27,30,33,36}),"c","")</f>
        <v>c</v>
      </c>
      <c r="Z133" s="7" t="str">
        <f>IF(OR($B132={"bo","re","be","ro"}),"x","")</f>
        <v>x</v>
      </c>
      <c r="AA133" s="14" t="str">
        <f t="shared" si="20"/>
        <v>2a</v>
      </c>
      <c r="AB133" s="12">
        <f t="shared" si="22"/>
        <v>3</v>
      </c>
      <c r="AC133" s="29">
        <f t="shared" si="23"/>
        <v>-10</v>
      </c>
    </row>
    <row r="134" spans="1:29">
      <c r="A134" s="9">
        <v>21</v>
      </c>
      <c r="B134" s="26" t="str">
        <f>IF(OR($A134={1,3,5,7,9,19,21,23,25,27}),"RO",IF(OR($A134={12,14,16,18,30,32,34,36}),"RE",IF(OR($A134={11,13,15,17,29,31,33,35}),"BO",IF(OR($A134={2,4,6,8,10,20,22,24,26,28}),"BE",""))))</f>
        <v>RO</v>
      </c>
      <c r="C134" s="13" t="str">
        <f>IF(AND(OR($A134={1,2,3,4,5,6,7,8,9,10,11,12}),D134="d",E134="x",OR(F134={1,"2a","2b",3,"5a","5b","10a","10b","20a","20b","40a","40b","80a","80b","160a","160b"})),"w",IF(AND(OR($A134={"z",13,14,15,16,17,18,19,20,21,22,23,24,25,26,27,28,29,30,31,32,33,34,35,36}),D134="",E134="x",OR(F134={1,"2a","2b",3,"5a","5b","10a","10b","20a","20b","40a","40b","80a","80b","160a","160b"})),"l",""))</f>
        <v>l</v>
      </c>
      <c r="D134" s="7" t="str">
        <f>IF(OR($A134={1,2,3,4,5,6,7,8,9,10,11,12}),"d","")</f>
        <v/>
      </c>
      <c r="E134" s="7" t="str">
        <f>IF(OR($B133={"bo","re","be","ro"}),"x","")</f>
        <v>x</v>
      </c>
      <c r="F134" s="14" t="str">
        <f t="shared" si="16"/>
        <v>10b</v>
      </c>
      <c r="G134" s="13" t="str">
        <f>IF(AND(OR($A134={13,14,15,16,17,18,19,20,21,22,23,24}),H134="d",I134="x",OR(J134={1,"2a","2b",3,"5a","5b","10a","10b","20a","20b","40a","40b","80a","80b","160a","160b"})),"w",IF(AND(OR($A134={"z",1,2,3,4,5,6,7,8,9,10,11,12,25,26,27,28,29,30,31,32,33,34,35,36}),H134="",I134="x",OR(J134={1,"2a","2b",3,"5a","5b","10a","10b","20a","20b","40a","40b","80a","80b","160a","160b"})),"l",""))</f>
        <v>w</v>
      </c>
      <c r="H134" s="7" t="str">
        <f>IF(OR($A134={13,14,15,16,17,18,19,20,21,22,23,24}),"d","")</f>
        <v>d</v>
      </c>
      <c r="I134" s="7" t="str">
        <f>IF(OR($B133={"bo","re"}),"x","")</f>
        <v>x</v>
      </c>
      <c r="J134" s="14" t="str">
        <f t="shared" si="17"/>
        <v>5a</v>
      </c>
      <c r="K134" s="13" t="str">
        <f>IF(AND(OR($A134={25,26,27,28,29,30,31,32,33,34,35,36}),L134="d",M134="x",OR(N134={1,"2a","2b",3,"5a","5b","10a","10b","20a","20b","40a","40b","80a","80b","160a","160b"})),"w",IF(AND(OR($A134={"z",1,2,3,4,5,6,7,8,9,10,11,12,13,14,15,16,17,18,19,20,21,22,23,24}),L134="",M134="x",OR(N134={1,"2a","2b",3,"5a","5b","10a","10b","20a","20b","40a","40b","80a","80b","160a","160b"})),"l",""))</f>
        <v/>
      </c>
      <c r="L134" s="7" t="str">
        <f>IF(OR($A134={25,26,27,28,29,30,31,32,33,34,35,36}),"d","")</f>
        <v/>
      </c>
      <c r="M134" s="7" t="str">
        <f>IF(OR($B133={"be","ro"}),"x","")</f>
        <v/>
      </c>
      <c r="N134" s="14" t="str">
        <f t="shared" si="21"/>
        <v/>
      </c>
      <c r="O134" s="12">
        <f t="shared" si="24"/>
        <v>0</v>
      </c>
      <c r="P134" s="13" t="str">
        <f>IF(AND(OR($A134={1,4,7,10,13,16,19,22,25,28,31,34}),Q134="c",R134="x",OR(S134={1,"2a","2b",3,"5a","5b","10a","10b","20a","20b","40a","40b","80a","80b","160a","160b"})),"w",IF(AND(OR($A134={"z",2,5,8,11,14,17,20,23,26,29,32,35,3,6,9,12,15,18,21,24,27,30,33,36}),Q134="",R134="x",OR(S134={1,"2a","2b",3,"5a","5b","10a","10b","20a","20b","40a","40b","80a","80b","160a","160b"})),"l",""))</f>
        <v/>
      </c>
      <c r="Q134" s="7" t="str">
        <f>IF(OR($A134={1,4,7,10,13,16,19,22,25,28,31,34}),"c","")</f>
        <v/>
      </c>
      <c r="R134" s="7" t="str">
        <f>IF(OR($B133={"be","ro"}),"x","")</f>
        <v/>
      </c>
      <c r="S134" s="14" t="str">
        <f t="shared" si="18"/>
        <v/>
      </c>
      <c r="T134" s="13" t="str">
        <f>IF(AND(OR($A134={2,5,8,11,14,17,20,23,26,29,32,35}),U134="c",V134="x",OR(W134={1,"2a","2b",3,"5a","5b","10a","10b","20a","20b","40a","40b","80a","80b","160a","160b"})),"w",IF(AND(OR($A134={"z",1,4,7,10,13,16,19,22,25,28,31,34,3,6,9,12,15,18,21,24,27,30,33,36}),U134="",V134="x",OR(W134={1,"2a","2b",3,"5a","5b","10a","10b","20a","20b","40a","40b","80a","80b","160a","160b"})),"l",""))</f>
        <v>l</v>
      </c>
      <c r="U134" s="7" t="str">
        <f>IF(OR($A134={2,5,8,11,14,17,20,23,26,29,32,35}),"c","")</f>
        <v/>
      </c>
      <c r="V134" s="7" t="str">
        <f>IF(OR($B133={"bo","re"}),"x","")</f>
        <v>x</v>
      </c>
      <c r="W134" s="14" t="str">
        <f t="shared" si="19"/>
        <v>2a</v>
      </c>
      <c r="X134" s="13" t="str">
        <f>IF(AND(OR($A134={3,6,9,12,15,18,21,24,27,30,33,36}),Y134="c",Z134="x",OR(AA134={1,"2a","2b",3,"5a","5b","10a","10b","20a","20b","40a","40b","80a","80b","160a","160b"})),"w",IF(AND(OR($A134={"z",1,4,7,10,13,16,19,22,25,28,31,34,2,5,8,11,14,17,20,23,26,29,32,35}),Y134="",Z134="x",OR(AA134={1,"2a","2b",3,"5a","5b","10a","10b","20a","20b","40a","40b","80a","80b","160a","160b"})),"l",""))</f>
        <v>w</v>
      </c>
      <c r="Y134" s="7" t="str">
        <f>IF(OR($A134={3,6,9,12,15,18,21,24,27,30,33,36}),"c","")</f>
        <v>c</v>
      </c>
      <c r="Z134" s="7" t="str">
        <f>IF(OR($B133={"bo","re","be","ro"}),"x","")</f>
        <v>x</v>
      </c>
      <c r="AA134" s="14">
        <f t="shared" si="20"/>
        <v>1</v>
      </c>
      <c r="AB134" s="12">
        <f t="shared" si="22"/>
        <v>0</v>
      </c>
      <c r="AC134" s="29">
        <f t="shared" si="23"/>
        <v>0</v>
      </c>
    </row>
    <row r="135" spans="1:29">
      <c r="A135" s="9">
        <v>15</v>
      </c>
      <c r="B135" s="26" t="str">
        <f>IF(OR($A135={1,3,5,7,9,19,21,23,25,27}),"RO",IF(OR($A135={12,14,16,18,30,32,34,36}),"RE",IF(OR($A135={11,13,15,17,29,31,33,35}),"BO",IF(OR($A135={2,4,6,8,10,20,22,24,26,28}),"BE",""))))</f>
        <v>BO</v>
      </c>
      <c r="C135" s="13" t="str">
        <f>IF(AND(OR($A135={1,2,3,4,5,6,7,8,9,10,11,12}),D135="d",E135="x",OR(F135={1,"2a","2b",3,"5a","5b","10a","10b","20a","20b","40a","40b","80a","80b","160a","160b"})),"w",IF(AND(OR($A135={"z",13,14,15,16,17,18,19,20,21,22,23,24,25,26,27,28,29,30,31,32,33,34,35,36}),D135="",E135="x",OR(F135={1,"2a","2b",3,"5a","5b","10a","10b","20a","20b","40a","40b","80a","80b","160a","160b"})),"l",""))</f>
        <v>l</v>
      </c>
      <c r="D135" s="7" t="str">
        <f>IF(OR($A135={1,2,3,4,5,6,7,8,9,10,11,12}),"d","")</f>
        <v/>
      </c>
      <c r="E135" s="7" t="str">
        <f>IF(OR($B134={"bo","re","be","ro"}),"x","")</f>
        <v>x</v>
      </c>
      <c r="F135" s="14" t="str">
        <f t="shared" si="16"/>
        <v>20a</v>
      </c>
      <c r="G135" s="13" t="str">
        <f>IF(AND(OR($A135={13,14,15,16,17,18,19,20,21,22,23,24}),H135="d",I135="x",OR(J135={1,"2a","2b",3,"5a","5b","10a","10b","20a","20b","40a","40b","80a","80b","160a","160b"})),"w",IF(AND(OR($A135={"z",1,2,3,4,5,6,7,8,9,10,11,12,25,26,27,28,29,30,31,32,33,34,35,36}),H135="",I135="x",OR(J135={1,"2a","2b",3,"5a","5b","10a","10b","20a","20b","40a","40b","80a","80b","160a","160b"})),"l",""))</f>
        <v/>
      </c>
      <c r="H135" s="7" t="str">
        <f>IF(OR($A135={13,14,15,16,17,18,19,20,21,22,23,24}),"d","")</f>
        <v>d</v>
      </c>
      <c r="I135" s="7" t="str">
        <f>IF(OR($B134={"bo","re"}),"x","")</f>
        <v/>
      </c>
      <c r="J135" s="14" t="str">
        <f t="shared" si="17"/>
        <v/>
      </c>
      <c r="K135" s="13" t="str">
        <f>IF(AND(OR($A135={25,26,27,28,29,30,31,32,33,34,35,36}),L135="d",M135="x",OR(N135={1,"2a","2b",3,"5a","5b","10a","10b","20a","20b","40a","40b","80a","80b","160a","160b"})),"w",IF(AND(OR($A135={"z",1,2,3,4,5,6,7,8,9,10,11,12,13,14,15,16,17,18,19,20,21,22,23,24}),L135="",M135="x",OR(N135={1,"2a","2b",3,"5a","5b","10a","10b","20a","20b","40a","40b","80a","80b","160a","160b"})),"l",""))</f>
        <v>l</v>
      </c>
      <c r="L135" s="7" t="str">
        <f>IF(OR($A135={25,26,27,28,29,30,31,32,33,34,35,36}),"d","")</f>
        <v/>
      </c>
      <c r="M135" s="7" t="str">
        <f>IF(OR($B134={"be","ro"}),"x","")</f>
        <v>x</v>
      </c>
      <c r="N135" s="14">
        <f t="shared" si="21"/>
        <v>1</v>
      </c>
      <c r="O135" s="12">
        <f t="shared" si="24"/>
        <v>-21</v>
      </c>
      <c r="P135" s="13" t="str">
        <f>IF(AND(OR($A135={1,4,7,10,13,16,19,22,25,28,31,34}),Q135="c",R135="x",OR(S135={1,"2a","2b",3,"5a","5b","10a","10b","20a","20b","40a","40b","80a","80b","160a","160b"})),"w",IF(AND(OR($A135={"z",2,5,8,11,14,17,20,23,26,29,32,35,3,6,9,12,15,18,21,24,27,30,33,36}),Q135="",R135="x",OR(S135={1,"2a","2b",3,"5a","5b","10a","10b","20a","20b","40a","40b","80a","80b","160a","160b"})),"l",""))</f>
        <v>l</v>
      </c>
      <c r="Q135" s="7" t="str">
        <f>IF(OR($A135={1,4,7,10,13,16,19,22,25,28,31,34}),"c","")</f>
        <v/>
      </c>
      <c r="R135" s="7" t="str">
        <f>IF(OR($B134={"be","ro"}),"x","")</f>
        <v>x</v>
      </c>
      <c r="S135" s="14">
        <f t="shared" si="18"/>
        <v>1</v>
      </c>
      <c r="T135" s="13" t="str">
        <f>IF(AND(OR($A135={2,5,8,11,14,17,20,23,26,29,32,35}),U135="c",V135="x",OR(W135={1,"2a","2b",3,"5a","5b","10a","10b","20a","20b","40a","40b","80a","80b","160a","160b"})),"w",IF(AND(OR($A135={"z",1,4,7,10,13,16,19,22,25,28,31,34,3,6,9,12,15,18,21,24,27,30,33,36}),U135="",V135="x",OR(W135={1,"2a","2b",3,"5a","5b","10a","10b","20a","20b","40a","40b","80a","80b","160a","160b"})),"l",""))</f>
        <v/>
      </c>
      <c r="U135" s="7" t="str">
        <f>IF(OR($A135={2,5,8,11,14,17,20,23,26,29,32,35}),"c","")</f>
        <v/>
      </c>
      <c r="V135" s="7" t="str">
        <f>IF(OR($B134={"bo","re"}),"x","")</f>
        <v/>
      </c>
      <c r="W135" s="14" t="str">
        <f t="shared" si="19"/>
        <v/>
      </c>
      <c r="X135" s="13" t="str">
        <f>IF(AND(OR($A135={3,6,9,12,15,18,21,24,27,30,33,36}),Y135="c",Z135="x",OR(AA135={1,"2a","2b",3,"5a","5b","10a","10b","20a","20b","40a","40b","80a","80b","160a","160b"})),"w",IF(AND(OR($A135={"z",1,4,7,10,13,16,19,22,25,28,31,34,2,5,8,11,14,17,20,23,26,29,32,35}),Y135="",Z135="x",OR(AA135={1,"2a","2b",3,"5a","5b","10a","10b","20a","20b","40a","40b","80a","80b","160a","160b"})),"l",""))</f>
        <v>w</v>
      </c>
      <c r="Y135" s="7" t="str">
        <f>IF(OR($A135={3,6,9,12,15,18,21,24,27,30,33,36}),"c","")</f>
        <v>c</v>
      </c>
      <c r="Z135" s="7" t="str">
        <f>IF(OR($B134={"bo","re","be","ro"}),"x","")</f>
        <v>x</v>
      </c>
      <c r="AA135" s="14">
        <f t="shared" si="20"/>
        <v>1</v>
      </c>
      <c r="AB135" s="12">
        <f t="shared" si="22"/>
        <v>1</v>
      </c>
      <c r="AC135" s="29">
        <f t="shared" si="23"/>
        <v>-20</v>
      </c>
    </row>
    <row r="136" spans="1:29">
      <c r="A136" s="9" t="s">
        <v>32</v>
      </c>
      <c r="B136" s="26" t="str">
        <f>IF(OR($A136={1,3,5,7,9,19,21,23,25,27}),"RO",IF(OR($A136={12,14,16,18,30,32,34,36}),"RE",IF(OR($A136={11,13,15,17,29,31,33,35}),"BO",IF(OR($A136={2,4,6,8,10,20,22,24,26,28}),"BE",""))))</f>
        <v/>
      </c>
      <c r="C136" s="13" t="str">
        <f>IF(AND(OR($A136={1,2,3,4,5,6,7,8,9,10,11,12}),D136="d",E136="x",OR(F136={1,"2a","2b",3,"5a","5b","10a","10b","20a","20b","40a","40b","80a","80b","160a","160b"})),"w",IF(AND(OR($A136={"z",13,14,15,16,17,18,19,20,21,22,23,24,25,26,27,28,29,30,31,32,33,34,35,36}),D136="",E136="x",OR(F136={1,"2a","2b",3,"5a","5b","10a","10b","20a","20b","40a","40b","80a","80b","160a","160b"})),"l",""))</f>
        <v>l</v>
      </c>
      <c r="D136" s="7" t="str">
        <f>IF(OR($A136={1,2,3,4,5,6,7,8,9,10,11,12}),"d","")</f>
        <v/>
      </c>
      <c r="E136" s="7" t="str">
        <f>IF(OR($B135={"bo","re","be","ro"}),"x","")</f>
        <v>x</v>
      </c>
      <c r="F136" s="14" t="str">
        <f t="shared" si="16"/>
        <v>20b</v>
      </c>
      <c r="G136" s="13" t="str">
        <f>IF(AND(OR($A136={13,14,15,16,17,18,19,20,21,22,23,24}),H136="d",I136="x",OR(J136={1,"2a","2b",3,"5a","5b","10a","10b","20a","20b","40a","40b","80a","80b","160a","160b"})),"w",IF(AND(OR($A136={"z",1,2,3,4,5,6,7,8,9,10,11,12,25,26,27,28,29,30,31,32,33,34,35,36}),H136="",I136="x",OR(J136={1,"2a","2b",3,"5a","5b","10a","10b","20a","20b","40a","40b","80a","80b","160a","160b"})),"l",""))</f>
        <v>l</v>
      </c>
      <c r="H136" s="7" t="str">
        <f>IF(OR($A136={13,14,15,16,17,18,19,20,21,22,23,24}),"d","")</f>
        <v/>
      </c>
      <c r="I136" s="7" t="str">
        <f>IF(OR($B135={"bo","re"}),"x","")</f>
        <v>x</v>
      </c>
      <c r="J136" s="14">
        <f t="shared" si="17"/>
        <v>1</v>
      </c>
      <c r="K136" s="13" t="str">
        <f>IF(AND(OR($A136={25,26,27,28,29,30,31,32,33,34,35,36}),L136="d",M136="x",OR(N136={1,"2a","2b",3,"5a","5b","10a","10b","20a","20b","40a","40b","80a","80b","160a","160b"})),"w",IF(AND(OR($A136={"z",1,2,3,4,5,6,7,8,9,10,11,12,13,14,15,16,17,18,19,20,21,22,23,24}),L136="",M136="x",OR(N136={1,"2a","2b",3,"5a","5b","10a","10b","20a","20b","40a","40b","80a","80b","160a","160b"})),"l",""))</f>
        <v/>
      </c>
      <c r="L136" s="7" t="str">
        <f>IF(OR($A136={25,26,27,28,29,30,31,32,33,34,35,36}),"d","")</f>
        <v/>
      </c>
      <c r="M136" s="7" t="str">
        <f>IF(OR($B135={"be","ro"}),"x","")</f>
        <v/>
      </c>
      <c r="N136" s="14" t="str">
        <f t="shared" si="21"/>
        <v/>
      </c>
      <c r="O136" s="12">
        <f t="shared" si="24"/>
        <v>-21</v>
      </c>
      <c r="P136" s="13" t="str">
        <f>IF(AND(OR($A136={1,4,7,10,13,16,19,22,25,28,31,34}),Q136="c",R136="x",OR(S136={1,"2a","2b",3,"5a","5b","10a","10b","20a","20b","40a","40b","80a","80b","160a","160b"})),"w",IF(AND(OR($A136={"z",2,5,8,11,14,17,20,23,26,29,32,35,3,6,9,12,15,18,21,24,27,30,33,36}),Q136="",R136="x",OR(S136={1,"2a","2b",3,"5a","5b","10a","10b","20a","20b","40a","40b","80a","80b","160a","160b"})),"l",""))</f>
        <v/>
      </c>
      <c r="Q136" s="7" t="str">
        <f>IF(OR($A136={1,4,7,10,13,16,19,22,25,28,31,34}),"c","")</f>
        <v/>
      </c>
      <c r="R136" s="7" t="str">
        <f>IF(OR($B135={"be","ro"}),"x","")</f>
        <v/>
      </c>
      <c r="S136" s="14" t="str">
        <f t="shared" si="18"/>
        <v/>
      </c>
      <c r="T136" s="13" t="str">
        <f>IF(AND(OR($A136={2,5,8,11,14,17,20,23,26,29,32,35}),U136="c",V136="x",OR(W136={1,"2a","2b",3,"5a","5b","10a","10b","20a","20b","40a","40b","80a","80b","160a","160b"})),"w",IF(AND(OR($A136={"z",1,4,7,10,13,16,19,22,25,28,31,34,3,6,9,12,15,18,21,24,27,30,33,36}),U136="",V136="x",OR(W136={1,"2a","2b",3,"5a","5b","10a","10b","20a","20b","40a","40b","80a","80b","160a","160b"})),"l",""))</f>
        <v>l</v>
      </c>
      <c r="U136" s="7" t="str">
        <f>IF(OR($A136={2,5,8,11,14,17,20,23,26,29,32,35}),"c","")</f>
        <v/>
      </c>
      <c r="V136" s="7" t="str">
        <f>IF(OR($B135={"bo","re"}),"x","")</f>
        <v>x</v>
      </c>
      <c r="W136" s="14" t="str">
        <f t="shared" si="19"/>
        <v>2b</v>
      </c>
      <c r="X136" s="13" t="str">
        <f>IF(AND(OR($A136={3,6,9,12,15,18,21,24,27,30,33,36}),Y136="c",Z136="x",OR(AA136={1,"2a","2b",3,"5a","5b","10a","10b","20a","20b","40a","40b","80a","80b","160a","160b"})),"w",IF(AND(OR($A136={"z",1,4,7,10,13,16,19,22,25,28,31,34,2,5,8,11,14,17,20,23,26,29,32,35}),Y136="",Z136="x",OR(AA136={1,"2a","2b",3,"5a","5b","10a","10b","20a","20b","40a","40b","80a","80b","160a","160b"})),"l",""))</f>
        <v>l</v>
      </c>
      <c r="Y136" s="7" t="str">
        <f>IF(OR($A136={3,6,9,12,15,18,21,24,27,30,33,36}),"c","")</f>
        <v/>
      </c>
      <c r="Z136" s="7" t="str">
        <f>IF(OR($B135={"bo","re","be","ro"}),"x","")</f>
        <v>x</v>
      </c>
      <c r="AA136" s="14">
        <f t="shared" si="20"/>
        <v>1</v>
      </c>
      <c r="AB136" s="12">
        <f t="shared" si="22"/>
        <v>-3</v>
      </c>
      <c r="AC136" s="29">
        <f t="shared" si="23"/>
        <v>-24</v>
      </c>
    </row>
    <row r="137" spans="1:29">
      <c r="A137" s="9">
        <v>25</v>
      </c>
      <c r="B137" s="26" t="str">
        <f>IF(OR($A137={1,3,5,7,9,19,21,23,25,27}),"RO",IF(OR($A137={12,14,16,18,30,32,34,36}),"RE",IF(OR($A137={11,13,15,17,29,31,33,35}),"BO",IF(OR($A137={2,4,6,8,10,20,22,24,26,28}),"BE",""))))</f>
        <v>RO</v>
      </c>
      <c r="C137" s="13" t="str">
        <f>IF(AND(OR($A137={1,2,3,4,5,6,7,8,9,10,11,12}),D137="d",E137="x",OR(F137={1,"2a","2b",3,"5a","5b","10a","10b","20a","20b","40a","40b","80a","80b","160a","160b"})),"w",IF(AND(OR($A137={"z",13,14,15,16,17,18,19,20,21,22,23,24,25,26,27,28,29,30,31,32,33,34,35,36}),D137="",E137="x",OR(F137={1,"2a","2b",3,"5a","5b","10a","10b","20a","20b","40a","40b","80a","80b","160a","160b"})),"l",""))</f>
        <v/>
      </c>
      <c r="D137" s="7" t="str">
        <f>IF(OR($A137={1,2,3,4,5,6,7,8,9,10,11,12}),"d","")</f>
        <v/>
      </c>
      <c r="E137" s="7" t="str">
        <f>IF(OR($B136={"bo","re","be","ro"}),"x","")</f>
        <v/>
      </c>
      <c r="F137" s="14" t="str">
        <f t="shared" si="16"/>
        <v/>
      </c>
      <c r="G137" s="13" t="str">
        <f>IF(AND(OR($A137={13,14,15,16,17,18,19,20,21,22,23,24}),H137="d",I137="x",OR(J137={1,"2a","2b",3,"5a","5b","10a","10b","20a","20b","40a","40b","80a","80b","160a","160b"})),"w",IF(AND(OR($A137={"z",1,2,3,4,5,6,7,8,9,10,11,12,25,26,27,28,29,30,31,32,33,34,35,36}),H137="",I137="x",OR(J137={1,"2a","2b",3,"5a","5b","10a","10b","20a","20b","40a","40b","80a","80b","160a","160b"})),"l",""))</f>
        <v/>
      </c>
      <c r="H137" s="7" t="str">
        <f>IF(OR($A137={13,14,15,16,17,18,19,20,21,22,23,24}),"d","")</f>
        <v/>
      </c>
      <c r="I137" s="7" t="str">
        <f>IF(OR($B136={"bo","re"}),"x","")</f>
        <v/>
      </c>
      <c r="J137" s="14" t="str">
        <f t="shared" si="17"/>
        <v/>
      </c>
      <c r="K137" s="13" t="str">
        <f>IF(AND(OR($A137={25,26,27,28,29,30,31,32,33,34,35,36}),L137="d",M137="x",OR(N137={1,"2a","2b",3,"5a","5b","10a","10b","20a","20b","40a","40b","80a","80b","160a","160b"})),"w",IF(AND(OR($A137={"z",1,2,3,4,5,6,7,8,9,10,11,12,13,14,15,16,17,18,19,20,21,22,23,24}),L137="",M137="x",OR(N137={1,"2a","2b",3,"5a","5b","10a","10b","20a","20b","40a","40b","80a","80b","160a","160b"})),"l",""))</f>
        <v/>
      </c>
      <c r="L137" s="7" t="str">
        <f>IF(OR($A137={25,26,27,28,29,30,31,32,33,34,35,36}),"d","")</f>
        <v>d</v>
      </c>
      <c r="M137" s="7" t="str">
        <f>IF(OR($B136={"be","ro"}),"x","")</f>
        <v/>
      </c>
      <c r="N137" s="14" t="str">
        <f t="shared" si="21"/>
        <v/>
      </c>
      <c r="O137" s="12">
        <f t="shared" si="24"/>
        <v>0</v>
      </c>
      <c r="P137" s="13" t="str">
        <f>IF(AND(OR($A137={1,4,7,10,13,16,19,22,25,28,31,34}),Q137="c",R137="x",OR(S137={1,"2a","2b",3,"5a","5b","10a","10b","20a","20b","40a","40b","80a","80b","160a","160b"})),"w",IF(AND(OR($A137={"z",2,5,8,11,14,17,20,23,26,29,32,35,3,6,9,12,15,18,21,24,27,30,33,36}),Q137="",R137="x",OR(S137={1,"2a","2b",3,"5a","5b","10a","10b","20a","20b","40a","40b","80a","80b","160a","160b"})),"l",""))</f>
        <v/>
      </c>
      <c r="Q137" s="7" t="str">
        <f>IF(OR($A137={1,4,7,10,13,16,19,22,25,28,31,34}),"c","")</f>
        <v>c</v>
      </c>
      <c r="R137" s="7" t="str">
        <f>IF(OR($B136={"be","ro"}),"x","")</f>
        <v/>
      </c>
      <c r="S137" s="14" t="str">
        <f t="shared" si="18"/>
        <v/>
      </c>
      <c r="T137" s="13" t="str">
        <f>IF(AND(OR($A137={2,5,8,11,14,17,20,23,26,29,32,35}),U137="c",V137="x",OR(W137={1,"2a","2b",3,"5a","5b","10a","10b","20a","20b","40a","40b","80a","80b","160a","160b"})),"w",IF(AND(OR($A137={"z",1,4,7,10,13,16,19,22,25,28,31,34,3,6,9,12,15,18,21,24,27,30,33,36}),U137="",V137="x",OR(W137={1,"2a","2b",3,"5a","5b","10a","10b","20a","20b","40a","40b","80a","80b","160a","160b"})),"l",""))</f>
        <v/>
      </c>
      <c r="U137" s="7" t="str">
        <f>IF(OR($A137={2,5,8,11,14,17,20,23,26,29,32,35}),"c","")</f>
        <v/>
      </c>
      <c r="V137" s="7" t="str">
        <f>IF(OR($B136={"bo","re"}),"x","")</f>
        <v/>
      </c>
      <c r="W137" s="14" t="str">
        <f t="shared" si="19"/>
        <v/>
      </c>
      <c r="X137" s="13" t="str">
        <f>IF(AND(OR($A137={3,6,9,12,15,18,21,24,27,30,33,36}),Y137="c",Z137="x",OR(AA137={1,"2a","2b",3,"5a","5b","10a","10b","20a","20b","40a","40b","80a","80b","160a","160b"})),"w",IF(AND(OR($A137={"z",1,4,7,10,13,16,19,22,25,28,31,34,2,5,8,11,14,17,20,23,26,29,32,35}),Y137="",Z137="x",OR(AA137={1,"2a","2b",3,"5a","5b","10a","10b","20a","20b","40a","40b","80a","80b","160a","160b"})),"l",""))</f>
        <v/>
      </c>
      <c r="Y137" s="7" t="str">
        <f>IF(OR($A137={3,6,9,12,15,18,21,24,27,30,33,36}),"c","")</f>
        <v/>
      </c>
      <c r="Z137" s="7" t="str">
        <f>IF(OR($B136={"bo","re","be","ro"}),"x","")</f>
        <v/>
      </c>
      <c r="AA137" s="14" t="str">
        <f t="shared" si="20"/>
        <v/>
      </c>
      <c r="AB137" s="12">
        <f t="shared" si="22"/>
        <v>0</v>
      </c>
      <c r="AC137" s="29">
        <f t="shared" si="23"/>
        <v>0</v>
      </c>
    </row>
    <row r="138" spans="1:29">
      <c r="A138" s="9">
        <v>10</v>
      </c>
      <c r="B138" s="26" t="str">
        <f>IF(OR($A138={1,3,5,7,9,19,21,23,25,27}),"RO",IF(OR($A138={12,14,16,18,30,32,34,36}),"RE",IF(OR($A138={11,13,15,17,29,31,33,35}),"BO",IF(OR($A138={2,4,6,8,10,20,22,24,26,28}),"BE",""))))</f>
        <v>BE</v>
      </c>
      <c r="C138" s="13" t="str">
        <f>IF(AND(OR($A138={1,2,3,4,5,6,7,8,9,10,11,12}),D138="d",E138="x",OR(F138={1,"2a","2b",3,"5a","5b","10a","10b","20a","20b","40a","40b","80a","80b","160a","160b"})),"w",IF(AND(OR($A138={"z",13,14,15,16,17,18,19,20,21,22,23,24,25,26,27,28,29,30,31,32,33,34,35,36}),D138="",E138="x",OR(F138={1,"2a","2b",3,"5a","5b","10a","10b","20a","20b","40a","40b","80a","80b","160a","160b"})),"l",""))</f>
        <v>w</v>
      </c>
      <c r="D138" s="7" t="str">
        <f>IF(OR($A138={1,2,3,4,5,6,7,8,9,10,11,12}),"d","")</f>
        <v>d</v>
      </c>
      <c r="E138" s="7" t="str">
        <f>IF(OR($B137={"bo","re","be","ro"}),"x","")</f>
        <v>x</v>
      </c>
      <c r="F138" s="14" t="str">
        <f t="shared" si="16"/>
        <v>40a</v>
      </c>
      <c r="G138" s="13" t="str">
        <f>IF(AND(OR($A138={13,14,15,16,17,18,19,20,21,22,23,24}),H138="d",I138="x",OR(J138={1,"2a","2b",3,"5a","5b","10a","10b","20a","20b","40a","40b","80a","80b","160a","160b"})),"w",IF(AND(OR($A138={"z",1,2,3,4,5,6,7,8,9,10,11,12,25,26,27,28,29,30,31,32,33,34,35,36}),H138="",I138="x",OR(J138={1,"2a","2b",3,"5a","5b","10a","10b","20a","20b","40a","40b","80a","80b","160a","160b"})),"l",""))</f>
        <v/>
      </c>
      <c r="H138" s="7" t="str">
        <f>IF(OR($A138={13,14,15,16,17,18,19,20,21,22,23,24}),"d","")</f>
        <v/>
      </c>
      <c r="I138" s="7" t="str">
        <f>IF(OR($B137={"bo","re"}),"x","")</f>
        <v/>
      </c>
      <c r="J138" s="14" t="str">
        <f t="shared" si="17"/>
        <v/>
      </c>
      <c r="K138" s="13" t="str">
        <f>IF(AND(OR($A138={25,26,27,28,29,30,31,32,33,34,35,36}),L138="d",M138="x",OR(N138={1,"2a","2b",3,"5a","5b","10a","10b","20a","20b","40a","40b","80a","80b","160a","160b"})),"w",IF(AND(OR($A138={"z",1,2,3,4,5,6,7,8,9,10,11,12,13,14,15,16,17,18,19,20,21,22,23,24}),L138="",M138="x",OR(N138={1,"2a","2b",3,"5a","5b","10a","10b","20a","20b","40a","40b","80a","80b","160a","160b"})),"l",""))</f>
        <v>l</v>
      </c>
      <c r="L138" s="7" t="str">
        <f>IF(OR($A138={25,26,27,28,29,30,31,32,33,34,35,36}),"d","")</f>
        <v/>
      </c>
      <c r="M138" s="7" t="str">
        <f>IF(OR($B137={"be","ro"}),"x","")</f>
        <v>x</v>
      </c>
      <c r="N138" s="14" t="str">
        <f t="shared" si="21"/>
        <v>2a</v>
      </c>
      <c r="O138" s="12">
        <f t="shared" si="24"/>
        <v>78</v>
      </c>
      <c r="P138" s="13" t="str">
        <f>IF(AND(OR($A138={1,4,7,10,13,16,19,22,25,28,31,34}),Q138="c",R138="x",OR(S138={1,"2a","2b",3,"5a","5b","10a","10b","20a","20b","40a","40b","80a","80b","160a","160b"})),"w",IF(AND(OR($A138={"z",2,5,8,11,14,17,20,23,26,29,32,35,3,6,9,12,15,18,21,24,27,30,33,36}),Q138="",R138="x",OR(S138={1,"2a","2b",3,"5a","5b","10a","10b","20a","20b","40a","40b","80a","80b","160a","160b"})),"l",""))</f>
        <v>w</v>
      </c>
      <c r="Q138" s="7" t="str">
        <f>IF(OR($A138={1,4,7,10,13,16,19,22,25,28,31,34}),"c","")</f>
        <v>c</v>
      </c>
      <c r="R138" s="7" t="str">
        <f>IF(OR($B137={"be","ro"}),"x","")</f>
        <v>x</v>
      </c>
      <c r="S138" s="14" t="str">
        <f t="shared" si="18"/>
        <v>2a</v>
      </c>
      <c r="T138" s="13" t="str">
        <f>IF(AND(OR($A138={2,5,8,11,14,17,20,23,26,29,32,35}),U138="c",V138="x",OR(W138={1,"2a","2b",3,"5a","5b","10a","10b","20a","20b","40a","40b","80a","80b","160a","160b"})),"w",IF(AND(OR($A138={"z",1,4,7,10,13,16,19,22,25,28,31,34,3,6,9,12,15,18,21,24,27,30,33,36}),U138="",V138="x",OR(W138={1,"2a","2b",3,"5a","5b","10a","10b","20a","20b","40a","40b","80a","80b","160a","160b"})),"l",""))</f>
        <v/>
      </c>
      <c r="U138" s="7" t="str">
        <f>IF(OR($A138={2,5,8,11,14,17,20,23,26,29,32,35}),"c","")</f>
        <v/>
      </c>
      <c r="V138" s="7" t="str">
        <f>IF(OR($B137={"bo","re"}),"x","")</f>
        <v/>
      </c>
      <c r="W138" s="14" t="str">
        <f t="shared" si="19"/>
        <v/>
      </c>
      <c r="X138" s="13" t="str">
        <f>IF(AND(OR($A138={3,6,9,12,15,18,21,24,27,30,33,36}),Y138="c",Z138="x",OR(AA138={1,"2a","2b",3,"5a","5b","10a","10b","20a","20b","40a","40b","80a","80b","160a","160b"})),"w",IF(AND(OR($A138={"z",1,4,7,10,13,16,19,22,25,28,31,34,2,5,8,11,14,17,20,23,26,29,32,35}),Y138="",Z138="x",OR(AA138={1,"2a","2b",3,"5a","5b","10a","10b","20a","20b","40a","40b","80a","80b","160a","160b"})),"l",""))</f>
        <v>l</v>
      </c>
      <c r="Y138" s="7" t="str">
        <f>IF(OR($A138={3,6,9,12,15,18,21,24,27,30,33,36}),"c","")</f>
        <v/>
      </c>
      <c r="Z138" s="7" t="str">
        <f>IF(OR($B137={"bo","re","be","ro"}),"x","")</f>
        <v>x</v>
      </c>
      <c r="AA138" s="14" t="str">
        <f t="shared" si="20"/>
        <v>2a</v>
      </c>
      <c r="AB138" s="12">
        <f t="shared" si="22"/>
        <v>2</v>
      </c>
      <c r="AC138" s="29">
        <f t="shared" si="23"/>
        <v>80</v>
      </c>
    </row>
    <row r="139" spans="1:29">
      <c r="A139" s="9">
        <v>23</v>
      </c>
      <c r="B139" s="26" t="str">
        <f>IF(OR($A139={1,3,5,7,9,19,21,23,25,27}),"RO",IF(OR($A139={12,14,16,18,30,32,34,36}),"RE",IF(OR($A139={11,13,15,17,29,31,33,35}),"BO",IF(OR($A139={2,4,6,8,10,20,22,24,26,28}),"BE",""))))</f>
        <v>RO</v>
      </c>
      <c r="C139" s="13" t="str">
        <f>IF(AND(OR($A139={1,2,3,4,5,6,7,8,9,10,11,12}),D139="d",E139="x",OR(F139={1,"2a","2b",3,"5a","5b","10a","10b","20a","20b","40a","40b","80a","80b","160a","160b"})),"w",IF(AND(OR($A139={"z",13,14,15,16,17,18,19,20,21,22,23,24,25,26,27,28,29,30,31,32,33,34,35,36}),D139="",E139="x",OR(F139={1,"2a","2b",3,"5a","5b","10a","10b","20a","20b","40a","40b","80a","80b","160a","160b"})),"l",""))</f>
        <v>l</v>
      </c>
      <c r="D139" s="7" t="str">
        <f>IF(OR($A139={1,2,3,4,5,6,7,8,9,10,11,12}),"d","")</f>
        <v/>
      </c>
      <c r="E139" s="7" t="str">
        <f>IF(OR($B138={"bo","re","be","ro"}),"x","")</f>
        <v>x</v>
      </c>
      <c r="F139" s="14">
        <f t="shared" si="16"/>
        <v>1</v>
      </c>
      <c r="G139" s="13" t="str">
        <f>IF(AND(OR($A139={13,14,15,16,17,18,19,20,21,22,23,24}),H139="d",I139="x",OR(J139={1,"2a","2b",3,"5a","5b","10a","10b","20a","20b","40a","40b","80a","80b","160a","160b"})),"w",IF(AND(OR($A139={"z",1,2,3,4,5,6,7,8,9,10,11,12,25,26,27,28,29,30,31,32,33,34,35,36}),H139="",I139="x",OR(J139={1,"2a","2b",3,"5a","5b","10a","10b","20a","20b","40a","40b","80a","80b","160a","160b"})),"l",""))</f>
        <v/>
      </c>
      <c r="H139" s="7" t="str">
        <f>IF(OR($A139={13,14,15,16,17,18,19,20,21,22,23,24}),"d","")</f>
        <v>d</v>
      </c>
      <c r="I139" s="7" t="str">
        <f>IF(OR($B138={"bo","re"}),"x","")</f>
        <v/>
      </c>
      <c r="J139" s="14" t="str">
        <f t="shared" si="17"/>
        <v/>
      </c>
      <c r="K139" s="13" t="str">
        <f>IF(AND(OR($A139={25,26,27,28,29,30,31,32,33,34,35,36}),L139="d",M139="x",OR(N139={1,"2a","2b",3,"5a","5b","10a","10b","20a","20b","40a","40b","80a","80b","160a","160b"})),"w",IF(AND(OR($A139={"z",1,2,3,4,5,6,7,8,9,10,11,12,13,14,15,16,17,18,19,20,21,22,23,24}),L139="",M139="x",OR(N139={1,"2a","2b",3,"5a","5b","10a","10b","20a","20b","40a","40b","80a","80b","160a","160b"})),"l",""))</f>
        <v>l</v>
      </c>
      <c r="L139" s="7" t="str">
        <f>IF(OR($A139={25,26,27,28,29,30,31,32,33,34,35,36}),"d","")</f>
        <v/>
      </c>
      <c r="M139" s="7" t="str">
        <f>IF(OR($B138={"be","ro"}),"x","")</f>
        <v>x</v>
      </c>
      <c r="N139" s="14" t="str">
        <f t="shared" si="21"/>
        <v>2b</v>
      </c>
      <c r="O139" s="12">
        <f t="shared" si="24"/>
        <v>-3</v>
      </c>
      <c r="P139" s="13" t="str">
        <f>IF(AND(OR($A139={1,4,7,10,13,16,19,22,25,28,31,34}),Q139="c",R139="x",OR(S139={1,"2a","2b",3,"5a","5b","10a","10b","20a","20b","40a","40b","80a","80b","160a","160b"})),"w",IF(AND(OR($A139={"z",2,5,8,11,14,17,20,23,26,29,32,35,3,6,9,12,15,18,21,24,27,30,33,36}),Q139="",R139="x",OR(S139={1,"2a","2b",3,"5a","5b","10a","10b","20a","20b","40a","40b","80a","80b","160a","160b"})),"l",""))</f>
        <v>l</v>
      </c>
      <c r="Q139" s="7" t="str">
        <f>IF(OR($A139={1,4,7,10,13,16,19,22,25,28,31,34}),"c","")</f>
        <v/>
      </c>
      <c r="R139" s="7" t="str">
        <f>IF(OR($B138={"be","ro"}),"x","")</f>
        <v>x</v>
      </c>
      <c r="S139" s="14">
        <f t="shared" si="18"/>
        <v>1</v>
      </c>
      <c r="T139" s="13" t="str">
        <f>IF(AND(OR($A139={2,5,8,11,14,17,20,23,26,29,32,35}),U139="c",V139="x",OR(W139={1,"2a","2b",3,"5a","5b","10a","10b","20a","20b","40a","40b","80a","80b","160a","160b"})),"w",IF(AND(OR($A139={"z",1,4,7,10,13,16,19,22,25,28,31,34,3,6,9,12,15,18,21,24,27,30,33,36}),U139="",V139="x",OR(W139={1,"2a","2b",3,"5a","5b","10a","10b","20a","20b","40a","40b","80a","80b","160a","160b"})),"l",""))</f>
        <v/>
      </c>
      <c r="U139" s="7" t="str">
        <f>IF(OR($A139={2,5,8,11,14,17,20,23,26,29,32,35}),"c","")</f>
        <v>c</v>
      </c>
      <c r="V139" s="7" t="str">
        <f>IF(OR($B138={"bo","re"}),"x","")</f>
        <v/>
      </c>
      <c r="W139" s="14" t="str">
        <f t="shared" si="19"/>
        <v/>
      </c>
      <c r="X139" s="13" t="str">
        <f>IF(AND(OR($A139={3,6,9,12,15,18,21,24,27,30,33,36}),Y139="c",Z139="x",OR(AA139={1,"2a","2b",3,"5a","5b","10a","10b","20a","20b","40a","40b","80a","80b","160a","160b"})),"w",IF(AND(OR($A139={"z",1,4,7,10,13,16,19,22,25,28,31,34,2,5,8,11,14,17,20,23,26,29,32,35}),Y139="",Z139="x",OR(AA139={1,"2a","2b",3,"5a","5b","10a","10b","20a","20b","40a","40b","80a","80b","160a","160b"})),"l",""))</f>
        <v>l</v>
      </c>
      <c r="Y139" s="7" t="str">
        <f>IF(OR($A139={3,6,9,12,15,18,21,24,27,30,33,36}),"c","")</f>
        <v/>
      </c>
      <c r="Z139" s="7" t="str">
        <f>IF(OR($B138={"bo","re","be","ro"}),"x","")</f>
        <v>x</v>
      </c>
      <c r="AA139" s="14" t="str">
        <f t="shared" si="20"/>
        <v>2b</v>
      </c>
      <c r="AB139" s="12">
        <f t="shared" si="22"/>
        <v>-3</v>
      </c>
      <c r="AC139" s="29">
        <f t="shared" si="23"/>
        <v>-6</v>
      </c>
    </row>
    <row r="140" spans="1:29">
      <c r="A140" s="9">
        <v>19</v>
      </c>
      <c r="B140" s="26" t="str">
        <f>IF(OR($A140={1,3,5,7,9,19,21,23,25,27}),"RO",IF(OR($A140={12,14,16,18,30,32,34,36}),"RE",IF(OR($A140={11,13,15,17,29,31,33,35}),"BO",IF(OR($A140={2,4,6,8,10,20,22,24,26,28}),"BE",""))))</f>
        <v>RO</v>
      </c>
      <c r="C140" s="13" t="str">
        <f>IF(AND(OR($A140={1,2,3,4,5,6,7,8,9,10,11,12}),D140="d",E140="x",OR(F140={1,"2a","2b",3,"5a","5b","10a","10b","20a","20b","40a","40b","80a","80b","160a","160b"})),"w",IF(AND(OR($A140={"z",13,14,15,16,17,18,19,20,21,22,23,24,25,26,27,28,29,30,31,32,33,34,35,36}),D140="",E140="x",OR(F140={1,"2a","2b",3,"5a","5b","10a","10b","20a","20b","40a","40b","80a","80b","160a","160b"})),"l",""))</f>
        <v>l</v>
      </c>
      <c r="D140" s="7" t="str">
        <f>IF(OR($A140={1,2,3,4,5,6,7,8,9,10,11,12}),"d","")</f>
        <v/>
      </c>
      <c r="E140" s="7" t="str">
        <f>IF(OR($B139={"bo","re","be","ro"}),"x","")</f>
        <v>x</v>
      </c>
      <c r="F140" s="14" t="str">
        <f t="shared" ref="F140:F203" si="25">IF(AND(C139="w",E140="x",F139&gt;=1),VLOOKUP(F139,$AD$1:$AE$17,2,FALSE),IF(AND(C139="l",E140="x",F139&gt;=1),VLOOKUP(F139,$AF$1:$AG$17,2,FALSE),IF(AND(C138="w",E140="x",F138&gt;=1),VLOOKUP(F138,$AD$1:$AE$17,2,FALSE),IF(AND(C138="l",E140="x",F138&gt;=1),VLOOKUP(F138,$AF$1:$AG$17,2,FALSE),IF(AND(C137="w",E140="x",F137&gt;=1),VLOOKUP(F137,$AD$1:$AE$17,2,FALSE),IF(AND(C137="l",E140="x",F137&gt;=1),VLOOKUP(F137,$AF$1:$AG$17,2,FALSE),IF(AND(C136="w",E140="x",F136&gt;=1),VLOOKUP(F136,$AD$1:$AE$17,2,FALSE),IF(AND(C136="l",E140="x",F136&gt;=1),VLOOKUP(F136,$AF$1:$AG$17,2,FALSE),IF(AND(C135="w",E140="x",F135&gt;=1),VLOOKUP(F135,$AD$1:$AE$17,2,FALSE),IF(AND(C135="l",E140="x",F135&gt;=1),VLOOKUP(F135,$AF$1:$AG$17,2,FALSE),IF(AND(C134="w",E140="x",F134&gt;=1),VLOOKUP(F134,$AD$1:$AE$17,2,FALSE),IF(AND(C134="l",E140="x",F134&gt;=1),VLOOKUP(F134,$AF$1:$AG$17,2,FALSE),IF(AND(C133="w",E140="x",F133&gt;=1),VLOOKUP(F133,$AD$1:$AE$17,2,FALSE),IF(AND(C133="l",E140="x",F133&gt;=1),VLOOKUP(F133,$AF$1:$AG$17,2,FALSE),IF(AND(C132="w",E140="x",F132&gt;=1),VLOOKUP(F132,$AD$1:$AE$17,2,FALSE),IF(AND(C132="l",E140="x",F132&gt;=1),VLOOKUP(F132,$AF$1:$AG$17,2,FALSE),IF(AND(C138="",E140="x"),1,"")))))))))))))))))</f>
        <v>2a</v>
      </c>
      <c r="G140" s="13" t="str">
        <f>IF(AND(OR($A140={13,14,15,16,17,18,19,20,21,22,23,24}),H140="d",I140="x",OR(J140={1,"2a","2b",3,"5a","5b","10a","10b","20a","20b","40a","40b","80a","80b","160a","160b"})),"w",IF(AND(OR($A140={"z",1,2,3,4,5,6,7,8,9,10,11,12,25,26,27,28,29,30,31,32,33,34,35,36}),H140="",I140="x",OR(J140={1,"2a","2b",3,"5a","5b","10a","10b","20a","20b","40a","40b","80a","80b","160a","160b"})),"l",""))</f>
        <v/>
      </c>
      <c r="H140" s="7" t="str">
        <f>IF(OR($A140={13,14,15,16,17,18,19,20,21,22,23,24}),"d","")</f>
        <v>d</v>
      </c>
      <c r="I140" s="7" t="str">
        <f>IF(OR($B139={"bo","re"}),"x","")</f>
        <v/>
      </c>
      <c r="J140" s="14" t="str">
        <f t="shared" ref="J140:J203" si="26">IF(AND(G139="w",I140="x",J139&gt;=1),VLOOKUP(J139,$AD$1:$AE$17,2,FALSE),IF(AND(G139="l",I140="x",J139&gt;=1),VLOOKUP(J139,$AF$1:$AG$17,2,FALSE),IF(AND(G138="w",I140="x",J138&gt;=1),VLOOKUP(J138,$AD$1:$AE$17,2,FALSE),IF(AND(G138="l",I140="x",J138&gt;=1),VLOOKUP(J138,$AF$1:$AG$17,2,FALSE),IF(AND(G137="w",I140="x",J137&gt;=1),VLOOKUP(J137,$AD$1:$AE$17,2,FALSE),IF(AND(G137="l",I140="x",J137&gt;=1),VLOOKUP(J137,$AF$1:$AG$17,2,FALSE),IF(AND(G136="w",I140="x",J136&gt;=1),VLOOKUP(J136,$AD$1:$AE$17,2,FALSE),IF(AND(G136="l",I140="x",J136&gt;=1),VLOOKUP(J136,$AF$1:$AG$17,2,FALSE),IF(AND(G135="w",I140="x",J135&gt;=1),VLOOKUP(J135,$AD$1:$AE$17,2,FALSE),IF(AND(G135="l",I140="x",J135&gt;=1),VLOOKUP(J135,$AF$1:$AG$17,2,FALSE),IF(AND(G134="w",I140="x",J134&gt;=1),VLOOKUP(J134,$AD$1:$AE$17,2,FALSE),IF(AND(G134="l",I140="x",J134&gt;=1),VLOOKUP(J134,$AF$1:$AG$17,2,FALSE),IF(AND(G133="w",I140="x",J133&gt;=1),VLOOKUP(J133,$AD$1:$AE$17,2,FALSE),IF(AND(G133="l",I140="x",J133&gt;=1),VLOOKUP(J133,$AF$1:$AG$17,2,FALSE),IF(AND(G132="w",I140="x",J132&gt;=1),VLOOKUP(J132,$AD$1:$AE$17,2,FALSE),IF(AND(G132="l",I140="x",J132&gt;=1),VLOOKUP(J132,$AF$1:$AG$17,2,FALSE),IF(AND(G138="",I140="x"),1,"")))))))))))))))))</f>
        <v/>
      </c>
      <c r="K140" s="13" t="str">
        <f>IF(AND(OR($A140={25,26,27,28,29,30,31,32,33,34,35,36}),L140="d",M140="x",OR(N140={1,"2a","2b",3,"5a","5b","10a","10b","20a","20b","40a","40b","80a","80b","160a","160b"})),"w",IF(AND(OR($A140={"z",1,2,3,4,5,6,7,8,9,10,11,12,13,14,15,16,17,18,19,20,21,22,23,24}),L140="",M140="x",OR(N140={1,"2a","2b",3,"5a","5b","10a","10b","20a","20b","40a","40b","80a","80b","160a","160b"})),"l",""))</f>
        <v>l</v>
      </c>
      <c r="L140" s="7" t="str">
        <f>IF(OR($A140={25,26,27,28,29,30,31,32,33,34,35,36}),"d","")</f>
        <v/>
      </c>
      <c r="M140" s="7" t="str">
        <f>IF(OR($B139={"be","ro"}),"x","")</f>
        <v>x</v>
      </c>
      <c r="N140" s="14">
        <f t="shared" si="21"/>
        <v>3</v>
      </c>
      <c r="O140" s="12">
        <f t="shared" si="24"/>
        <v>-5</v>
      </c>
      <c r="P140" s="13" t="str">
        <f>IF(AND(OR($A140={1,4,7,10,13,16,19,22,25,28,31,34}),Q140="c",R140="x",OR(S140={1,"2a","2b",3,"5a","5b","10a","10b","20a","20b","40a","40b","80a","80b","160a","160b"})),"w",IF(AND(OR($A140={"z",2,5,8,11,14,17,20,23,26,29,32,35,3,6,9,12,15,18,21,24,27,30,33,36}),Q140="",R140="x",OR(S140={1,"2a","2b",3,"5a","5b","10a","10b","20a","20b","40a","40b","80a","80b","160a","160b"})),"l",""))</f>
        <v>w</v>
      </c>
      <c r="Q140" s="7" t="str">
        <f>IF(OR($A140={1,4,7,10,13,16,19,22,25,28,31,34}),"c","")</f>
        <v>c</v>
      </c>
      <c r="R140" s="7" t="str">
        <f>IF(OR($B139={"be","ro"}),"x","")</f>
        <v>x</v>
      </c>
      <c r="S140" s="14" t="str">
        <f t="shared" ref="S140:S203" si="27">IF(AND(P139="w",R140="x",S139&gt;=1),VLOOKUP(S139,$AD$1:$AE$17,2,FALSE),IF(AND(P139="l",R140="x",S139&gt;=1),VLOOKUP(S139,$AF$1:$AG$17,2,FALSE),IF(AND(P138="w",R140="x",S138&gt;=1),VLOOKUP(S138,$AD$1:$AE$17,2,FALSE),IF(AND(P138="l",R140="x",S138&gt;=1),VLOOKUP(S138,$AF$1:$AG$17,2,FALSE),IF(AND(P137="w",R140="x",S137&gt;=1),VLOOKUP(S137,$AD$1:$AE$17,2,FALSE),IF(AND(P137="l",R140="x",S137&gt;=1),VLOOKUP(S137,$AF$1:$AG$17,2,FALSE),IF(AND(P136="w",R140="x",S136&gt;=1),VLOOKUP(S136,$AD$1:$AE$17,2,FALSE),IF(AND(P136="l",R140="x",S136&gt;=1),VLOOKUP(S136,$AF$1:$AG$17,2,FALSE),IF(AND(P135="w",R140="x",S135&gt;=1),VLOOKUP(S135,$AD$1:$AE$17,2,FALSE),IF(AND(P135="l",R140="x",S135&gt;=1),VLOOKUP(S135,$AF$1:$AG$17,2,FALSE),IF(AND(P134="w",R140="x",S134&gt;=1),VLOOKUP(S134,$AD$1:$AE$17,2,FALSE),IF(AND(P134="l",R140="x",S134&gt;=1),VLOOKUP(S134,$AF$1:$AG$17,2,FALSE),IF(AND(P133="w",R140="x",S133&gt;=1),VLOOKUP(S133,$AD$1:$AE$17,2,FALSE),IF(AND(P133="l",R140="x",S133&gt;=1),VLOOKUP(S133,$AF$1:$AG$17,2,FALSE),IF(AND(P132="w",R140="x",S132&gt;=1),VLOOKUP(S132,$AD$1:$AE$17,2,FALSE),IF(AND(P132="l",R140="x",S132&gt;=1),VLOOKUP(S132,$AF$1:$AG$17,2,FALSE),IF(AND(P138="",R140="x"),1,"")))))))))))))))))</f>
        <v>2a</v>
      </c>
      <c r="T140" s="13" t="str">
        <f>IF(AND(OR($A140={2,5,8,11,14,17,20,23,26,29,32,35}),U140="c",V140="x",OR(W140={1,"2a","2b",3,"5a","5b","10a","10b","20a","20b","40a","40b","80a","80b","160a","160b"})),"w",IF(AND(OR($A140={"z",1,4,7,10,13,16,19,22,25,28,31,34,3,6,9,12,15,18,21,24,27,30,33,36}),U140="",V140="x",OR(W140={1,"2a","2b",3,"5a","5b","10a","10b","20a","20b","40a","40b","80a","80b","160a","160b"})),"l",""))</f>
        <v/>
      </c>
      <c r="U140" s="7" t="str">
        <f>IF(OR($A140={2,5,8,11,14,17,20,23,26,29,32,35}),"c","")</f>
        <v/>
      </c>
      <c r="V140" s="7" t="str">
        <f>IF(OR($B139={"bo","re"}),"x","")</f>
        <v/>
      </c>
      <c r="W140" s="14" t="str">
        <f t="shared" ref="W140:W203" si="28">IF(AND(T139="w",V140="x",W139&gt;=1),VLOOKUP(W139,$AD$1:$AE$17,2,FALSE),IF(AND(T139="l",V140="x",W139&gt;=1),VLOOKUP(W139,$AF$1:$AG$17,2,FALSE),IF(AND(T138="w",V140="x",W138&gt;=1),VLOOKUP(W138,$AD$1:$AE$17,2,FALSE),IF(AND(T138="l",V140="x",W138&gt;=1),VLOOKUP(W138,$AF$1:$AG$17,2,FALSE),IF(AND(T137="w",V140="x",W137&gt;=1),VLOOKUP(W137,$AD$1:$AE$17,2,FALSE),IF(AND(T137="l",V140="x",W137&gt;=1),VLOOKUP(W137,$AF$1:$AG$17,2,FALSE),IF(AND(T136="w",V140="x",W136&gt;=1),VLOOKUP(W136,$AD$1:$AE$17,2,FALSE),IF(AND(T136="l",V140="x",W136&gt;=1),VLOOKUP(W136,$AF$1:$AG$17,2,FALSE),IF(AND(T135="w",V140="x",W135&gt;=1),VLOOKUP(W135,$AD$1:$AE$17,2,FALSE),IF(AND(T135="l",V140="x",W135&gt;=1),VLOOKUP(W135,$AF$1:$AG$17,2,FALSE),IF(AND(T134="w",V140="x",W134&gt;=1),VLOOKUP(W134,$AD$1:$AE$17,2,FALSE),IF(AND(T134="l",V140="x",W134&gt;=1),VLOOKUP(W134,$AF$1:$AG$17,2,FALSE),IF(AND(T133="w",V140="x",W133&gt;=1),VLOOKUP(W133,$AD$1:$AE$17,2,FALSE),IF(AND(T133="l",V140="x",W133&gt;=1),VLOOKUP(W133,$AF$1:$AG$17,2,FALSE),IF(AND(T132="w",V140="x",W132&gt;=1),VLOOKUP(W132,$AD$1:$AE$17,2,FALSE),IF(AND(T132="l",V140="x",W132&gt;=1),VLOOKUP(W132,$AF$1:$AG$17,2,FALSE),IF(AND(T138="",V140="x"),1,"")))))))))))))))))</f>
        <v/>
      </c>
      <c r="X140" s="13" t="str">
        <f>IF(AND(OR($A140={3,6,9,12,15,18,21,24,27,30,33,36}),Y140="c",Z140="x",OR(AA140={1,"2a","2b",3,"5a","5b","10a","10b","20a","20b","40a","40b","80a","80b","160a","160b"})),"w",IF(AND(OR($A140={"z",1,4,7,10,13,16,19,22,25,28,31,34,2,5,8,11,14,17,20,23,26,29,32,35}),Y140="",Z140="x",OR(AA140={1,"2a","2b",3,"5a","5b","10a","10b","20a","20b","40a","40b","80a","80b","160a","160b"})),"l",""))</f>
        <v>l</v>
      </c>
      <c r="Y140" s="7" t="str">
        <f>IF(OR($A140={3,6,9,12,15,18,21,24,27,30,33,36}),"c","")</f>
        <v/>
      </c>
      <c r="Z140" s="7" t="str">
        <f>IF(OR($B139={"bo","re","be","ro"}),"x","")</f>
        <v>x</v>
      </c>
      <c r="AA140" s="14">
        <f t="shared" ref="AA140:AA203" si="29">IF(AND(X139="w",Z140="x",AA139&gt;=1),VLOOKUP(AA139,$AD$1:$AE$17,2,FALSE),IF(AND(X139="l",Z140="x",AA139&gt;=1),VLOOKUP(AA139,$AF$1:$AG$17,2,FALSE),IF(AND(X138="w",Z140="x",AA138&gt;=1),VLOOKUP(AA138,$AD$1:$AE$17,2,FALSE),IF(AND(X138="l",Z140="x",AA138&gt;=1),VLOOKUP(AA138,$AF$1:$AG$17,2,FALSE),IF(AND(X137="w",Z140="x",AA137&gt;=1),VLOOKUP(AA137,$AD$1:$AE$17,2,FALSE),IF(AND(X137="l",Z140="x",AA137&gt;=1),VLOOKUP(AA137,$AF$1:$AG$17,2,FALSE),IF(AND(X136="w",Z140="x",AA136&gt;=1),VLOOKUP(AA136,$AD$1:$AE$17,2,FALSE),IF(AND(X136="l",Z140="x",AA136&gt;=1),VLOOKUP(AA136,$AF$1:$AG$17,2,FALSE),IF(AND(X135="w",Z140="x",AA135&gt;=1),VLOOKUP(AA135,$AD$1:$AE$17,2,FALSE),IF(AND(X135="l",Z140="x",AA135&gt;=1),VLOOKUP(AA135,$AF$1:$AG$17,2,FALSE),IF(AND(X134="w",Z140="x",AA134&gt;=1),VLOOKUP(AA134,$AD$1:$AE$17,2,FALSE),IF(AND(X134="l",Z140="x",AA134&gt;=1),VLOOKUP(AA134,$AF$1:$AG$17,2,FALSE),IF(AND(X133="w",Z140="x",AA133&gt;=1),VLOOKUP(AA133,$AD$1:$AE$17,2,FALSE),IF(AND(X133="l",Z140="x",AA133&gt;=1),VLOOKUP(AA133,$AF$1:$AG$17,2,FALSE),IF(AND(X132="w",Z140="x",AA132&gt;=1),VLOOKUP(AA132,$AD$1:$AE$17,2,FALSE),IF(AND(X132="l",Z140="x",AA132&gt;=1),VLOOKUP(AA132,$AF$1:$AG$17,2,FALSE),IF(AND(X138="",Z140="x"),1,"")))))))))))))))))</f>
        <v>3</v>
      </c>
      <c r="AB140" s="12">
        <f t="shared" si="22"/>
        <v>1</v>
      </c>
      <c r="AC140" s="29">
        <f t="shared" si="23"/>
        <v>-4</v>
      </c>
    </row>
    <row r="141" spans="1:29">
      <c r="A141" s="9">
        <v>9</v>
      </c>
      <c r="B141" s="26" t="str">
        <f>IF(OR($A141={1,3,5,7,9,19,21,23,25,27}),"RO",IF(OR($A141={12,14,16,18,30,32,34,36}),"RE",IF(OR($A141={11,13,15,17,29,31,33,35}),"BO",IF(OR($A141={2,4,6,8,10,20,22,24,26,28}),"BE",""))))</f>
        <v>RO</v>
      </c>
      <c r="C141" s="13" t="str">
        <f>IF(AND(OR($A141={1,2,3,4,5,6,7,8,9,10,11,12}),D141="d",E141="x",OR(F141={1,"2a","2b",3,"5a","5b","10a","10b","20a","20b","40a","40b","80a","80b","160a","160b"})),"w",IF(AND(OR($A141={"z",13,14,15,16,17,18,19,20,21,22,23,24,25,26,27,28,29,30,31,32,33,34,35,36}),D141="",E141="x",OR(F141={1,"2a","2b",3,"5a","5b","10a","10b","20a","20b","40a","40b","80a","80b","160a","160b"})),"l",""))</f>
        <v>w</v>
      </c>
      <c r="D141" s="7" t="str">
        <f>IF(OR($A141={1,2,3,4,5,6,7,8,9,10,11,12}),"d","")</f>
        <v>d</v>
      </c>
      <c r="E141" s="7" t="str">
        <f>IF(OR($B140={"bo","re","be","ro"}),"x","")</f>
        <v>x</v>
      </c>
      <c r="F141" s="14" t="str">
        <f t="shared" si="25"/>
        <v>2b</v>
      </c>
      <c r="G141" s="13" t="str">
        <f>IF(AND(OR($A141={13,14,15,16,17,18,19,20,21,22,23,24}),H141="d",I141="x",OR(J141={1,"2a","2b",3,"5a","5b","10a","10b","20a","20b","40a","40b","80a","80b","160a","160b"})),"w",IF(AND(OR($A141={"z",1,2,3,4,5,6,7,8,9,10,11,12,25,26,27,28,29,30,31,32,33,34,35,36}),H141="",I141="x",OR(J141={1,"2a","2b",3,"5a","5b","10a","10b","20a","20b","40a","40b","80a","80b","160a","160b"})),"l",""))</f>
        <v/>
      </c>
      <c r="H141" s="7" t="str">
        <f>IF(OR($A141={13,14,15,16,17,18,19,20,21,22,23,24}),"d","")</f>
        <v/>
      </c>
      <c r="I141" s="7" t="str">
        <f>IF(OR($B140={"bo","re"}),"x","")</f>
        <v/>
      </c>
      <c r="J141" s="14" t="str">
        <f t="shared" si="26"/>
        <v/>
      </c>
      <c r="K141" s="13" t="str">
        <f>IF(AND(OR($A141={25,26,27,28,29,30,31,32,33,34,35,36}),L141="d",M141="x",OR(N141={1,"2a","2b",3,"5a","5b","10a","10b","20a","20b","40a","40b","80a","80b","160a","160b"})),"w",IF(AND(OR($A141={"z",1,2,3,4,5,6,7,8,9,10,11,12,13,14,15,16,17,18,19,20,21,22,23,24}),L141="",M141="x",OR(N141={1,"2a","2b",3,"5a","5b","10a","10b","20a","20b","40a","40b","80a","80b","160a","160b"})),"l",""))</f>
        <v>l</v>
      </c>
      <c r="L141" s="7" t="str">
        <f>IF(OR($A141={25,26,27,28,29,30,31,32,33,34,35,36}),"d","")</f>
        <v/>
      </c>
      <c r="M141" s="7" t="str">
        <f>IF(OR($B140={"be","ro"}),"x","")</f>
        <v>x</v>
      </c>
      <c r="N141" s="14" t="str">
        <f t="shared" ref="N141:N204" si="30">IF(AND(K140="w",M141="x",N140&gt;=1),VLOOKUP(N140,$AD$1:$AE$17,2,FALSE),IF(AND(K140="l",M141="x",N140&gt;=1),VLOOKUP(N140,$AF$1:$AG$17,2,FALSE),IF(AND(K139="w",M141="x",N139&gt;=1),VLOOKUP(N139,$AD$1:$AE$17,2,FALSE),IF(AND(K139="l",M141="x",N139&gt;=1),VLOOKUP(N139,$AF$1:$AG$17,2,FALSE),IF(AND(K138="w",M141="x",N138&gt;=1),VLOOKUP(N138,$AD$1:$AE$17,2,FALSE),IF(AND(K138="l",M141="x",N138&gt;=1),VLOOKUP(N138,$AF$1:$AG$17,2,FALSE),IF(AND(K137="w",M141="x",N137&gt;=1),VLOOKUP(N137,$AD$1:$AE$17,2,FALSE),IF(AND(K137="l",M141="x",N137&gt;=1),VLOOKUP(N137,$AF$1:$AG$17,2,FALSE),IF(AND(K136="w",M141="x",N136&gt;=1),VLOOKUP(N136,$AD$1:$AE$17,2,FALSE),IF(AND(K136="l",M141="x",N136&gt;=1),VLOOKUP(N136,$AF$1:$AG$17,2,FALSE),IF(AND(K135="w",M141="x",N135&gt;=1),VLOOKUP(N135,$AD$1:$AE$17,2,FALSE),IF(AND(K135="l",M141="x",N135&gt;=1),VLOOKUP(N135,$AF$1:$AG$17,2,FALSE),IF(AND(K134="w",M141="x",N134&gt;=1),VLOOKUP(N134,$AD$1:$AE$17,2,FALSE),IF(AND(K134="l",M141="x",N134&gt;=1),VLOOKUP(N134,$AF$1:$AG$17,2,FALSE),IF(AND(K133="w",M141="x",N133&gt;=1),VLOOKUP(N133,$AD$1:$AE$17,2,FALSE),IF(AND(K133="l",M141="x",N133&gt;=1),VLOOKUP(N133,$AF$1:$AG$17,2,FALSE),IF(AND(K139="",M141="x"),1,"")))))))))))))))))</f>
        <v>5a</v>
      </c>
      <c r="O141" s="12">
        <f t="shared" si="24"/>
        <v>-1</v>
      </c>
      <c r="P141" s="13" t="str">
        <f>IF(AND(OR($A141={1,4,7,10,13,16,19,22,25,28,31,34}),Q141="c",R141="x",OR(S141={1,"2a","2b",3,"5a","5b","10a","10b","20a","20b","40a","40b","80a","80b","160a","160b"})),"w",IF(AND(OR($A141={"z",2,5,8,11,14,17,20,23,26,29,32,35,3,6,9,12,15,18,21,24,27,30,33,36}),Q141="",R141="x",OR(S141={1,"2a","2b",3,"5a","5b","10a","10b","20a","20b","40a","40b","80a","80b","160a","160b"})),"l",""))</f>
        <v>l</v>
      </c>
      <c r="Q141" s="7" t="str">
        <f>IF(OR($A141={1,4,7,10,13,16,19,22,25,28,31,34}),"c","")</f>
        <v/>
      </c>
      <c r="R141" s="7" t="str">
        <f>IF(OR($B140={"be","ro"}),"x","")</f>
        <v>x</v>
      </c>
      <c r="S141" s="14">
        <f t="shared" si="27"/>
        <v>1</v>
      </c>
      <c r="T141" s="13" t="str">
        <f>IF(AND(OR($A141={2,5,8,11,14,17,20,23,26,29,32,35}),U141="c",V141="x",OR(W141={1,"2a","2b",3,"5a","5b","10a","10b","20a","20b","40a","40b","80a","80b","160a","160b"})),"w",IF(AND(OR($A141={"z",1,4,7,10,13,16,19,22,25,28,31,34,3,6,9,12,15,18,21,24,27,30,33,36}),U141="",V141="x",OR(W141={1,"2a","2b",3,"5a","5b","10a","10b","20a","20b","40a","40b","80a","80b","160a","160b"})),"l",""))</f>
        <v/>
      </c>
      <c r="U141" s="7" t="str">
        <f>IF(OR($A141={2,5,8,11,14,17,20,23,26,29,32,35}),"c","")</f>
        <v/>
      </c>
      <c r="V141" s="7" t="str">
        <f>IF(OR($B140={"bo","re"}),"x","")</f>
        <v/>
      </c>
      <c r="W141" s="14" t="str">
        <f t="shared" si="28"/>
        <v/>
      </c>
      <c r="X141" s="13" t="str">
        <f>IF(AND(OR($A141={3,6,9,12,15,18,21,24,27,30,33,36}),Y141="c",Z141="x",OR(AA141={1,"2a","2b",3,"5a","5b","10a","10b","20a","20b","40a","40b","80a","80b","160a","160b"})),"w",IF(AND(OR($A141={"z",1,4,7,10,13,16,19,22,25,28,31,34,2,5,8,11,14,17,20,23,26,29,32,35}),Y141="",Z141="x",OR(AA141={1,"2a","2b",3,"5a","5b","10a","10b","20a","20b","40a","40b","80a","80b","160a","160b"})),"l",""))</f>
        <v>w</v>
      </c>
      <c r="Y141" s="7" t="str">
        <f>IF(OR($A141={3,6,9,12,15,18,21,24,27,30,33,36}),"c","")</f>
        <v>c</v>
      </c>
      <c r="Z141" s="7" t="str">
        <f>IF(OR($B140={"bo","re","be","ro"}),"x","")</f>
        <v>x</v>
      </c>
      <c r="AA141" s="14" t="str">
        <f t="shared" si="29"/>
        <v>5a</v>
      </c>
      <c r="AB141" s="12">
        <f t="shared" si="22"/>
        <v>9</v>
      </c>
      <c r="AC141" s="29">
        <f t="shared" si="23"/>
        <v>8</v>
      </c>
    </row>
    <row r="142" spans="1:29">
      <c r="A142" s="9">
        <v>27</v>
      </c>
      <c r="B142" s="26" t="str">
        <f>IF(OR($A142={1,3,5,7,9,19,21,23,25,27}),"RO",IF(OR($A142={12,14,16,18,30,32,34,36}),"RE",IF(OR($A142={11,13,15,17,29,31,33,35}),"BO",IF(OR($A142={2,4,6,8,10,20,22,24,26,28}),"BE",""))))</f>
        <v>RO</v>
      </c>
      <c r="C142" s="13" t="str">
        <f>IF(AND(OR($A142={1,2,3,4,5,6,7,8,9,10,11,12}),D142="d",E142="x",OR(F142={1,"2a","2b",3,"5a","5b","10a","10b","20a","20b","40a","40b","80a","80b","160a","160b"})),"w",IF(AND(OR($A142={"z",13,14,15,16,17,18,19,20,21,22,23,24,25,26,27,28,29,30,31,32,33,34,35,36}),D142="",E142="x",OR(F142={1,"2a","2b",3,"5a","5b","10a","10b","20a","20b","40a","40b","80a","80b","160a","160b"})),"l",""))</f>
        <v>l</v>
      </c>
      <c r="D142" s="7" t="str">
        <f>IF(OR($A142={1,2,3,4,5,6,7,8,9,10,11,12}),"d","")</f>
        <v/>
      </c>
      <c r="E142" s="7" t="str">
        <f>IF(OR($B141={"bo","re","be","ro"}),"x","")</f>
        <v>x</v>
      </c>
      <c r="F142" s="14">
        <f t="shared" si="25"/>
        <v>1</v>
      </c>
      <c r="G142" s="13" t="str">
        <f>IF(AND(OR($A142={13,14,15,16,17,18,19,20,21,22,23,24}),H142="d",I142="x",OR(J142={1,"2a","2b",3,"5a","5b","10a","10b","20a","20b","40a","40b","80a","80b","160a","160b"})),"w",IF(AND(OR($A142={"z",1,2,3,4,5,6,7,8,9,10,11,12,25,26,27,28,29,30,31,32,33,34,35,36}),H142="",I142="x",OR(J142={1,"2a","2b",3,"5a","5b","10a","10b","20a","20b","40a","40b","80a","80b","160a","160b"})),"l",""))</f>
        <v/>
      </c>
      <c r="H142" s="7" t="str">
        <f>IF(OR($A142={13,14,15,16,17,18,19,20,21,22,23,24}),"d","")</f>
        <v/>
      </c>
      <c r="I142" s="7" t="str">
        <f>IF(OR($B141={"bo","re"}),"x","")</f>
        <v/>
      </c>
      <c r="J142" s="14" t="str">
        <f t="shared" si="26"/>
        <v/>
      </c>
      <c r="K142" s="13" t="str">
        <f>IF(AND(OR($A142={25,26,27,28,29,30,31,32,33,34,35,36}),L142="d",M142="x",OR(N142={1,"2a","2b",3,"5a","5b","10a","10b","20a","20b","40a","40b","80a","80b","160a","160b"})),"w",IF(AND(OR($A142={"z",1,2,3,4,5,6,7,8,9,10,11,12,13,14,15,16,17,18,19,20,21,22,23,24}),L142="",M142="x",OR(N142={1,"2a","2b",3,"5a","5b","10a","10b","20a","20b","40a","40b","80a","80b","160a","160b"})),"l",""))</f>
        <v>w</v>
      </c>
      <c r="L142" s="7" t="str">
        <f>IF(OR($A142={25,26,27,28,29,30,31,32,33,34,35,36}),"d","")</f>
        <v>d</v>
      </c>
      <c r="M142" s="7" t="str">
        <f>IF(OR($B141={"be","ro"}),"x","")</f>
        <v>x</v>
      </c>
      <c r="N142" s="14" t="str">
        <f t="shared" si="30"/>
        <v>5b</v>
      </c>
      <c r="O142" s="12">
        <f t="shared" si="24"/>
        <v>9</v>
      </c>
      <c r="P142" s="13" t="str">
        <f>IF(AND(OR($A142={1,4,7,10,13,16,19,22,25,28,31,34}),Q142="c",R142="x",OR(S142={1,"2a","2b",3,"5a","5b","10a","10b","20a","20b","40a","40b","80a","80b","160a","160b"})),"w",IF(AND(OR($A142={"z",2,5,8,11,14,17,20,23,26,29,32,35,3,6,9,12,15,18,21,24,27,30,33,36}),Q142="",R142="x",OR(S142={1,"2a","2b",3,"5a","5b","10a","10b","20a","20b","40a","40b","80a","80b","160a","160b"})),"l",""))</f>
        <v>l</v>
      </c>
      <c r="Q142" s="7" t="str">
        <f>IF(OR($A142={1,4,7,10,13,16,19,22,25,28,31,34}),"c","")</f>
        <v/>
      </c>
      <c r="R142" s="7" t="str">
        <f>IF(OR($B141={"be","ro"}),"x","")</f>
        <v>x</v>
      </c>
      <c r="S142" s="14" t="str">
        <f t="shared" si="27"/>
        <v>2a</v>
      </c>
      <c r="T142" s="13" t="str">
        <f>IF(AND(OR($A142={2,5,8,11,14,17,20,23,26,29,32,35}),U142="c",V142="x",OR(W142={1,"2a","2b",3,"5a","5b","10a","10b","20a","20b","40a","40b","80a","80b","160a","160b"})),"w",IF(AND(OR($A142={"z",1,4,7,10,13,16,19,22,25,28,31,34,3,6,9,12,15,18,21,24,27,30,33,36}),U142="",V142="x",OR(W142={1,"2a","2b",3,"5a","5b","10a","10b","20a","20b","40a","40b","80a","80b","160a","160b"})),"l",""))</f>
        <v/>
      </c>
      <c r="U142" s="7" t="str">
        <f>IF(OR($A142={2,5,8,11,14,17,20,23,26,29,32,35}),"c","")</f>
        <v/>
      </c>
      <c r="V142" s="7" t="str">
        <f>IF(OR($B141={"bo","re"}),"x","")</f>
        <v/>
      </c>
      <c r="W142" s="14" t="str">
        <f t="shared" si="28"/>
        <v/>
      </c>
      <c r="X142" s="13" t="str">
        <f>IF(AND(OR($A142={3,6,9,12,15,18,21,24,27,30,33,36}),Y142="c",Z142="x",OR(AA142={1,"2a","2b",3,"5a","5b","10a","10b","20a","20b","40a","40b","80a","80b","160a","160b"})),"w",IF(AND(OR($A142={"z",1,4,7,10,13,16,19,22,25,28,31,34,2,5,8,11,14,17,20,23,26,29,32,35}),Y142="",Z142="x",OR(AA142={1,"2a","2b",3,"5a","5b","10a","10b","20a","20b","40a","40b","80a","80b","160a","160b"})),"l",""))</f>
        <v>w</v>
      </c>
      <c r="Y142" s="7" t="str">
        <f>IF(OR($A142={3,6,9,12,15,18,21,24,27,30,33,36}),"c","")</f>
        <v>c</v>
      </c>
      <c r="Z142" s="7" t="str">
        <f>IF(OR($B141={"bo","re","be","ro"}),"x","")</f>
        <v>x</v>
      </c>
      <c r="AA142" s="14">
        <f t="shared" si="29"/>
        <v>1</v>
      </c>
      <c r="AB142" s="12">
        <f t="shared" si="22"/>
        <v>0</v>
      </c>
      <c r="AC142" s="29">
        <f t="shared" si="23"/>
        <v>9</v>
      </c>
    </row>
    <row r="143" spans="1:29">
      <c r="A143" s="9">
        <v>21</v>
      </c>
      <c r="B143" s="26" t="str">
        <f>IF(OR($A143={1,3,5,7,9,19,21,23,25,27}),"RO",IF(OR($A143={12,14,16,18,30,32,34,36}),"RE",IF(OR($A143={11,13,15,17,29,31,33,35}),"BO",IF(OR($A143={2,4,6,8,10,20,22,24,26,28}),"BE",""))))</f>
        <v>RO</v>
      </c>
      <c r="C143" s="13" t="str">
        <f>IF(AND(OR($A143={1,2,3,4,5,6,7,8,9,10,11,12}),D143="d",E143="x",OR(F143={1,"2a","2b",3,"5a","5b","10a","10b","20a","20b","40a","40b","80a","80b","160a","160b"})),"w",IF(AND(OR($A143={"z",13,14,15,16,17,18,19,20,21,22,23,24,25,26,27,28,29,30,31,32,33,34,35,36}),D143="",E143="x",OR(F143={1,"2a","2b",3,"5a","5b","10a","10b","20a","20b","40a","40b","80a","80b","160a","160b"})),"l",""))</f>
        <v>l</v>
      </c>
      <c r="D143" s="7" t="str">
        <f>IF(OR($A143={1,2,3,4,5,6,7,8,9,10,11,12}),"d","")</f>
        <v/>
      </c>
      <c r="E143" s="7" t="str">
        <f>IF(OR($B142={"bo","re","be","ro"}),"x","")</f>
        <v>x</v>
      </c>
      <c r="F143" s="14" t="str">
        <f t="shared" si="25"/>
        <v>2a</v>
      </c>
      <c r="G143" s="13" t="str">
        <f>IF(AND(OR($A143={13,14,15,16,17,18,19,20,21,22,23,24}),H143="d",I143="x",OR(J143={1,"2a","2b",3,"5a","5b","10a","10b","20a","20b","40a","40b","80a","80b","160a","160b"})),"w",IF(AND(OR($A143={"z",1,2,3,4,5,6,7,8,9,10,11,12,25,26,27,28,29,30,31,32,33,34,35,36}),H143="",I143="x",OR(J143={1,"2a","2b",3,"5a","5b","10a","10b","20a","20b","40a","40b","80a","80b","160a","160b"})),"l",""))</f>
        <v/>
      </c>
      <c r="H143" s="7" t="str">
        <f>IF(OR($A143={13,14,15,16,17,18,19,20,21,22,23,24}),"d","")</f>
        <v>d</v>
      </c>
      <c r="I143" s="7" t="str">
        <f>IF(OR($B142={"bo","re"}),"x","")</f>
        <v/>
      </c>
      <c r="J143" s="14" t="str">
        <f t="shared" si="26"/>
        <v/>
      </c>
      <c r="K143" s="13" t="str">
        <f>IF(AND(OR($A143={25,26,27,28,29,30,31,32,33,34,35,36}),L143="d",M143="x",OR(N143={1,"2a","2b",3,"5a","5b","10a","10b","20a","20b","40a","40b","80a","80b","160a","160b"})),"w",IF(AND(OR($A143={"z",1,2,3,4,5,6,7,8,9,10,11,12,13,14,15,16,17,18,19,20,21,22,23,24}),L143="",M143="x",OR(N143={1,"2a","2b",3,"5a","5b","10a","10b","20a","20b","40a","40b","80a","80b","160a","160b"})),"l",""))</f>
        <v>l</v>
      </c>
      <c r="L143" s="7" t="str">
        <f>IF(OR($A143={25,26,27,28,29,30,31,32,33,34,35,36}),"d","")</f>
        <v/>
      </c>
      <c r="M143" s="7" t="str">
        <f>IF(OR($B142={"be","ro"}),"x","")</f>
        <v>x</v>
      </c>
      <c r="N143" s="14" t="str">
        <f t="shared" si="30"/>
        <v>2b</v>
      </c>
      <c r="O143" s="12">
        <f t="shared" si="24"/>
        <v>-4</v>
      </c>
      <c r="P143" s="13" t="str">
        <f>IF(AND(OR($A143={1,4,7,10,13,16,19,22,25,28,31,34}),Q143="c",R143="x",OR(S143={1,"2a","2b",3,"5a","5b","10a","10b","20a","20b","40a","40b","80a","80b","160a","160b"})),"w",IF(AND(OR($A143={"z",2,5,8,11,14,17,20,23,26,29,32,35,3,6,9,12,15,18,21,24,27,30,33,36}),Q143="",R143="x",OR(S143={1,"2a","2b",3,"5a","5b","10a","10b","20a","20b","40a","40b","80a","80b","160a","160b"})),"l",""))</f>
        <v>l</v>
      </c>
      <c r="Q143" s="7" t="str">
        <f>IF(OR($A143={1,4,7,10,13,16,19,22,25,28,31,34}),"c","")</f>
        <v/>
      </c>
      <c r="R143" s="7" t="str">
        <f>IF(OR($B142={"be","ro"}),"x","")</f>
        <v>x</v>
      </c>
      <c r="S143" s="14" t="str">
        <f t="shared" si="27"/>
        <v>2b</v>
      </c>
      <c r="T143" s="13" t="str">
        <f>IF(AND(OR($A143={2,5,8,11,14,17,20,23,26,29,32,35}),U143="c",V143="x",OR(W143={1,"2a","2b",3,"5a","5b","10a","10b","20a","20b","40a","40b","80a","80b","160a","160b"})),"w",IF(AND(OR($A143={"z",1,4,7,10,13,16,19,22,25,28,31,34,3,6,9,12,15,18,21,24,27,30,33,36}),U143="",V143="x",OR(W143={1,"2a","2b",3,"5a","5b","10a","10b","20a","20b","40a","40b","80a","80b","160a","160b"})),"l",""))</f>
        <v/>
      </c>
      <c r="U143" s="7" t="str">
        <f>IF(OR($A143={2,5,8,11,14,17,20,23,26,29,32,35}),"c","")</f>
        <v/>
      </c>
      <c r="V143" s="7" t="str">
        <f>IF(OR($B142={"bo","re"}),"x","")</f>
        <v/>
      </c>
      <c r="W143" s="14" t="str">
        <f t="shared" si="28"/>
        <v/>
      </c>
      <c r="X143" s="13" t="str">
        <f>IF(AND(OR($A143={3,6,9,12,15,18,21,24,27,30,33,36}),Y143="c",Z143="x",OR(AA143={1,"2a","2b",3,"5a","5b","10a","10b","20a","20b","40a","40b","80a","80b","160a","160b"})),"w",IF(AND(OR($A143={"z",1,4,7,10,13,16,19,22,25,28,31,34,2,5,8,11,14,17,20,23,26,29,32,35}),Y143="",Z143="x",OR(AA143={1,"2a","2b",3,"5a","5b","10a","10b","20a","20b","40a","40b","80a","80b","160a","160b"})),"l",""))</f>
        <v>w</v>
      </c>
      <c r="Y143" s="7" t="str">
        <f>IF(OR($A143={3,6,9,12,15,18,21,24,27,30,33,36}),"c","")</f>
        <v>c</v>
      </c>
      <c r="Z143" s="7" t="str">
        <f>IF(OR($B142={"bo","re","be","ro"}),"x","")</f>
        <v>x</v>
      </c>
      <c r="AA143" s="14">
        <f t="shared" si="29"/>
        <v>1</v>
      </c>
      <c r="AB143" s="12">
        <f t="shared" si="22"/>
        <v>0</v>
      </c>
      <c r="AC143" s="29">
        <f t="shared" si="23"/>
        <v>-4</v>
      </c>
    </row>
    <row r="144" spans="1:29">
      <c r="A144" s="9">
        <v>16</v>
      </c>
      <c r="B144" s="26" t="str">
        <f>IF(OR($A144={1,3,5,7,9,19,21,23,25,27}),"RO",IF(OR($A144={12,14,16,18,30,32,34,36}),"RE",IF(OR($A144={11,13,15,17,29,31,33,35}),"BO",IF(OR($A144={2,4,6,8,10,20,22,24,26,28}),"BE",""))))</f>
        <v>RE</v>
      </c>
      <c r="C144" s="13" t="str">
        <f>IF(AND(OR($A144={1,2,3,4,5,6,7,8,9,10,11,12}),D144="d",E144="x",OR(F144={1,"2a","2b",3,"5a","5b","10a","10b","20a","20b","40a","40b","80a","80b","160a","160b"})),"w",IF(AND(OR($A144={"z",13,14,15,16,17,18,19,20,21,22,23,24,25,26,27,28,29,30,31,32,33,34,35,36}),D144="",E144="x",OR(F144={1,"2a","2b",3,"5a","5b","10a","10b","20a","20b","40a","40b","80a","80b","160a","160b"})),"l",""))</f>
        <v>l</v>
      </c>
      <c r="D144" s="7" t="str">
        <f>IF(OR($A144={1,2,3,4,5,6,7,8,9,10,11,12}),"d","")</f>
        <v/>
      </c>
      <c r="E144" s="7" t="str">
        <f>IF(OR($B143={"bo","re","be","ro"}),"x","")</f>
        <v>x</v>
      </c>
      <c r="F144" s="14" t="str">
        <f t="shared" si="25"/>
        <v>2b</v>
      </c>
      <c r="G144" s="13" t="str">
        <f>IF(AND(OR($A144={13,14,15,16,17,18,19,20,21,22,23,24}),H144="d",I144="x",OR(J144={1,"2a","2b",3,"5a","5b","10a","10b","20a","20b","40a","40b","80a","80b","160a","160b"})),"w",IF(AND(OR($A144={"z",1,2,3,4,5,6,7,8,9,10,11,12,25,26,27,28,29,30,31,32,33,34,35,36}),H144="",I144="x",OR(J144={1,"2a","2b",3,"5a","5b","10a","10b","20a","20b","40a","40b","80a","80b","160a","160b"})),"l",""))</f>
        <v/>
      </c>
      <c r="H144" s="7" t="str">
        <f>IF(OR($A144={13,14,15,16,17,18,19,20,21,22,23,24}),"d","")</f>
        <v>d</v>
      </c>
      <c r="I144" s="7" t="str">
        <f>IF(OR($B143={"bo","re"}),"x","")</f>
        <v/>
      </c>
      <c r="J144" s="14" t="str">
        <f t="shared" si="26"/>
        <v/>
      </c>
      <c r="K144" s="13" t="str">
        <f>IF(AND(OR($A144={25,26,27,28,29,30,31,32,33,34,35,36}),L144="d",M144="x",OR(N144={1,"2a","2b",3,"5a","5b","10a","10b","20a","20b","40a","40b","80a","80b","160a","160b"})),"w",IF(AND(OR($A144={"z",1,2,3,4,5,6,7,8,9,10,11,12,13,14,15,16,17,18,19,20,21,22,23,24}),L144="",M144="x",OR(N144={1,"2a","2b",3,"5a","5b","10a","10b","20a","20b","40a","40b","80a","80b","160a","160b"})),"l",""))</f>
        <v>l</v>
      </c>
      <c r="L144" s="7" t="str">
        <f>IF(OR($A144={25,26,27,28,29,30,31,32,33,34,35,36}),"d","")</f>
        <v/>
      </c>
      <c r="M144" s="7" t="str">
        <f>IF(OR($B143={"be","ro"}),"x","")</f>
        <v>x</v>
      </c>
      <c r="N144" s="14">
        <f t="shared" si="30"/>
        <v>3</v>
      </c>
      <c r="O144" s="12">
        <f t="shared" si="24"/>
        <v>-5</v>
      </c>
      <c r="P144" s="13" t="str">
        <f>IF(AND(OR($A144={1,4,7,10,13,16,19,22,25,28,31,34}),Q144="c",R144="x",OR(S144={1,"2a","2b",3,"5a","5b","10a","10b","20a","20b","40a","40b","80a","80b","160a","160b"})),"w",IF(AND(OR($A144={"z",2,5,8,11,14,17,20,23,26,29,32,35,3,6,9,12,15,18,21,24,27,30,33,36}),Q144="",R144="x",OR(S144={1,"2a","2b",3,"5a","5b","10a","10b","20a","20b","40a","40b","80a","80b","160a","160b"})),"l",""))</f>
        <v>w</v>
      </c>
      <c r="Q144" s="7" t="str">
        <f>IF(OR($A144={1,4,7,10,13,16,19,22,25,28,31,34}),"c","")</f>
        <v>c</v>
      </c>
      <c r="R144" s="7" t="str">
        <f>IF(OR($B143={"be","ro"}),"x","")</f>
        <v>x</v>
      </c>
      <c r="S144" s="14">
        <f t="shared" si="27"/>
        <v>3</v>
      </c>
      <c r="T144" s="13" t="str">
        <f>IF(AND(OR($A144={2,5,8,11,14,17,20,23,26,29,32,35}),U144="c",V144="x",OR(W144={1,"2a","2b",3,"5a","5b","10a","10b","20a","20b","40a","40b","80a","80b","160a","160b"})),"w",IF(AND(OR($A144={"z",1,4,7,10,13,16,19,22,25,28,31,34,3,6,9,12,15,18,21,24,27,30,33,36}),U144="",V144="x",OR(W144={1,"2a","2b",3,"5a","5b","10a","10b","20a","20b","40a","40b","80a","80b","160a","160b"})),"l",""))</f>
        <v/>
      </c>
      <c r="U144" s="7" t="str">
        <f>IF(OR($A144={2,5,8,11,14,17,20,23,26,29,32,35}),"c","")</f>
        <v/>
      </c>
      <c r="V144" s="7" t="str">
        <f>IF(OR($B143={"bo","re"}),"x","")</f>
        <v/>
      </c>
      <c r="W144" s="14" t="str">
        <f t="shared" si="28"/>
        <v/>
      </c>
      <c r="X144" s="13" t="str">
        <f>IF(AND(OR($A144={3,6,9,12,15,18,21,24,27,30,33,36}),Y144="c",Z144="x",OR(AA144={1,"2a","2b",3,"5a","5b","10a","10b","20a","20b","40a","40b","80a","80b","160a","160b"})),"w",IF(AND(OR($A144={"z",1,4,7,10,13,16,19,22,25,28,31,34,2,5,8,11,14,17,20,23,26,29,32,35}),Y144="",Z144="x",OR(AA144={1,"2a","2b",3,"5a","5b","10a","10b","20a","20b","40a","40b","80a","80b","160a","160b"})),"l",""))</f>
        <v>l</v>
      </c>
      <c r="Y144" s="7" t="str">
        <f>IF(OR($A144={3,6,9,12,15,18,21,24,27,30,33,36}),"c","")</f>
        <v/>
      </c>
      <c r="Z144" s="7" t="str">
        <f>IF(OR($B143={"bo","re","be","ro"}),"x","")</f>
        <v>x</v>
      </c>
      <c r="AA144" s="14">
        <f t="shared" si="29"/>
        <v>1</v>
      </c>
      <c r="AB144" s="12">
        <f t="shared" si="22"/>
        <v>5</v>
      </c>
      <c r="AC144" s="29">
        <f t="shared" si="23"/>
        <v>0</v>
      </c>
    </row>
    <row r="145" spans="1:29">
      <c r="A145" s="9">
        <v>19</v>
      </c>
      <c r="B145" s="26" t="str">
        <f>IF(OR($A145={1,3,5,7,9,19,21,23,25,27}),"RO",IF(OR($A145={12,14,16,18,30,32,34,36}),"RE",IF(OR($A145={11,13,15,17,29,31,33,35}),"BO",IF(OR($A145={2,4,6,8,10,20,22,24,26,28}),"BE",""))))</f>
        <v>RO</v>
      </c>
      <c r="C145" s="13" t="str">
        <f>IF(AND(OR($A145={1,2,3,4,5,6,7,8,9,10,11,12}),D145="d",E145="x",OR(F145={1,"2a","2b",3,"5a","5b","10a","10b","20a","20b","40a","40b","80a","80b","160a","160b"})),"w",IF(AND(OR($A145={"z",13,14,15,16,17,18,19,20,21,22,23,24,25,26,27,28,29,30,31,32,33,34,35,36}),D145="",E145="x",OR(F145={1,"2a","2b",3,"5a","5b","10a","10b","20a","20b","40a","40b","80a","80b","160a","160b"})),"l",""))</f>
        <v>l</v>
      </c>
      <c r="D145" s="7" t="str">
        <f>IF(OR($A145={1,2,3,4,5,6,7,8,9,10,11,12}),"d","")</f>
        <v/>
      </c>
      <c r="E145" s="7" t="str">
        <f>IF(OR($B144={"bo","re","be","ro"}),"x","")</f>
        <v>x</v>
      </c>
      <c r="F145" s="14">
        <f t="shared" si="25"/>
        <v>3</v>
      </c>
      <c r="G145" s="13" t="str">
        <f>IF(AND(OR($A145={13,14,15,16,17,18,19,20,21,22,23,24}),H145="d",I145="x",OR(J145={1,"2a","2b",3,"5a","5b","10a","10b","20a","20b","40a","40b","80a","80b","160a","160b"})),"w",IF(AND(OR($A145={"z",1,2,3,4,5,6,7,8,9,10,11,12,25,26,27,28,29,30,31,32,33,34,35,36}),H145="",I145="x",OR(J145={1,"2a","2b",3,"5a","5b","10a","10b","20a","20b","40a","40b","80a","80b","160a","160b"})),"l",""))</f>
        <v>w</v>
      </c>
      <c r="H145" s="7" t="str">
        <f>IF(OR($A145={13,14,15,16,17,18,19,20,21,22,23,24}),"d","")</f>
        <v>d</v>
      </c>
      <c r="I145" s="7" t="str">
        <f>IF(OR($B144={"bo","re"}),"x","")</f>
        <v>x</v>
      </c>
      <c r="J145" s="14">
        <f t="shared" si="26"/>
        <v>1</v>
      </c>
      <c r="K145" s="13" t="str">
        <f>IF(AND(OR($A145={25,26,27,28,29,30,31,32,33,34,35,36}),L145="d",M145="x",OR(N145={1,"2a","2b",3,"5a","5b","10a","10b","20a","20b","40a","40b","80a","80b","160a","160b"})),"w",IF(AND(OR($A145={"z",1,2,3,4,5,6,7,8,9,10,11,12,13,14,15,16,17,18,19,20,21,22,23,24}),L145="",M145="x",OR(N145={1,"2a","2b",3,"5a","5b","10a","10b","20a","20b","40a","40b","80a","80b","160a","160b"})),"l",""))</f>
        <v/>
      </c>
      <c r="L145" s="7" t="str">
        <f>IF(OR($A145={25,26,27,28,29,30,31,32,33,34,35,36}),"d","")</f>
        <v/>
      </c>
      <c r="M145" s="7" t="str">
        <f>IF(OR($B144={"be","ro"}),"x","")</f>
        <v/>
      </c>
      <c r="N145" s="14" t="str">
        <f t="shared" si="30"/>
        <v/>
      </c>
      <c r="O145" s="12">
        <f t="shared" si="24"/>
        <v>-1</v>
      </c>
      <c r="P145" s="13" t="str">
        <f>IF(AND(OR($A145={1,4,7,10,13,16,19,22,25,28,31,34}),Q145="c",R145="x",OR(S145={1,"2a","2b",3,"5a","5b","10a","10b","20a","20b","40a","40b","80a","80b","160a","160b"})),"w",IF(AND(OR($A145={"z",2,5,8,11,14,17,20,23,26,29,32,35,3,6,9,12,15,18,21,24,27,30,33,36}),Q145="",R145="x",OR(S145={1,"2a","2b",3,"5a","5b","10a","10b","20a","20b","40a","40b","80a","80b","160a","160b"})),"l",""))</f>
        <v/>
      </c>
      <c r="Q145" s="7" t="str">
        <f>IF(OR($A145={1,4,7,10,13,16,19,22,25,28,31,34}),"c","")</f>
        <v>c</v>
      </c>
      <c r="R145" s="7" t="str">
        <f>IF(OR($B144={"be","ro"}),"x","")</f>
        <v/>
      </c>
      <c r="S145" s="14" t="str">
        <f t="shared" si="27"/>
        <v/>
      </c>
      <c r="T145" s="13" t="str">
        <f>IF(AND(OR($A145={2,5,8,11,14,17,20,23,26,29,32,35}),U145="c",V145="x",OR(W145={1,"2a","2b",3,"5a","5b","10a","10b","20a","20b","40a","40b","80a","80b","160a","160b"})),"w",IF(AND(OR($A145={"z",1,4,7,10,13,16,19,22,25,28,31,34,3,6,9,12,15,18,21,24,27,30,33,36}),U145="",V145="x",OR(W145={1,"2a","2b",3,"5a","5b","10a","10b","20a","20b","40a","40b","80a","80b","160a","160b"})),"l",""))</f>
        <v>l</v>
      </c>
      <c r="U145" s="7" t="str">
        <f>IF(OR($A145={2,5,8,11,14,17,20,23,26,29,32,35}),"c","")</f>
        <v/>
      </c>
      <c r="V145" s="7" t="str">
        <f>IF(OR($B144={"bo","re"}),"x","")</f>
        <v>x</v>
      </c>
      <c r="W145" s="14">
        <f t="shared" si="28"/>
        <v>1</v>
      </c>
      <c r="X145" s="13" t="str">
        <f>IF(AND(OR($A145={3,6,9,12,15,18,21,24,27,30,33,36}),Y145="c",Z145="x",OR(AA145={1,"2a","2b",3,"5a","5b","10a","10b","20a","20b","40a","40b","80a","80b","160a","160b"})),"w",IF(AND(OR($A145={"z",1,4,7,10,13,16,19,22,25,28,31,34,2,5,8,11,14,17,20,23,26,29,32,35}),Y145="",Z145="x",OR(AA145={1,"2a","2b",3,"5a","5b","10a","10b","20a","20b","40a","40b","80a","80b","160a","160b"})),"l",""))</f>
        <v>l</v>
      </c>
      <c r="Y145" s="7" t="str">
        <f>IF(OR($A145={3,6,9,12,15,18,21,24,27,30,33,36}),"c","")</f>
        <v/>
      </c>
      <c r="Z145" s="7" t="str">
        <f>IF(OR($B144={"bo","re","be","ro"}),"x","")</f>
        <v>x</v>
      </c>
      <c r="AA145" s="14" t="str">
        <f t="shared" si="29"/>
        <v>2a</v>
      </c>
      <c r="AB145" s="12">
        <f t="shared" si="22"/>
        <v>-3</v>
      </c>
      <c r="AC145" s="29">
        <f t="shared" si="23"/>
        <v>-4</v>
      </c>
    </row>
    <row r="146" spans="1:29">
      <c r="A146" s="9">
        <v>33</v>
      </c>
      <c r="B146" s="26" t="str">
        <f>IF(OR($A146={1,3,5,7,9,19,21,23,25,27}),"RO",IF(OR($A146={12,14,16,18,30,32,34,36}),"RE",IF(OR($A146={11,13,15,17,29,31,33,35}),"BO",IF(OR($A146={2,4,6,8,10,20,22,24,26,28}),"BE",""))))</f>
        <v>BO</v>
      </c>
      <c r="C146" s="13" t="str">
        <f>IF(AND(OR($A146={1,2,3,4,5,6,7,8,9,10,11,12}),D146="d",E146="x",OR(F146={1,"2a","2b",3,"5a","5b","10a","10b","20a","20b","40a","40b","80a","80b","160a","160b"})),"w",IF(AND(OR($A146={"z",13,14,15,16,17,18,19,20,21,22,23,24,25,26,27,28,29,30,31,32,33,34,35,36}),D146="",E146="x",OR(F146={1,"2a","2b",3,"5a","5b","10a","10b","20a","20b","40a","40b","80a","80b","160a","160b"})),"l",""))</f>
        <v>l</v>
      </c>
      <c r="D146" s="7" t="str">
        <f>IF(OR($A146={1,2,3,4,5,6,7,8,9,10,11,12}),"d","")</f>
        <v/>
      </c>
      <c r="E146" s="7" t="str">
        <f>IF(OR($B145={"bo","re","be","ro"}),"x","")</f>
        <v>x</v>
      </c>
      <c r="F146" s="14" t="str">
        <f t="shared" si="25"/>
        <v>5a</v>
      </c>
      <c r="G146" s="13" t="str">
        <f>IF(AND(OR($A146={13,14,15,16,17,18,19,20,21,22,23,24}),H146="d",I146="x",OR(J146={1,"2a","2b",3,"5a","5b","10a","10b","20a","20b","40a","40b","80a","80b","160a","160b"})),"w",IF(AND(OR($A146={"z",1,2,3,4,5,6,7,8,9,10,11,12,25,26,27,28,29,30,31,32,33,34,35,36}),H146="",I146="x",OR(J146={1,"2a","2b",3,"5a","5b","10a","10b","20a","20b","40a","40b","80a","80b","160a","160b"})),"l",""))</f>
        <v/>
      </c>
      <c r="H146" s="7" t="str">
        <f>IF(OR($A146={13,14,15,16,17,18,19,20,21,22,23,24}),"d","")</f>
        <v/>
      </c>
      <c r="I146" s="7" t="str">
        <f>IF(OR($B145={"bo","re"}),"x","")</f>
        <v/>
      </c>
      <c r="J146" s="14" t="str">
        <f t="shared" si="26"/>
        <v/>
      </c>
      <c r="K146" s="13" t="str">
        <f>IF(AND(OR($A146={25,26,27,28,29,30,31,32,33,34,35,36}),L146="d",M146="x",OR(N146={1,"2a","2b",3,"5a","5b","10a","10b","20a","20b","40a","40b","80a","80b","160a","160b"})),"w",IF(AND(OR($A146={"z",1,2,3,4,5,6,7,8,9,10,11,12,13,14,15,16,17,18,19,20,21,22,23,24}),L146="",M146="x",OR(N146={1,"2a","2b",3,"5a","5b","10a","10b","20a","20b","40a","40b","80a","80b","160a","160b"})),"l",""))</f>
        <v>w</v>
      </c>
      <c r="L146" s="7" t="str">
        <f>IF(OR($A146={25,26,27,28,29,30,31,32,33,34,35,36}),"d","")</f>
        <v>d</v>
      </c>
      <c r="M146" s="7" t="str">
        <f>IF(OR($B145={"be","ro"}),"x","")</f>
        <v>x</v>
      </c>
      <c r="N146" s="14" t="str">
        <f t="shared" si="30"/>
        <v>5a</v>
      </c>
      <c r="O146" s="12">
        <f t="shared" si="24"/>
        <v>5</v>
      </c>
      <c r="P146" s="13" t="str">
        <f>IF(AND(OR($A146={1,4,7,10,13,16,19,22,25,28,31,34}),Q146="c",R146="x",OR(S146={1,"2a","2b",3,"5a","5b","10a","10b","20a","20b","40a","40b","80a","80b","160a","160b"})),"w",IF(AND(OR($A146={"z",2,5,8,11,14,17,20,23,26,29,32,35,3,6,9,12,15,18,21,24,27,30,33,36}),Q146="",R146="x",OR(S146={1,"2a","2b",3,"5a","5b","10a","10b","20a","20b","40a","40b","80a","80b","160a","160b"})),"l",""))</f>
        <v>l</v>
      </c>
      <c r="Q146" s="7" t="str">
        <f>IF(OR($A146={1,4,7,10,13,16,19,22,25,28,31,34}),"c","")</f>
        <v/>
      </c>
      <c r="R146" s="7" t="str">
        <f>IF(OR($B145={"be","ro"}),"x","")</f>
        <v>x</v>
      </c>
      <c r="S146" s="14">
        <f t="shared" si="27"/>
        <v>1</v>
      </c>
      <c r="T146" s="13" t="str">
        <f>IF(AND(OR($A146={2,5,8,11,14,17,20,23,26,29,32,35}),U146="c",V146="x",OR(W146={1,"2a","2b",3,"5a","5b","10a","10b","20a","20b","40a","40b","80a","80b","160a","160b"})),"w",IF(AND(OR($A146={"z",1,4,7,10,13,16,19,22,25,28,31,34,3,6,9,12,15,18,21,24,27,30,33,36}),U146="",V146="x",OR(W146={1,"2a","2b",3,"5a","5b","10a","10b","20a","20b","40a","40b","80a","80b","160a","160b"})),"l",""))</f>
        <v/>
      </c>
      <c r="U146" s="7" t="str">
        <f>IF(OR($A146={2,5,8,11,14,17,20,23,26,29,32,35}),"c","")</f>
        <v/>
      </c>
      <c r="V146" s="7" t="str">
        <f>IF(OR($B145={"bo","re"}),"x","")</f>
        <v/>
      </c>
      <c r="W146" s="14" t="str">
        <f t="shared" si="28"/>
        <v/>
      </c>
      <c r="X146" s="13" t="str">
        <f>IF(AND(OR($A146={3,6,9,12,15,18,21,24,27,30,33,36}),Y146="c",Z146="x",OR(AA146={1,"2a","2b",3,"5a","5b","10a","10b","20a","20b","40a","40b","80a","80b","160a","160b"})),"w",IF(AND(OR($A146={"z",1,4,7,10,13,16,19,22,25,28,31,34,2,5,8,11,14,17,20,23,26,29,32,35}),Y146="",Z146="x",OR(AA146={1,"2a","2b",3,"5a","5b","10a","10b","20a","20b","40a","40b","80a","80b","160a","160b"})),"l",""))</f>
        <v>w</v>
      </c>
      <c r="Y146" s="7" t="str">
        <f>IF(OR($A146={3,6,9,12,15,18,21,24,27,30,33,36}),"c","")</f>
        <v>c</v>
      </c>
      <c r="Z146" s="7" t="str">
        <f>IF(OR($B145={"bo","re","be","ro"}),"x","")</f>
        <v>x</v>
      </c>
      <c r="AA146" s="14" t="str">
        <f t="shared" si="29"/>
        <v>2b</v>
      </c>
      <c r="AB146" s="12">
        <f t="shared" si="22"/>
        <v>3</v>
      </c>
      <c r="AC146" s="29">
        <f t="shared" si="23"/>
        <v>8</v>
      </c>
    </row>
    <row r="147" spans="1:29">
      <c r="A147" s="9">
        <v>5</v>
      </c>
      <c r="B147" s="26" t="str">
        <f>IF(OR($A147={1,3,5,7,9,19,21,23,25,27}),"RO",IF(OR($A147={12,14,16,18,30,32,34,36}),"RE",IF(OR($A147={11,13,15,17,29,31,33,35}),"BO",IF(OR($A147={2,4,6,8,10,20,22,24,26,28}),"BE",""))))</f>
        <v>RO</v>
      </c>
      <c r="C147" s="13" t="str">
        <f>IF(AND(OR($A147={1,2,3,4,5,6,7,8,9,10,11,12}),D147="d",E147="x",OR(F147={1,"2a","2b",3,"5a","5b","10a","10b","20a","20b","40a","40b","80a","80b","160a","160b"})),"w",IF(AND(OR($A147={"z",13,14,15,16,17,18,19,20,21,22,23,24,25,26,27,28,29,30,31,32,33,34,35,36}),D147="",E147="x",OR(F147={1,"2a","2b",3,"5a","5b","10a","10b","20a","20b","40a","40b","80a","80b","160a","160b"})),"l",""))</f>
        <v>w</v>
      </c>
      <c r="D147" s="7" t="str">
        <f>IF(OR($A147={1,2,3,4,5,6,7,8,9,10,11,12}),"d","")</f>
        <v>d</v>
      </c>
      <c r="E147" s="7" t="str">
        <f>IF(OR($B146={"bo","re","be","ro"}),"x","")</f>
        <v>x</v>
      </c>
      <c r="F147" s="14" t="str">
        <f t="shared" si="25"/>
        <v>5b</v>
      </c>
      <c r="G147" s="13" t="str">
        <f>IF(AND(OR($A147={13,14,15,16,17,18,19,20,21,22,23,24}),H147="d",I147="x",OR(J147={1,"2a","2b",3,"5a","5b","10a","10b","20a","20b","40a","40b","80a","80b","160a","160b"})),"w",IF(AND(OR($A147={"z",1,2,3,4,5,6,7,8,9,10,11,12,25,26,27,28,29,30,31,32,33,34,35,36}),H147="",I147="x",OR(J147={1,"2a","2b",3,"5a","5b","10a","10b","20a","20b","40a","40b","80a","80b","160a","160b"})),"l",""))</f>
        <v>l</v>
      </c>
      <c r="H147" s="7" t="str">
        <f>IF(OR($A147={13,14,15,16,17,18,19,20,21,22,23,24}),"d","")</f>
        <v/>
      </c>
      <c r="I147" s="7" t="str">
        <f>IF(OR($B146={"bo","re"}),"x","")</f>
        <v>x</v>
      </c>
      <c r="J147" s="14">
        <f t="shared" si="26"/>
        <v>1</v>
      </c>
      <c r="K147" s="13" t="str">
        <f>IF(AND(OR($A147={25,26,27,28,29,30,31,32,33,34,35,36}),L147="d",M147="x",OR(N147={1,"2a","2b",3,"5a","5b","10a","10b","20a","20b","40a","40b","80a","80b","160a","160b"})),"w",IF(AND(OR($A147={"z",1,2,3,4,5,6,7,8,9,10,11,12,13,14,15,16,17,18,19,20,21,22,23,24}),L147="",M147="x",OR(N147={1,"2a","2b",3,"5a","5b","10a","10b","20a","20b","40a","40b","80a","80b","160a","160b"})),"l",""))</f>
        <v/>
      </c>
      <c r="L147" s="7" t="str">
        <f>IF(OR($A147={25,26,27,28,29,30,31,32,33,34,35,36}),"d","")</f>
        <v/>
      </c>
      <c r="M147" s="7" t="str">
        <f>IF(OR($B146={"be","ro"}),"x","")</f>
        <v/>
      </c>
      <c r="N147" s="14" t="str">
        <f t="shared" si="30"/>
        <v/>
      </c>
      <c r="O147" s="12">
        <f t="shared" si="24"/>
        <v>9</v>
      </c>
      <c r="P147" s="13" t="str">
        <f>IF(AND(OR($A147={1,4,7,10,13,16,19,22,25,28,31,34}),Q147="c",R147="x",OR(S147={1,"2a","2b",3,"5a","5b","10a","10b","20a","20b","40a","40b","80a","80b","160a","160b"})),"w",IF(AND(OR($A147={"z",2,5,8,11,14,17,20,23,26,29,32,35,3,6,9,12,15,18,21,24,27,30,33,36}),Q147="",R147="x",OR(S147={1,"2a","2b",3,"5a","5b","10a","10b","20a","20b","40a","40b","80a","80b","160a","160b"})),"l",""))</f>
        <v/>
      </c>
      <c r="Q147" s="7" t="str">
        <f>IF(OR($A147={1,4,7,10,13,16,19,22,25,28,31,34}),"c","")</f>
        <v/>
      </c>
      <c r="R147" s="7" t="str">
        <f>IF(OR($B146={"be","ro"}),"x","")</f>
        <v/>
      </c>
      <c r="S147" s="14" t="str">
        <f t="shared" si="27"/>
        <v/>
      </c>
      <c r="T147" s="13" t="str">
        <f>IF(AND(OR($A147={2,5,8,11,14,17,20,23,26,29,32,35}),U147="c",V147="x",OR(W147={1,"2a","2b",3,"5a","5b","10a","10b","20a","20b","40a","40b","80a","80b","160a","160b"})),"w",IF(AND(OR($A147={"z",1,4,7,10,13,16,19,22,25,28,31,34,3,6,9,12,15,18,21,24,27,30,33,36}),U147="",V147="x",OR(W147={1,"2a","2b",3,"5a","5b","10a","10b","20a","20b","40a","40b","80a","80b","160a","160b"})),"l",""))</f>
        <v>w</v>
      </c>
      <c r="U147" s="7" t="str">
        <f>IF(OR($A147={2,5,8,11,14,17,20,23,26,29,32,35}),"c","")</f>
        <v>c</v>
      </c>
      <c r="V147" s="7" t="str">
        <f>IF(OR($B146={"bo","re"}),"x","")</f>
        <v>x</v>
      </c>
      <c r="W147" s="14" t="str">
        <f t="shared" si="28"/>
        <v>2a</v>
      </c>
      <c r="X147" s="13" t="str">
        <f>IF(AND(OR($A147={3,6,9,12,15,18,21,24,27,30,33,36}),Y147="c",Z147="x",OR(AA147={1,"2a","2b",3,"5a","5b","10a","10b","20a","20b","40a","40b","80a","80b","160a","160b"})),"w",IF(AND(OR($A147={"z",1,4,7,10,13,16,19,22,25,28,31,34,2,5,8,11,14,17,20,23,26,29,32,35}),Y147="",Z147="x",OR(AA147={1,"2a","2b",3,"5a","5b","10a","10b","20a","20b","40a","40b","80a","80b","160a","160b"})),"l",""))</f>
        <v>l</v>
      </c>
      <c r="Y147" s="7" t="str">
        <f>IF(OR($A147={3,6,9,12,15,18,21,24,27,30,33,36}),"c","")</f>
        <v/>
      </c>
      <c r="Z147" s="7" t="str">
        <f>IF(OR($B146={"bo","re","be","ro"}),"x","")</f>
        <v>x</v>
      </c>
      <c r="AA147" s="14">
        <f t="shared" si="29"/>
        <v>1</v>
      </c>
      <c r="AB147" s="12">
        <f t="shared" si="22"/>
        <v>3</v>
      </c>
      <c r="AC147" s="29">
        <f t="shared" si="23"/>
        <v>12</v>
      </c>
    </row>
    <row r="148" spans="1:29">
      <c r="A148" s="9">
        <v>8</v>
      </c>
      <c r="B148" s="26" t="str">
        <f>IF(OR($A148={1,3,5,7,9,19,21,23,25,27}),"RO",IF(OR($A148={12,14,16,18,30,32,34,36}),"RE",IF(OR($A148={11,13,15,17,29,31,33,35}),"BO",IF(OR($A148={2,4,6,8,10,20,22,24,26,28}),"BE",""))))</f>
        <v>BE</v>
      </c>
      <c r="C148" s="13" t="str">
        <f>IF(AND(OR($A148={1,2,3,4,5,6,7,8,9,10,11,12}),D148="d",E148="x",OR(F148={1,"2a","2b",3,"5a","5b","10a","10b","20a","20b","40a","40b","80a","80b","160a","160b"})),"w",IF(AND(OR($A148={"z",13,14,15,16,17,18,19,20,21,22,23,24,25,26,27,28,29,30,31,32,33,34,35,36}),D148="",E148="x",OR(F148={1,"2a","2b",3,"5a","5b","10a","10b","20a","20b","40a","40b","80a","80b","160a","160b"})),"l",""))</f>
        <v>w</v>
      </c>
      <c r="D148" s="7" t="str">
        <f>IF(OR($A148={1,2,3,4,5,6,7,8,9,10,11,12}),"d","")</f>
        <v>d</v>
      </c>
      <c r="E148" s="7" t="str">
        <f>IF(OR($B147={"bo","re","be","ro"}),"x","")</f>
        <v>x</v>
      </c>
      <c r="F148" s="14" t="str">
        <f t="shared" si="25"/>
        <v>2b</v>
      </c>
      <c r="G148" s="13" t="str">
        <f>IF(AND(OR($A148={13,14,15,16,17,18,19,20,21,22,23,24}),H148="d",I148="x",OR(J148={1,"2a","2b",3,"5a","5b","10a","10b","20a","20b","40a","40b","80a","80b","160a","160b"})),"w",IF(AND(OR($A148={"z",1,2,3,4,5,6,7,8,9,10,11,12,25,26,27,28,29,30,31,32,33,34,35,36}),H148="",I148="x",OR(J148={1,"2a","2b",3,"5a","5b","10a","10b","20a","20b","40a","40b","80a","80b","160a","160b"})),"l",""))</f>
        <v/>
      </c>
      <c r="H148" s="7" t="str">
        <f>IF(OR($A148={13,14,15,16,17,18,19,20,21,22,23,24}),"d","")</f>
        <v/>
      </c>
      <c r="I148" s="7" t="str">
        <f>IF(OR($B147={"bo","re"}),"x","")</f>
        <v/>
      </c>
      <c r="J148" s="14" t="str">
        <f t="shared" si="26"/>
        <v/>
      </c>
      <c r="K148" s="13" t="str">
        <f>IF(AND(OR($A148={25,26,27,28,29,30,31,32,33,34,35,36}),L148="d",M148="x",OR(N148={1,"2a","2b",3,"5a","5b","10a","10b","20a","20b","40a","40b","80a","80b","160a","160b"})),"w",IF(AND(OR($A148={"z",1,2,3,4,5,6,7,8,9,10,11,12,13,14,15,16,17,18,19,20,21,22,23,24}),L148="",M148="x",OR(N148={1,"2a","2b",3,"5a","5b","10a","10b","20a","20b","40a","40b","80a","80b","160a","160b"})),"l",""))</f>
        <v>l</v>
      </c>
      <c r="L148" s="7" t="str">
        <f>IF(OR($A148={25,26,27,28,29,30,31,32,33,34,35,36}),"d","")</f>
        <v/>
      </c>
      <c r="M148" s="7" t="str">
        <f>IF(OR($B147={"be","ro"}),"x","")</f>
        <v>x</v>
      </c>
      <c r="N148" s="14">
        <f t="shared" si="30"/>
        <v>1</v>
      </c>
      <c r="O148" s="12">
        <f t="shared" si="24"/>
        <v>3</v>
      </c>
      <c r="P148" s="13" t="str">
        <f>IF(AND(OR($A148={1,4,7,10,13,16,19,22,25,28,31,34}),Q148="c",R148="x",OR(S148={1,"2a","2b",3,"5a","5b","10a","10b","20a","20b","40a","40b","80a","80b","160a","160b"})),"w",IF(AND(OR($A148={"z",2,5,8,11,14,17,20,23,26,29,32,35,3,6,9,12,15,18,21,24,27,30,33,36}),Q148="",R148="x",OR(S148={1,"2a","2b",3,"5a","5b","10a","10b","20a","20b","40a","40b","80a","80b","160a","160b"})),"l",""))</f>
        <v>l</v>
      </c>
      <c r="Q148" s="7" t="str">
        <f>IF(OR($A148={1,4,7,10,13,16,19,22,25,28,31,34}),"c","")</f>
        <v/>
      </c>
      <c r="R148" s="7" t="str">
        <f>IF(OR($B147={"be","ro"}),"x","")</f>
        <v>x</v>
      </c>
      <c r="S148" s="14" t="str">
        <f t="shared" si="27"/>
        <v>2a</v>
      </c>
      <c r="T148" s="13" t="str">
        <f>IF(AND(OR($A148={2,5,8,11,14,17,20,23,26,29,32,35}),U148="c",V148="x",OR(W148={1,"2a","2b",3,"5a","5b","10a","10b","20a","20b","40a","40b","80a","80b","160a","160b"})),"w",IF(AND(OR($A148={"z",1,4,7,10,13,16,19,22,25,28,31,34,3,6,9,12,15,18,21,24,27,30,33,36}),U148="",V148="x",OR(W148={1,"2a","2b",3,"5a","5b","10a","10b","20a","20b","40a","40b","80a","80b","160a","160b"})),"l",""))</f>
        <v/>
      </c>
      <c r="U148" s="7" t="str">
        <f>IF(OR($A148={2,5,8,11,14,17,20,23,26,29,32,35}),"c","")</f>
        <v>c</v>
      </c>
      <c r="V148" s="7" t="str">
        <f>IF(OR($B147={"bo","re"}),"x","")</f>
        <v/>
      </c>
      <c r="W148" s="14" t="str">
        <f t="shared" si="28"/>
        <v/>
      </c>
      <c r="X148" s="13" t="str">
        <f>IF(AND(OR($A148={3,6,9,12,15,18,21,24,27,30,33,36}),Y148="c",Z148="x",OR(AA148={1,"2a","2b",3,"5a","5b","10a","10b","20a","20b","40a","40b","80a","80b","160a","160b"})),"w",IF(AND(OR($A148={"z",1,4,7,10,13,16,19,22,25,28,31,34,2,5,8,11,14,17,20,23,26,29,32,35}),Y148="",Z148="x",OR(AA148={1,"2a","2b",3,"5a","5b","10a","10b","20a","20b","40a","40b","80a","80b","160a","160b"})),"l",""))</f>
        <v>l</v>
      </c>
      <c r="Y148" s="7" t="str">
        <f>IF(OR($A148={3,6,9,12,15,18,21,24,27,30,33,36}),"c","")</f>
        <v/>
      </c>
      <c r="Z148" s="7" t="str">
        <f>IF(OR($B147={"bo","re","be","ro"}),"x","")</f>
        <v>x</v>
      </c>
      <c r="AA148" s="14" t="str">
        <f t="shared" si="29"/>
        <v>2a</v>
      </c>
      <c r="AB148" s="12">
        <f t="shared" si="22"/>
        <v>-4</v>
      </c>
      <c r="AC148" s="29">
        <f t="shared" si="23"/>
        <v>-1</v>
      </c>
    </row>
    <row r="149" spans="1:29">
      <c r="A149" s="9">
        <v>13</v>
      </c>
      <c r="B149" s="26" t="str">
        <f>IF(OR($A149={1,3,5,7,9,19,21,23,25,27}),"RO",IF(OR($A149={12,14,16,18,30,32,34,36}),"RE",IF(OR($A149={11,13,15,17,29,31,33,35}),"BO",IF(OR($A149={2,4,6,8,10,20,22,24,26,28}),"BE",""))))</f>
        <v>BO</v>
      </c>
      <c r="C149" s="13" t="str">
        <f>IF(AND(OR($A149={1,2,3,4,5,6,7,8,9,10,11,12}),D149="d",E149="x",OR(F149={1,"2a","2b",3,"5a","5b","10a","10b","20a","20b","40a","40b","80a","80b","160a","160b"})),"w",IF(AND(OR($A149={"z",13,14,15,16,17,18,19,20,21,22,23,24,25,26,27,28,29,30,31,32,33,34,35,36}),D149="",E149="x",OR(F149={1,"2a","2b",3,"5a","5b","10a","10b","20a","20b","40a","40b","80a","80b","160a","160b"})),"l",""))</f>
        <v>l</v>
      </c>
      <c r="D149" s="7" t="str">
        <f>IF(OR($A149={1,2,3,4,5,6,7,8,9,10,11,12}),"d","")</f>
        <v/>
      </c>
      <c r="E149" s="7" t="str">
        <f>IF(OR($B148={"bo","re","be","ro"}),"x","")</f>
        <v>x</v>
      </c>
      <c r="F149" s="14">
        <f t="shared" si="25"/>
        <v>1</v>
      </c>
      <c r="G149" s="13" t="str">
        <f>IF(AND(OR($A149={13,14,15,16,17,18,19,20,21,22,23,24}),H149="d",I149="x",OR(J149={1,"2a","2b",3,"5a","5b","10a","10b","20a","20b","40a","40b","80a","80b","160a","160b"})),"w",IF(AND(OR($A149={"z",1,2,3,4,5,6,7,8,9,10,11,12,25,26,27,28,29,30,31,32,33,34,35,36}),H149="",I149="x",OR(J149={1,"2a","2b",3,"5a","5b","10a","10b","20a","20b","40a","40b","80a","80b","160a","160b"})),"l",""))</f>
        <v/>
      </c>
      <c r="H149" s="7" t="str">
        <f>IF(OR($A149={13,14,15,16,17,18,19,20,21,22,23,24}),"d","")</f>
        <v>d</v>
      </c>
      <c r="I149" s="7" t="str">
        <f>IF(OR($B148={"bo","re"}),"x","")</f>
        <v/>
      </c>
      <c r="J149" s="14" t="str">
        <f t="shared" si="26"/>
        <v/>
      </c>
      <c r="K149" s="13" t="str">
        <f>IF(AND(OR($A149={25,26,27,28,29,30,31,32,33,34,35,36}),L149="d",M149="x",OR(N149={1,"2a","2b",3,"5a","5b","10a","10b","20a","20b","40a","40b","80a","80b","160a","160b"})),"w",IF(AND(OR($A149={"z",1,2,3,4,5,6,7,8,9,10,11,12,13,14,15,16,17,18,19,20,21,22,23,24}),L149="",M149="x",OR(N149={1,"2a","2b",3,"5a","5b","10a","10b","20a","20b","40a","40b","80a","80b","160a","160b"})),"l",""))</f>
        <v>l</v>
      </c>
      <c r="L149" s="7" t="str">
        <f>IF(OR($A149={25,26,27,28,29,30,31,32,33,34,35,36}),"d","")</f>
        <v/>
      </c>
      <c r="M149" s="7" t="str">
        <f>IF(OR($B148={"be","ro"}),"x","")</f>
        <v>x</v>
      </c>
      <c r="N149" s="14" t="str">
        <f t="shared" si="30"/>
        <v>2a</v>
      </c>
      <c r="O149" s="12">
        <f t="shared" si="24"/>
        <v>-3</v>
      </c>
      <c r="P149" s="13" t="str">
        <f>IF(AND(OR($A149={1,4,7,10,13,16,19,22,25,28,31,34}),Q149="c",R149="x",OR(S149={1,"2a","2b",3,"5a","5b","10a","10b","20a","20b","40a","40b","80a","80b","160a","160b"})),"w",IF(AND(OR($A149={"z",2,5,8,11,14,17,20,23,26,29,32,35,3,6,9,12,15,18,21,24,27,30,33,36}),Q149="",R149="x",OR(S149={1,"2a","2b",3,"5a","5b","10a","10b","20a","20b","40a","40b","80a","80b","160a","160b"})),"l",""))</f>
        <v>w</v>
      </c>
      <c r="Q149" s="7" t="str">
        <f>IF(OR($A149={1,4,7,10,13,16,19,22,25,28,31,34}),"c","")</f>
        <v>c</v>
      </c>
      <c r="R149" s="7" t="str">
        <f>IF(OR($B148={"be","ro"}),"x","")</f>
        <v>x</v>
      </c>
      <c r="S149" s="14" t="str">
        <f t="shared" si="27"/>
        <v>2b</v>
      </c>
      <c r="T149" s="13" t="str">
        <f>IF(AND(OR($A149={2,5,8,11,14,17,20,23,26,29,32,35}),U149="c",V149="x",OR(W149={1,"2a","2b",3,"5a","5b","10a","10b","20a","20b","40a","40b","80a","80b","160a","160b"})),"w",IF(AND(OR($A149={"z",1,4,7,10,13,16,19,22,25,28,31,34,3,6,9,12,15,18,21,24,27,30,33,36}),U149="",V149="x",OR(W149={1,"2a","2b",3,"5a","5b","10a","10b","20a","20b","40a","40b","80a","80b","160a","160b"})),"l",""))</f>
        <v/>
      </c>
      <c r="U149" s="7" t="str">
        <f>IF(OR($A149={2,5,8,11,14,17,20,23,26,29,32,35}),"c","")</f>
        <v/>
      </c>
      <c r="V149" s="7" t="str">
        <f>IF(OR($B148={"bo","re"}),"x","")</f>
        <v/>
      </c>
      <c r="W149" s="14" t="str">
        <f t="shared" si="28"/>
        <v/>
      </c>
      <c r="X149" s="13" t="str">
        <f>IF(AND(OR($A149={3,6,9,12,15,18,21,24,27,30,33,36}),Y149="c",Z149="x",OR(AA149={1,"2a","2b",3,"5a","5b","10a","10b","20a","20b","40a","40b","80a","80b","160a","160b"})),"w",IF(AND(OR($A149={"z",1,4,7,10,13,16,19,22,25,28,31,34,2,5,8,11,14,17,20,23,26,29,32,35}),Y149="",Z149="x",OR(AA149={1,"2a","2b",3,"5a","5b","10a","10b","20a","20b","40a","40b","80a","80b","160a","160b"})),"l",""))</f>
        <v>l</v>
      </c>
      <c r="Y149" s="7" t="str">
        <f>IF(OR($A149={3,6,9,12,15,18,21,24,27,30,33,36}),"c","")</f>
        <v/>
      </c>
      <c r="Z149" s="7" t="str">
        <f>IF(OR($B148={"bo","re","be","ro"}),"x","")</f>
        <v>x</v>
      </c>
      <c r="AA149" s="14" t="str">
        <f t="shared" si="29"/>
        <v>2b</v>
      </c>
      <c r="AB149" s="12">
        <f t="shared" si="22"/>
        <v>2</v>
      </c>
      <c r="AC149" s="29">
        <f t="shared" si="23"/>
        <v>-1</v>
      </c>
    </row>
    <row r="150" spans="1:29">
      <c r="A150" s="9">
        <v>33</v>
      </c>
      <c r="B150" s="26" t="str">
        <f>IF(OR($A150={1,3,5,7,9,19,21,23,25,27}),"RO",IF(OR($A150={12,14,16,18,30,32,34,36}),"RE",IF(OR($A150={11,13,15,17,29,31,33,35}),"BO",IF(OR($A150={2,4,6,8,10,20,22,24,26,28}),"BE",""))))</f>
        <v>BO</v>
      </c>
      <c r="C150" s="13" t="str">
        <f>IF(AND(OR($A150={1,2,3,4,5,6,7,8,9,10,11,12}),D150="d",E150="x",OR(F150={1,"2a","2b",3,"5a","5b","10a","10b","20a","20b","40a","40b","80a","80b","160a","160b"})),"w",IF(AND(OR($A150={"z",13,14,15,16,17,18,19,20,21,22,23,24,25,26,27,28,29,30,31,32,33,34,35,36}),D150="",E150="x",OR(F150={1,"2a","2b",3,"5a","5b","10a","10b","20a","20b","40a","40b","80a","80b","160a","160b"})),"l",""))</f>
        <v>l</v>
      </c>
      <c r="D150" s="7" t="str">
        <f>IF(OR($A150={1,2,3,4,5,6,7,8,9,10,11,12}),"d","")</f>
        <v/>
      </c>
      <c r="E150" s="7" t="str">
        <f>IF(OR($B149={"bo","re","be","ro"}),"x","")</f>
        <v>x</v>
      </c>
      <c r="F150" s="14" t="str">
        <f t="shared" si="25"/>
        <v>2a</v>
      </c>
      <c r="G150" s="13" t="str">
        <f>IF(AND(OR($A150={13,14,15,16,17,18,19,20,21,22,23,24}),H150="d",I150="x",OR(J150={1,"2a","2b",3,"5a","5b","10a","10b","20a","20b","40a","40b","80a","80b","160a","160b"})),"w",IF(AND(OR($A150={"z",1,2,3,4,5,6,7,8,9,10,11,12,25,26,27,28,29,30,31,32,33,34,35,36}),H150="",I150="x",OR(J150={1,"2a","2b",3,"5a","5b","10a","10b","20a","20b","40a","40b","80a","80b","160a","160b"})),"l",""))</f>
        <v>l</v>
      </c>
      <c r="H150" s="7" t="str">
        <f>IF(OR($A150={13,14,15,16,17,18,19,20,21,22,23,24}),"d","")</f>
        <v/>
      </c>
      <c r="I150" s="7" t="str">
        <f>IF(OR($B149={"bo","re"}),"x","")</f>
        <v>x</v>
      </c>
      <c r="J150" s="14" t="str">
        <f t="shared" si="26"/>
        <v>2a</v>
      </c>
      <c r="K150" s="13" t="str">
        <f>IF(AND(OR($A150={25,26,27,28,29,30,31,32,33,34,35,36}),L150="d",M150="x",OR(N150={1,"2a","2b",3,"5a","5b","10a","10b","20a","20b","40a","40b","80a","80b","160a","160b"})),"w",IF(AND(OR($A150={"z",1,2,3,4,5,6,7,8,9,10,11,12,13,14,15,16,17,18,19,20,21,22,23,24}),L150="",M150="x",OR(N150={1,"2a","2b",3,"5a","5b","10a","10b","20a","20b","40a","40b","80a","80b","160a","160b"})),"l",""))</f>
        <v/>
      </c>
      <c r="L150" s="7" t="str">
        <f>IF(OR($A150={25,26,27,28,29,30,31,32,33,34,35,36}),"d","")</f>
        <v>d</v>
      </c>
      <c r="M150" s="7" t="str">
        <f>IF(OR($B149={"be","ro"}),"x","")</f>
        <v/>
      </c>
      <c r="N150" s="14" t="str">
        <f t="shared" si="30"/>
        <v/>
      </c>
      <c r="O150" s="12">
        <f t="shared" si="24"/>
        <v>-4</v>
      </c>
      <c r="P150" s="13" t="str">
        <f>IF(AND(OR($A150={1,4,7,10,13,16,19,22,25,28,31,34}),Q150="c",R150="x",OR(S150={1,"2a","2b",3,"5a","5b","10a","10b","20a","20b","40a","40b","80a","80b","160a","160b"})),"w",IF(AND(OR($A150={"z",2,5,8,11,14,17,20,23,26,29,32,35,3,6,9,12,15,18,21,24,27,30,33,36}),Q150="",R150="x",OR(S150={1,"2a","2b",3,"5a","5b","10a","10b","20a","20b","40a","40b","80a","80b","160a","160b"})),"l",""))</f>
        <v/>
      </c>
      <c r="Q150" s="7" t="str">
        <f>IF(OR($A150={1,4,7,10,13,16,19,22,25,28,31,34}),"c","")</f>
        <v/>
      </c>
      <c r="R150" s="7" t="str">
        <f>IF(OR($B149={"be","ro"}),"x","")</f>
        <v/>
      </c>
      <c r="S150" s="14" t="str">
        <f t="shared" si="27"/>
        <v/>
      </c>
      <c r="T150" s="13" t="str">
        <f>IF(AND(OR($A150={2,5,8,11,14,17,20,23,26,29,32,35}),U150="c",V150="x",OR(W150={1,"2a","2b",3,"5a","5b","10a","10b","20a","20b","40a","40b","80a","80b","160a","160b"})),"w",IF(AND(OR($A150={"z",1,4,7,10,13,16,19,22,25,28,31,34,3,6,9,12,15,18,21,24,27,30,33,36}),U150="",V150="x",OR(W150={1,"2a","2b",3,"5a","5b","10a","10b","20a","20b","40a","40b","80a","80b","160a","160b"})),"l",""))</f>
        <v>l</v>
      </c>
      <c r="U150" s="7" t="str">
        <f>IF(OR($A150={2,5,8,11,14,17,20,23,26,29,32,35}),"c","")</f>
        <v/>
      </c>
      <c r="V150" s="7" t="str">
        <f>IF(OR($B149={"bo","re"}),"x","")</f>
        <v>x</v>
      </c>
      <c r="W150" s="14">
        <f t="shared" si="28"/>
        <v>1</v>
      </c>
      <c r="X150" s="13" t="str">
        <f>IF(AND(OR($A150={3,6,9,12,15,18,21,24,27,30,33,36}),Y150="c",Z150="x",OR(AA150={1,"2a","2b",3,"5a","5b","10a","10b","20a","20b","40a","40b","80a","80b","160a","160b"})),"w",IF(AND(OR($A150={"z",1,4,7,10,13,16,19,22,25,28,31,34,2,5,8,11,14,17,20,23,26,29,32,35}),Y150="",Z150="x",OR(AA150={1,"2a","2b",3,"5a","5b","10a","10b","20a","20b","40a","40b","80a","80b","160a","160b"})),"l",""))</f>
        <v>w</v>
      </c>
      <c r="Y150" s="7" t="str">
        <f>IF(OR($A150={3,6,9,12,15,18,21,24,27,30,33,36}),"c","")</f>
        <v>c</v>
      </c>
      <c r="Z150" s="7" t="str">
        <f>IF(OR($B149={"bo","re","be","ro"}),"x","")</f>
        <v>x</v>
      </c>
      <c r="AA150" s="14">
        <f t="shared" si="29"/>
        <v>3</v>
      </c>
      <c r="AB150" s="12">
        <f t="shared" si="22"/>
        <v>5</v>
      </c>
      <c r="AC150" s="29">
        <f t="shared" si="23"/>
        <v>1</v>
      </c>
    </row>
    <row r="151" spans="1:29">
      <c r="A151" s="9">
        <v>27</v>
      </c>
      <c r="B151" s="26" t="str">
        <f>IF(OR($A151={1,3,5,7,9,19,21,23,25,27}),"RO",IF(OR($A151={12,14,16,18,30,32,34,36}),"RE",IF(OR($A151={11,13,15,17,29,31,33,35}),"BO",IF(OR($A151={2,4,6,8,10,20,22,24,26,28}),"BE",""))))</f>
        <v>RO</v>
      </c>
      <c r="C151" s="13" t="str">
        <f>IF(AND(OR($A151={1,2,3,4,5,6,7,8,9,10,11,12}),D151="d",E151="x",OR(F151={1,"2a","2b",3,"5a","5b","10a","10b","20a","20b","40a","40b","80a","80b","160a","160b"})),"w",IF(AND(OR($A151={"z",13,14,15,16,17,18,19,20,21,22,23,24,25,26,27,28,29,30,31,32,33,34,35,36}),D151="",E151="x",OR(F151={1,"2a","2b",3,"5a","5b","10a","10b","20a","20b","40a","40b","80a","80b","160a","160b"})),"l",""))</f>
        <v>l</v>
      </c>
      <c r="D151" s="7" t="str">
        <f>IF(OR($A151={1,2,3,4,5,6,7,8,9,10,11,12}),"d","")</f>
        <v/>
      </c>
      <c r="E151" s="7" t="str">
        <f>IF(OR($B150={"bo","re","be","ro"}),"x","")</f>
        <v>x</v>
      </c>
      <c r="F151" s="14" t="str">
        <f t="shared" si="25"/>
        <v>2b</v>
      </c>
      <c r="G151" s="13" t="str">
        <f>IF(AND(OR($A151={13,14,15,16,17,18,19,20,21,22,23,24}),H151="d",I151="x",OR(J151={1,"2a","2b",3,"5a","5b","10a","10b","20a","20b","40a","40b","80a","80b","160a","160b"})),"w",IF(AND(OR($A151={"z",1,2,3,4,5,6,7,8,9,10,11,12,25,26,27,28,29,30,31,32,33,34,35,36}),H151="",I151="x",OR(J151={1,"2a","2b",3,"5a","5b","10a","10b","20a","20b","40a","40b","80a","80b","160a","160b"})),"l",""))</f>
        <v>l</v>
      </c>
      <c r="H151" s="7" t="str">
        <f>IF(OR($A151={13,14,15,16,17,18,19,20,21,22,23,24}),"d","")</f>
        <v/>
      </c>
      <c r="I151" s="7" t="str">
        <f>IF(OR($B150={"bo","re"}),"x","")</f>
        <v>x</v>
      </c>
      <c r="J151" s="14" t="str">
        <f t="shared" si="26"/>
        <v>2b</v>
      </c>
      <c r="K151" s="13" t="str">
        <f>IF(AND(OR($A151={25,26,27,28,29,30,31,32,33,34,35,36}),L151="d",M151="x",OR(N151={1,"2a","2b",3,"5a","5b","10a","10b","20a","20b","40a","40b","80a","80b","160a","160b"})),"w",IF(AND(OR($A151={"z",1,2,3,4,5,6,7,8,9,10,11,12,13,14,15,16,17,18,19,20,21,22,23,24}),L151="",M151="x",OR(N151={1,"2a","2b",3,"5a","5b","10a","10b","20a","20b","40a","40b","80a","80b","160a","160b"})),"l",""))</f>
        <v/>
      </c>
      <c r="L151" s="7" t="str">
        <f>IF(OR($A151={25,26,27,28,29,30,31,32,33,34,35,36}),"d","")</f>
        <v>d</v>
      </c>
      <c r="M151" s="7" t="str">
        <f>IF(OR($B150={"be","ro"}),"x","")</f>
        <v/>
      </c>
      <c r="N151" s="14" t="str">
        <f t="shared" si="30"/>
        <v/>
      </c>
      <c r="O151" s="12">
        <f t="shared" si="24"/>
        <v>-4</v>
      </c>
      <c r="P151" s="13" t="str">
        <f>IF(AND(OR($A151={1,4,7,10,13,16,19,22,25,28,31,34}),Q151="c",R151="x",OR(S151={1,"2a","2b",3,"5a","5b","10a","10b","20a","20b","40a","40b","80a","80b","160a","160b"})),"w",IF(AND(OR($A151={"z",2,5,8,11,14,17,20,23,26,29,32,35,3,6,9,12,15,18,21,24,27,30,33,36}),Q151="",R151="x",OR(S151={1,"2a","2b",3,"5a","5b","10a","10b","20a","20b","40a","40b","80a","80b","160a","160b"})),"l",""))</f>
        <v/>
      </c>
      <c r="Q151" s="7" t="str">
        <f>IF(OR($A151={1,4,7,10,13,16,19,22,25,28,31,34}),"c","")</f>
        <v/>
      </c>
      <c r="R151" s="7" t="str">
        <f>IF(OR($B150={"be","ro"}),"x","")</f>
        <v/>
      </c>
      <c r="S151" s="14" t="str">
        <f t="shared" si="27"/>
        <v/>
      </c>
      <c r="T151" s="13" t="str">
        <f>IF(AND(OR($A151={2,5,8,11,14,17,20,23,26,29,32,35}),U151="c",V151="x",OR(W151={1,"2a","2b",3,"5a","5b","10a","10b","20a","20b","40a","40b","80a","80b","160a","160b"})),"w",IF(AND(OR($A151={"z",1,4,7,10,13,16,19,22,25,28,31,34,3,6,9,12,15,18,21,24,27,30,33,36}),U151="",V151="x",OR(W151={1,"2a","2b",3,"5a","5b","10a","10b","20a","20b","40a","40b","80a","80b","160a","160b"})),"l",""))</f>
        <v>l</v>
      </c>
      <c r="U151" s="7" t="str">
        <f>IF(OR($A151={2,5,8,11,14,17,20,23,26,29,32,35}),"c","")</f>
        <v/>
      </c>
      <c r="V151" s="7" t="str">
        <f>IF(OR($B150={"bo","re"}),"x","")</f>
        <v>x</v>
      </c>
      <c r="W151" s="14" t="str">
        <f t="shared" si="28"/>
        <v>2a</v>
      </c>
      <c r="X151" s="13" t="str">
        <f>IF(AND(OR($A151={3,6,9,12,15,18,21,24,27,30,33,36}),Y151="c",Z151="x",OR(AA151={1,"2a","2b",3,"5a","5b","10a","10b","20a","20b","40a","40b","80a","80b","160a","160b"})),"w",IF(AND(OR($A151={"z",1,4,7,10,13,16,19,22,25,28,31,34,2,5,8,11,14,17,20,23,26,29,32,35}),Y151="",Z151="x",OR(AA151={1,"2a","2b",3,"5a","5b","10a","10b","20a","20b","40a","40b","80a","80b","160a","160b"})),"l",""))</f>
        <v>w</v>
      </c>
      <c r="Y151" s="7" t="str">
        <f>IF(OR($A151={3,6,9,12,15,18,21,24,27,30,33,36}),"c","")</f>
        <v>c</v>
      </c>
      <c r="Z151" s="7" t="str">
        <f>IF(OR($B150={"bo","re","be","ro"}),"x","")</f>
        <v>x</v>
      </c>
      <c r="AA151" s="14">
        <f t="shared" si="29"/>
        <v>1</v>
      </c>
      <c r="AB151" s="12">
        <f t="shared" si="22"/>
        <v>0</v>
      </c>
      <c r="AC151" s="29">
        <f t="shared" si="23"/>
        <v>-4</v>
      </c>
    </row>
    <row r="152" spans="1:29">
      <c r="A152" s="9">
        <v>32</v>
      </c>
      <c r="B152" s="26" t="str">
        <f>IF(OR($A152={1,3,5,7,9,19,21,23,25,27}),"RO",IF(OR($A152={12,14,16,18,30,32,34,36}),"RE",IF(OR($A152={11,13,15,17,29,31,33,35}),"BO",IF(OR($A152={2,4,6,8,10,20,22,24,26,28}),"BE",""))))</f>
        <v>RE</v>
      </c>
      <c r="C152" s="13" t="str">
        <f>IF(AND(OR($A152={1,2,3,4,5,6,7,8,9,10,11,12}),D152="d",E152="x",OR(F152={1,"2a","2b",3,"5a","5b","10a","10b","20a","20b","40a","40b","80a","80b","160a","160b"})),"w",IF(AND(OR($A152={"z",13,14,15,16,17,18,19,20,21,22,23,24,25,26,27,28,29,30,31,32,33,34,35,36}),D152="",E152="x",OR(F152={1,"2a","2b",3,"5a","5b","10a","10b","20a","20b","40a","40b","80a","80b","160a","160b"})),"l",""))</f>
        <v>l</v>
      </c>
      <c r="D152" s="7" t="str">
        <f>IF(OR($A152={1,2,3,4,5,6,7,8,9,10,11,12}),"d","")</f>
        <v/>
      </c>
      <c r="E152" s="7" t="str">
        <f>IF(OR($B151={"bo","re","be","ro"}),"x","")</f>
        <v>x</v>
      </c>
      <c r="F152" s="14">
        <f t="shared" si="25"/>
        <v>3</v>
      </c>
      <c r="G152" s="13" t="str">
        <f>IF(AND(OR($A152={13,14,15,16,17,18,19,20,21,22,23,24}),H152="d",I152="x",OR(J152={1,"2a","2b",3,"5a","5b","10a","10b","20a","20b","40a","40b","80a","80b","160a","160b"})),"w",IF(AND(OR($A152={"z",1,2,3,4,5,6,7,8,9,10,11,12,25,26,27,28,29,30,31,32,33,34,35,36}),H152="",I152="x",OR(J152={1,"2a","2b",3,"5a","5b","10a","10b","20a","20b","40a","40b","80a","80b","160a","160b"})),"l",""))</f>
        <v/>
      </c>
      <c r="H152" s="7" t="str">
        <f>IF(OR($A152={13,14,15,16,17,18,19,20,21,22,23,24}),"d","")</f>
        <v/>
      </c>
      <c r="I152" s="7" t="str">
        <f>IF(OR($B151={"bo","re"}),"x","")</f>
        <v/>
      </c>
      <c r="J152" s="14" t="str">
        <f t="shared" si="26"/>
        <v/>
      </c>
      <c r="K152" s="13" t="str">
        <f>IF(AND(OR($A152={25,26,27,28,29,30,31,32,33,34,35,36}),L152="d",M152="x",OR(N152={1,"2a","2b",3,"5a","5b","10a","10b","20a","20b","40a","40b","80a","80b","160a","160b"})),"w",IF(AND(OR($A152={"z",1,2,3,4,5,6,7,8,9,10,11,12,13,14,15,16,17,18,19,20,21,22,23,24}),L152="",M152="x",OR(N152={1,"2a","2b",3,"5a","5b","10a","10b","20a","20b","40a","40b","80a","80b","160a","160b"})),"l",""))</f>
        <v>w</v>
      </c>
      <c r="L152" s="7" t="str">
        <f>IF(OR($A152={25,26,27,28,29,30,31,32,33,34,35,36}),"d","")</f>
        <v>d</v>
      </c>
      <c r="M152" s="7" t="str">
        <f>IF(OR($B151={"be","ro"}),"x","")</f>
        <v>x</v>
      </c>
      <c r="N152" s="14" t="str">
        <f t="shared" si="30"/>
        <v>2b</v>
      </c>
      <c r="O152" s="12">
        <f t="shared" si="24"/>
        <v>1</v>
      </c>
      <c r="P152" s="13" t="str">
        <f>IF(AND(OR($A152={1,4,7,10,13,16,19,22,25,28,31,34}),Q152="c",R152="x",OR(S152={1,"2a","2b",3,"5a","5b","10a","10b","20a","20b","40a","40b","80a","80b","160a","160b"})),"w",IF(AND(OR($A152={"z",2,5,8,11,14,17,20,23,26,29,32,35,3,6,9,12,15,18,21,24,27,30,33,36}),Q152="",R152="x",OR(S152={1,"2a","2b",3,"5a","5b","10a","10b","20a","20b","40a","40b","80a","80b","160a","160b"})),"l",""))</f>
        <v>l</v>
      </c>
      <c r="Q152" s="7" t="str">
        <f>IF(OR($A152={1,4,7,10,13,16,19,22,25,28,31,34}),"c","")</f>
        <v/>
      </c>
      <c r="R152" s="7" t="str">
        <f>IF(OR($B151={"be","ro"}),"x","")</f>
        <v>x</v>
      </c>
      <c r="S152" s="14">
        <f t="shared" si="27"/>
        <v>1</v>
      </c>
      <c r="T152" s="13" t="str">
        <f>IF(AND(OR($A152={2,5,8,11,14,17,20,23,26,29,32,35}),U152="c",V152="x",OR(W152={1,"2a","2b",3,"5a","5b","10a","10b","20a","20b","40a","40b","80a","80b","160a","160b"})),"w",IF(AND(OR($A152={"z",1,4,7,10,13,16,19,22,25,28,31,34,3,6,9,12,15,18,21,24,27,30,33,36}),U152="",V152="x",OR(W152={1,"2a","2b",3,"5a","5b","10a","10b","20a","20b","40a","40b","80a","80b","160a","160b"})),"l",""))</f>
        <v/>
      </c>
      <c r="U152" s="7" t="str">
        <f>IF(OR($A152={2,5,8,11,14,17,20,23,26,29,32,35}),"c","")</f>
        <v>c</v>
      </c>
      <c r="V152" s="7" t="str">
        <f>IF(OR($B151={"bo","re"}),"x","")</f>
        <v/>
      </c>
      <c r="W152" s="14" t="str">
        <f t="shared" si="28"/>
        <v/>
      </c>
      <c r="X152" s="13" t="str">
        <f>IF(AND(OR($A152={3,6,9,12,15,18,21,24,27,30,33,36}),Y152="c",Z152="x",OR(AA152={1,"2a","2b",3,"5a","5b","10a","10b","20a","20b","40a","40b","80a","80b","160a","160b"})),"w",IF(AND(OR($A152={"z",1,4,7,10,13,16,19,22,25,28,31,34,2,5,8,11,14,17,20,23,26,29,32,35}),Y152="",Z152="x",OR(AA152={1,"2a","2b",3,"5a","5b","10a","10b","20a","20b","40a","40b","80a","80b","160a","160b"})),"l",""))</f>
        <v>l</v>
      </c>
      <c r="Y152" s="7" t="str">
        <f>IF(OR($A152={3,6,9,12,15,18,21,24,27,30,33,36}),"c","")</f>
        <v/>
      </c>
      <c r="Z152" s="7" t="str">
        <f>IF(OR($B151={"bo","re","be","ro"}),"x","")</f>
        <v>x</v>
      </c>
      <c r="AA152" s="14">
        <f t="shared" si="29"/>
        <v>1</v>
      </c>
      <c r="AB152" s="12">
        <f t="shared" si="22"/>
        <v>-2</v>
      </c>
      <c r="AC152" s="29">
        <f t="shared" si="23"/>
        <v>-1</v>
      </c>
    </row>
    <row r="153" spans="1:29">
      <c r="A153" s="9">
        <v>4</v>
      </c>
      <c r="B153" s="26" t="str">
        <f>IF(OR($A153={1,3,5,7,9,19,21,23,25,27}),"RO",IF(OR($A153={12,14,16,18,30,32,34,36}),"RE",IF(OR($A153={11,13,15,17,29,31,33,35}),"BO",IF(OR($A153={2,4,6,8,10,20,22,24,26,28}),"BE",""))))</f>
        <v>BE</v>
      </c>
      <c r="C153" s="13" t="str">
        <f>IF(AND(OR($A153={1,2,3,4,5,6,7,8,9,10,11,12}),D153="d",E153="x",OR(F153={1,"2a","2b",3,"5a","5b","10a","10b","20a","20b","40a","40b","80a","80b","160a","160b"})),"w",IF(AND(OR($A153={"z",13,14,15,16,17,18,19,20,21,22,23,24,25,26,27,28,29,30,31,32,33,34,35,36}),D153="",E153="x",OR(F153={1,"2a","2b",3,"5a","5b","10a","10b","20a","20b","40a","40b","80a","80b","160a","160b"})),"l",""))</f>
        <v>w</v>
      </c>
      <c r="D153" s="7" t="str">
        <f>IF(OR($A153={1,2,3,4,5,6,7,8,9,10,11,12}),"d","")</f>
        <v>d</v>
      </c>
      <c r="E153" s="7" t="str">
        <f>IF(OR($B152={"bo","re","be","ro"}),"x","")</f>
        <v>x</v>
      </c>
      <c r="F153" s="14" t="str">
        <f t="shared" si="25"/>
        <v>5a</v>
      </c>
      <c r="G153" s="13" t="str">
        <f>IF(AND(OR($A153={13,14,15,16,17,18,19,20,21,22,23,24}),H153="d",I153="x",OR(J153={1,"2a","2b",3,"5a","5b","10a","10b","20a","20b","40a","40b","80a","80b","160a","160b"})),"w",IF(AND(OR($A153={"z",1,2,3,4,5,6,7,8,9,10,11,12,25,26,27,28,29,30,31,32,33,34,35,36}),H153="",I153="x",OR(J153={1,"2a","2b",3,"5a","5b","10a","10b","20a","20b","40a","40b","80a","80b","160a","160b"})),"l",""))</f>
        <v>l</v>
      </c>
      <c r="H153" s="7" t="str">
        <f>IF(OR($A153={13,14,15,16,17,18,19,20,21,22,23,24}),"d","")</f>
        <v/>
      </c>
      <c r="I153" s="7" t="str">
        <f>IF(OR($B152={"bo","re"}),"x","")</f>
        <v>x</v>
      </c>
      <c r="J153" s="14">
        <f t="shared" si="26"/>
        <v>3</v>
      </c>
      <c r="K153" s="13" t="str">
        <f>IF(AND(OR($A153={25,26,27,28,29,30,31,32,33,34,35,36}),L153="d",M153="x",OR(N153={1,"2a","2b",3,"5a","5b","10a","10b","20a","20b","40a","40b","80a","80b","160a","160b"})),"w",IF(AND(OR($A153={"z",1,2,3,4,5,6,7,8,9,10,11,12,13,14,15,16,17,18,19,20,21,22,23,24}),L153="",M153="x",OR(N153={1,"2a","2b",3,"5a","5b","10a","10b","20a","20b","40a","40b","80a","80b","160a","160b"})),"l",""))</f>
        <v/>
      </c>
      <c r="L153" s="7" t="str">
        <f>IF(OR($A153={25,26,27,28,29,30,31,32,33,34,35,36}),"d","")</f>
        <v/>
      </c>
      <c r="M153" s="7" t="str">
        <f>IF(OR($B152={"be","ro"}),"x","")</f>
        <v/>
      </c>
      <c r="N153" s="14" t="str">
        <f t="shared" si="30"/>
        <v/>
      </c>
      <c r="O153" s="12">
        <f t="shared" si="24"/>
        <v>7</v>
      </c>
      <c r="P153" s="13" t="str">
        <f>IF(AND(OR($A153={1,4,7,10,13,16,19,22,25,28,31,34}),Q153="c",R153="x",OR(S153={1,"2a","2b",3,"5a","5b","10a","10b","20a","20b","40a","40b","80a","80b","160a","160b"})),"w",IF(AND(OR($A153={"z",2,5,8,11,14,17,20,23,26,29,32,35,3,6,9,12,15,18,21,24,27,30,33,36}),Q153="",R153="x",OR(S153={1,"2a","2b",3,"5a","5b","10a","10b","20a","20b","40a","40b","80a","80b","160a","160b"})),"l",""))</f>
        <v/>
      </c>
      <c r="Q153" s="7" t="str">
        <f>IF(OR($A153={1,4,7,10,13,16,19,22,25,28,31,34}),"c","")</f>
        <v>c</v>
      </c>
      <c r="R153" s="7" t="str">
        <f>IF(OR($B152={"be","ro"}),"x","")</f>
        <v/>
      </c>
      <c r="S153" s="14" t="str">
        <f t="shared" si="27"/>
        <v/>
      </c>
      <c r="T153" s="13" t="str">
        <f>IF(AND(OR($A153={2,5,8,11,14,17,20,23,26,29,32,35}),U153="c",V153="x",OR(W153={1,"2a","2b",3,"5a","5b","10a","10b","20a","20b","40a","40b","80a","80b","160a","160b"})),"w",IF(AND(OR($A153={"z",1,4,7,10,13,16,19,22,25,28,31,34,3,6,9,12,15,18,21,24,27,30,33,36}),U153="",V153="x",OR(W153={1,"2a","2b",3,"5a","5b","10a","10b","20a","20b","40a","40b","80a","80b","160a","160b"})),"l",""))</f>
        <v>l</v>
      </c>
      <c r="U153" s="7" t="str">
        <f>IF(OR($A153={2,5,8,11,14,17,20,23,26,29,32,35}),"c","")</f>
        <v/>
      </c>
      <c r="V153" s="7" t="str">
        <f>IF(OR($B152={"bo","re"}),"x","")</f>
        <v>x</v>
      </c>
      <c r="W153" s="14" t="str">
        <f t="shared" si="28"/>
        <v>2b</v>
      </c>
      <c r="X153" s="13" t="str">
        <f>IF(AND(OR($A153={3,6,9,12,15,18,21,24,27,30,33,36}),Y153="c",Z153="x",OR(AA153={1,"2a","2b",3,"5a","5b","10a","10b","20a","20b","40a","40b","80a","80b","160a","160b"})),"w",IF(AND(OR($A153={"z",1,4,7,10,13,16,19,22,25,28,31,34,2,5,8,11,14,17,20,23,26,29,32,35}),Y153="",Z153="x",OR(AA153={1,"2a","2b",3,"5a","5b","10a","10b","20a","20b","40a","40b","80a","80b","160a","160b"})),"l",""))</f>
        <v>l</v>
      </c>
      <c r="Y153" s="7" t="str">
        <f>IF(OR($A153={3,6,9,12,15,18,21,24,27,30,33,36}),"c","")</f>
        <v/>
      </c>
      <c r="Z153" s="7" t="str">
        <f>IF(OR($B152={"bo","re","be","ro"}),"x","")</f>
        <v>x</v>
      </c>
      <c r="AA153" s="14" t="str">
        <f t="shared" si="29"/>
        <v>2a</v>
      </c>
      <c r="AB153" s="12">
        <f t="shared" si="22"/>
        <v>-4</v>
      </c>
      <c r="AC153" s="29">
        <f t="shared" si="23"/>
        <v>3</v>
      </c>
    </row>
    <row r="154" spans="1:29">
      <c r="A154" s="9">
        <v>12</v>
      </c>
      <c r="B154" s="26" t="str">
        <f>IF(OR($A154={1,3,5,7,9,19,21,23,25,27}),"RO",IF(OR($A154={12,14,16,18,30,32,34,36}),"RE",IF(OR($A154={11,13,15,17,29,31,33,35}),"BO",IF(OR($A154={2,4,6,8,10,20,22,24,26,28}),"BE",""))))</f>
        <v>RE</v>
      </c>
      <c r="C154" s="13" t="str">
        <f>IF(AND(OR($A154={1,2,3,4,5,6,7,8,9,10,11,12}),D154="d",E154="x",OR(F154={1,"2a","2b",3,"5a","5b","10a","10b","20a","20b","40a","40b","80a","80b","160a","160b"})),"w",IF(AND(OR($A154={"z",13,14,15,16,17,18,19,20,21,22,23,24,25,26,27,28,29,30,31,32,33,34,35,36}),D154="",E154="x",OR(F154={1,"2a","2b",3,"5a","5b","10a","10b","20a","20b","40a","40b","80a","80b","160a","160b"})),"l",""))</f>
        <v>w</v>
      </c>
      <c r="D154" s="7" t="str">
        <f>IF(OR($A154={1,2,3,4,5,6,7,8,9,10,11,12}),"d","")</f>
        <v>d</v>
      </c>
      <c r="E154" s="7" t="str">
        <f>IF(OR($B153={"bo","re","be","ro"}),"x","")</f>
        <v>x</v>
      </c>
      <c r="F154" s="14">
        <f t="shared" si="25"/>
        <v>1</v>
      </c>
      <c r="G154" s="13" t="str">
        <f>IF(AND(OR($A154={13,14,15,16,17,18,19,20,21,22,23,24}),H154="d",I154="x",OR(J154={1,"2a","2b",3,"5a","5b","10a","10b","20a","20b","40a","40b","80a","80b","160a","160b"})),"w",IF(AND(OR($A154={"z",1,2,3,4,5,6,7,8,9,10,11,12,25,26,27,28,29,30,31,32,33,34,35,36}),H154="",I154="x",OR(J154={1,"2a","2b",3,"5a","5b","10a","10b","20a","20b","40a","40b","80a","80b","160a","160b"})),"l",""))</f>
        <v/>
      </c>
      <c r="H154" s="7" t="str">
        <f>IF(OR($A154={13,14,15,16,17,18,19,20,21,22,23,24}),"d","")</f>
        <v/>
      </c>
      <c r="I154" s="7" t="str">
        <f>IF(OR($B153={"bo","re"}),"x","")</f>
        <v/>
      </c>
      <c r="J154" s="14" t="str">
        <f t="shared" si="26"/>
        <v/>
      </c>
      <c r="K154" s="13" t="str">
        <f>IF(AND(OR($A154={25,26,27,28,29,30,31,32,33,34,35,36}),L154="d",M154="x",OR(N154={1,"2a","2b",3,"5a","5b","10a","10b","20a","20b","40a","40b","80a","80b","160a","160b"})),"w",IF(AND(OR($A154={"z",1,2,3,4,5,6,7,8,9,10,11,12,13,14,15,16,17,18,19,20,21,22,23,24}),L154="",M154="x",OR(N154={1,"2a","2b",3,"5a","5b","10a","10b","20a","20b","40a","40b","80a","80b","160a","160b"})),"l",""))</f>
        <v>l</v>
      </c>
      <c r="L154" s="7" t="str">
        <f>IF(OR($A154={25,26,27,28,29,30,31,32,33,34,35,36}),"d","")</f>
        <v/>
      </c>
      <c r="M154" s="7" t="str">
        <f>IF(OR($B153={"be","ro"}),"x","")</f>
        <v>x</v>
      </c>
      <c r="N154" s="14">
        <f t="shared" si="30"/>
        <v>1</v>
      </c>
      <c r="O154" s="12">
        <f t="shared" si="24"/>
        <v>1</v>
      </c>
      <c r="P154" s="13" t="str">
        <f>IF(AND(OR($A154={1,4,7,10,13,16,19,22,25,28,31,34}),Q154="c",R154="x",OR(S154={1,"2a","2b",3,"5a","5b","10a","10b","20a","20b","40a","40b","80a","80b","160a","160b"})),"w",IF(AND(OR($A154={"z",2,5,8,11,14,17,20,23,26,29,32,35,3,6,9,12,15,18,21,24,27,30,33,36}),Q154="",R154="x",OR(S154={1,"2a","2b",3,"5a","5b","10a","10b","20a","20b","40a","40b","80a","80b","160a","160b"})),"l",""))</f>
        <v>l</v>
      </c>
      <c r="Q154" s="7" t="str">
        <f>IF(OR($A154={1,4,7,10,13,16,19,22,25,28,31,34}),"c","")</f>
        <v/>
      </c>
      <c r="R154" s="7" t="str">
        <f>IF(OR($B153={"be","ro"}),"x","")</f>
        <v>x</v>
      </c>
      <c r="S154" s="14" t="str">
        <f t="shared" si="27"/>
        <v>2a</v>
      </c>
      <c r="T154" s="13" t="str">
        <f>IF(AND(OR($A154={2,5,8,11,14,17,20,23,26,29,32,35}),U154="c",V154="x",OR(W154={1,"2a","2b",3,"5a","5b","10a","10b","20a","20b","40a","40b","80a","80b","160a","160b"})),"w",IF(AND(OR($A154={"z",1,4,7,10,13,16,19,22,25,28,31,34,3,6,9,12,15,18,21,24,27,30,33,36}),U154="",V154="x",OR(W154={1,"2a","2b",3,"5a","5b","10a","10b","20a","20b","40a","40b","80a","80b","160a","160b"})),"l",""))</f>
        <v/>
      </c>
      <c r="U154" s="7" t="str">
        <f>IF(OR($A154={2,5,8,11,14,17,20,23,26,29,32,35}),"c","")</f>
        <v/>
      </c>
      <c r="V154" s="7" t="str">
        <f>IF(OR($B153={"bo","re"}),"x","")</f>
        <v/>
      </c>
      <c r="W154" s="14" t="str">
        <f t="shared" si="28"/>
        <v/>
      </c>
      <c r="X154" s="13" t="str">
        <f>IF(AND(OR($A154={3,6,9,12,15,18,21,24,27,30,33,36}),Y154="c",Z154="x",OR(AA154={1,"2a","2b",3,"5a","5b","10a","10b","20a","20b","40a","40b","80a","80b","160a","160b"})),"w",IF(AND(OR($A154={"z",1,4,7,10,13,16,19,22,25,28,31,34,2,5,8,11,14,17,20,23,26,29,32,35}),Y154="",Z154="x",OR(AA154={1,"2a","2b",3,"5a","5b","10a","10b","20a","20b","40a","40b","80a","80b","160a","160b"})),"l",""))</f>
        <v>w</v>
      </c>
      <c r="Y154" s="7" t="str">
        <f>IF(OR($A154={3,6,9,12,15,18,21,24,27,30,33,36}),"c","")</f>
        <v>c</v>
      </c>
      <c r="Z154" s="7" t="str">
        <f>IF(OR($B153={"bo","re","be","ro"}),"x","")</f>
        <v>x</v>
      </c>
      <c r="AA154" s="14" t="str">
        <f t="shared" si="29"/>
        <v>2b</v>
      </c>
      <c r="AB154" s="12">
        <f t="shared" si="22"/>
        <v>2</v>
      </c>
      <c r="AC154" s="29">
        <f t="shared" si="23"/>
        <v>3</v>
      </c>
    </row>
    <row r="155" spans="1:29">
      <c r="A155" s="9">
        <v>18</v>
      </c>
      <c r="B155" s="26" t="str">
        <f>IF(OR($A155={1,3,5,7,9,19,21,23,25,27}),"RO",IF(OR($A155={12,14,16,18,30,32,34,36}),"RE",IF(OR($A155={11,13,15,17,29,31,33,35}),"BO",IF(OR($A155={2,4,6,8,10,20,22,24,26,28}),"BE",""))))</f>
        <v>RE</v>
      </c>
      <c r="C155" s="13" t="str">
        <f>IF(AND(OR($A155={1,2,3,4,5,6,7,8,9,10,11,12}),D155="d",E155="x",OR(F155={1,"2a","2b",3,"5a","5b","10a","10b","20a","20b","40a","40b","80a","80b","160a","160b"})),"w",IF(AND(OR($A155={"z",13,14,15,16,17,18,19,20,21,22,23,24,25,26,27,28,29,30,31,32,33,34,35,36}),D155="",E155="x",OR(F155={1,"2a","2b",3,"5a","5b","10a","10b","20a","20b","40a","40b","80a","80b","160a","160b"})),"l",""))</f>
        <v>l</v>
      </c>
      <c r="D155" s="7" t="str">
        <f>IF(OR($A155={1,2,3,4,5,6,7,8,9,10,11,12}),"d","")</f>
        <v/>
      </c>
      <c r="E155" s="7" t="str">
        <f>IF(OR($B154={"bo","re","be","ro"}),"x","")</f>
        <v>x</v>
      </c>
      <c r="F155" s="14">
        <f t="shared" si="25"/>
        <v>1</v>
      </c>
      <c r="G155" s="13" t="str">
        <f>IF(AND(OR($A155={13,14,15,16,17,18,19,20,21,22,23,24}),H155="d",I155="x",OR(J155={1,"2a","2b",3,"5a","5b","10a","10b","20a","20b","40a","40b","80a","80b","160a","160b"})),"w",IF(AND(OR($A155={"z",1,2,3,4,5,6,7,8,9,10,11,12,25,26,27,28,29,30,31,32,33,34,35,36}),H155="",I155="x",OR(J155={1,"2a","2b",3,"5a","5b","10a","10b","20a","20b","40a","40b","80a","80b","160a","160b"})),"l",""))</f>
        <v>w</v>
      </c>
      <c r="H155" s="7" t="str">
        <f>IF(OR($A155={13,14,15,16,17,18,19,20,21,22,23,24}),"d","")</f>
        <v>d</v>
      </c>
      <c r="I155" s="7" t="str">
        <f>IF(OR($B154={"bo","re"}),"x","")</f>
        <v>x</v>
      </c>
      <c r="J155" s="14" t="str">
        <f t="shared" si="26"/>
        <v>5a</v>
      </c>
      <c r="K155" s="13" t="str">
        <f>IF(AND(OR($A155={25,26,27,28,29,30,31,32,33,34,35,36}),L155="d",M155="x",OR(N155={1,"2a","2b",3,"5a","5b","10a","10b","20a","20b","40a","40b","80a","80b","160a","160b"})),"w",IF(AND(OR($A155={"z",1,2,3,4,5,6,7,8,9,10,11,12,13,14,15,16,17,18,19,20,21,22,23,24}),L155="",M155="x",OR(N155={1,"2a","2b",3,"5a","5b","10a","10b","20a","20b","40a","40b","80a","80b","160a","160b"})),"l",""))</f>
        <v/>
      </c>
      <c r="L155" s="7" t="str">
        <f>IF(OR($A155={25,26,27,28,29,30,31,32,33,34,35,36}),"d","")</f>
        <v/>
      </c>
      <c r="M155" s="7" t="str">
        <f>IF(OR($B154={"be","ro"}),"x","")</f>
        <v/>
      </c>
      <c r="N155" s="14" t="str">
        <f t="shared" si="30"/>
        <v/>
      </c>
      <c r="O155" s="12">
        <f t="shared" si="24"/>
        <v>9</v>
      </c>
      <c r="P155" s="13" t="str">
        <f>IF(AND(OR($A155={1,4,7,10,13,16,19,22,25,28,31,34}),Q155="c",R155="x",OR(S155={1,"2a","2b",3,"5a","5b","10a","10b","20a","20b","40a","40b","80a","80b","160a","160b"})),"w",IF(AND(OR($A155={"z",2,5,8,11,14,17,20,23,26,29,32,35,3,6,9,12,15,18,21,24,27,30,33,36}),Q155="",R155="x",OR(S155={1,"2a","2b",3,"5a","5b","10a","10b","20a","20b","40a","40b","80a","80b","160a","160b"})),"l",""))</f>
        <v/>
      </c>
      <c r="Q155" s="7" t="str">
        <f>IF(OR($A155={1,4,7,10,13,16,19,22,25,28,31,34}),"c","")</f>
        <v/>
      </c>
      <c r="R155" s="7" t="str">
        <f>IF(OR($B154={"be","ro"}),"x","")</f>
        <v/>
      </c>
      <c r="S155" s="14" t="str">
        <f t="shared" si="27"/>
        <v/>
      </c>
      <c r="T155" s="13" t="str">
        <f>IF(AND(OR($A155={2,5,8,11,14,17,20,23,26,29,32,35}),U155="c",V155="x",OR(W155={1,"2a","2b",3,"5a","5b","10a","10b","20a","20b","40a","40b","80a","80b","160a","160b"})),"w",IF(AND(OR($A155={"z",1,4,7,10,13,16,19,22,25,28,31,34,3,6,9,12,15,18,21,24,27,30,33,36}),U155="",V155="x",OR(W155={1,"2a","2b",3,"5a","5b","10a","10b","20a","20b","40a","40b","80a","80b","160a","160b"})),"l",""))</f>
        <v>l</v>
      </c>
      <c r="U155" s="7" t="str">
        <f>IF(OR($A155={2,5,8,11,14,17,20,23,26,29,32,35}),"c","")</f>
        <v/>
      </c>
      <c r="V155" s="7" t="str">
        <f>IF(OR($B154={"bo","re"}),"x","")</f>
        <v>x</v>
      </c>
      <c r="W155" s="14">
        <f t="shared" si="28"/>
        <v>3</v>
      </c>
      <c r="X155" s="13" t="str">
        <f>IF(AND(OR($A155={3,6,9,12,15,18,21,24,27,30,33,36}),Y155="c",Z155="x",OR(AA155={1,"2a","2b",3,"5a","5b","10a","10b","20a","20b","40a","40b","80a","80b","160a","160b"})),"w",IF(AND(OR($A155={"z",1,4,7,10,13,16,19,22,25,28,31,34,2,5,8,11,14,17,20,23,26,29,32,35}),Y155="",Z155="x",OR(AA155={1,"2a","2b",3,"5a","5b","10a","10b","20a","20b","40a","40b","80a","80b","160a","160b"})),"l",""))</f>
        <v>w</v>
      </c>
      <c r="Y155" s="7" t="str">
        <f>IF(OR($A155={3,6,9,12,15,18,21,24,27,30,33,36}),"c","")</f>
        <v>c</v>
      </c>
      <c r="Z155" s="7" t="str">
        <f>IF(OR($B154={"bo","re","be","ro"}),"x","")</f>
        <v>x</v>
      </c>
      <c r="AA155" s="14">
        <f t="shared" si="29"/>
        <v>1</v>
      </c>
      <c r="AB155" s="12">
        <f t="shared" si="22"/>
        <v>-1</v>
      </c>
      <c r="AC155" s="29">
        <f t="shared" si="23"/>
        <v>8</v>
      </c>
    </row>
    <row r="156" spans="1:29">
      <c r="A156" s="9">
        <v>9</v>
      </c>
      <c r="B156" s="26" t="str">
        <f>IF(OR($A156={1,3,5,7,9,19,21,23,25,27}),"RO",IF(OR($A156={12,14,16,18,30,32,34,36}),"RE",IF(OR($A156={11,13,15,17,29,31,33,35}),"BO",IF(OR($A156={2,4,6,8,10,20,22,24,26,28}),"BE",""))))</f>
        <v>RO</v>
      </c>
      <c r="C156" s="13" t="str">
        <f>IF(AND(OR($A156={1,2,3,4,5,6,7,8,9,10,11,12}),D156="d",E156="x",OR(F156={1,"2a","2b",3,"5a","5b","10a","10b","20a","20b","40a","40b","80a","80b","160a","160b"})),"w",IF(AND(OR($A156={"z",13,14,15,16,17,18,19,20,21,22,23,24,25,26,27,28,29,30,31,32,33,34,35,36}),D156="",E156="x",OR(F156={1,"2a","2b",3,"5a","5b","10a","10b","20a","20b","40a","40b","80a","80b","160a","160b"})),"l",""))</f>
        <v>w</v>
      </c>
      <c r="D156" s="7" t="str">
        <f>IF(OR($A156={1,2,3,4,5,6,7,8,9,10,11,12}),"d","")</f>
        <v>d</v>
      </c>
      <c r="E156" s="7" t="str">
        <f>IF(OR($B155={"bo","re","be","ro"}),"x","")</f>
        <v>x</v>
      </c>
      <c r="F156" s="14" t="str">
        <f t="shared" si="25"/>
        <v>2a</v>
      </c>
      <c r="G156" s="13" t="str">
        <f>IF(AND(OR($A156={13,14,15,16,17,18,19,20,21,22,23,24}),H156="d",I156="x",OR(J156={1,"2a","2b",3,"5a","5b","10a","10b","20a","20b","40a","40b","80a","80b","160a","160b"})),"w",IF(AND(OR($A156={"z",1,2,3,4,5,6,7,8,9,10,11,12,25,26,27,28,29,30,31,32,33,34,35,36}),H156="",I156="x",OR(J156={1,"2a","2b",3,"5a","5b","10a","10b","20a","20b","40a","40b","80a","80b","160a","160b"})),"l",""))</f>
        <v>l</v>
      </c>
      <c r="H156" s="7" t="str">
        <f>IF(OR($A156={13,14,15,16,17,18,19,20,21,22,23,24}),"d","")</f>
        <v/>
      </c>
      <c r="I156" s="7" t="str">
        <f>IF(OR($B155={"bo","re"}),"x","")</f>
        <v>x</v>
      </c>
      <c r="J156" s="14">
        <f t="shared" si="26"/>
        <v>1</v>
      </c>
      <c r="K156" s="13" t="str">
        <f>IF(AND(OR($A156={25,26,27,28,29,30,31,32,33,34,35,36}),L156="d",M156="x",OR(N156={1,"2a","2b",3,"5a","5b","10a","10b","20a","20b","40a","40b","80a","80b","160a","160b"})),"w",IF(AND(OR($A156={"z",1,2,3,4,5,6,7,8,9,10,11,12,13,14,15,16,17,18,19,20,21,22,23,24}),L156="",M156="x",OR(N156={1,"2a","2b",3,"5a","5b","10a","10b","20a","20b","40a","40b","80a","80b","160a","160b"})),"l",""))</f>
        <v/>
      </c>
      <c r="L156" s="7" t="str">
        <f>IF(OR($A156={25,26,27,28,29,30,31,32,33,34,35,36}),"d","")</f>
        <v/>
      </c>
      <c r="M156" s="7" t="str">
        <f>IF(OR($B155={"be","ro"}),"x","")</f>
        <v/>
      </c>
      <c r="N156" s="14" t="str">
        <f t="shared" si="30"/>
        <v/>
      </c>
      <c r="O156" s="12">
        <f t="shared" si="24"/>
        <v>3</v>
      </c>
      <c r="P156" s="13" t="str">
        <f>IF(AND(OR($A156={1,4,7,10,13,16,19,22,25,28,31,34}),Q156="c",R156="x",OR(S156={1,"2a","2b",3,"5a","5b","10a","10b","20a","20b","40a","40b","80a","80b","160a","160b"})),"w",IF(AND(OR($A156={"z",2,5,8,11,14,17,20,23,26,29,32,35,3,6,9,12,15,18,21,24,27,30,33,36}),Q156="",R156="x",OR(S156={1,"2a","2b",3,"5a","5b","10a","10b","20a","20b","40a","40b","80a","80b","160a","160b"})),"l",""))</f>
        <v/>
      </c>
      <c r="Q156" s="7" t="str">
        <f>IF(OR($A156={1,4,7,10,13,16,19,22,25,28,31,34}),"c","")</f>
        <v/>
      </c>
      <c r="R156" s="7" t="str">
        <f>IF(OR($B155={"be","ro"}),"x","")</f>
        <v/>
      </c>
      <c r="S156" s="14" t="str">
        <f t="shared" si="27"/>
        <v/>
      </c>
      <c r="T156" s="13" t="str">
        <f>IF(AND(OR($A156={2,5,8,11,14,17,20,23,26,29,32,35}),U156="c",V156="x",OR(W156={1,"2a","2b",3,"5a","5b","10a","10b","20a","20b","40a","40b","80a","80b","160a","160b"})),"w",IF(AND(OR($A156={"z",1,4,7,10,13,16,19,22,25,28,31,34,3,6,9,12,15,18,21,24,27,30,33,36}),U156="",V156="x",OR(W156={1,"2a","2b",3,"5a","5b","10a","10b","20a","20b","40a","40b","80a","80b","160a","160b"})),"l",""))</f>
        <v>l</v>
      </c>
      <c r="U156" s="7" t="str">
        <f>IF(OR($A156={2,5,8,11,14,17,20,23,26,29,32,35}),"c","")</f>
        <v/>
      </c>
      <c r="V156" s="7" t="str">
        <f>IF(OR($B155={"bo","re"}),"x","")</f>
        <v>x</v>
      </c>
      <c r="W156" s="14" t="str">
        <f t="shared" si="28"/>
        <v>5a</v>
      </c>
      <c r="X156" s="13" t="str">
        <f>IF(AND(OR($A156={3,6,9,12,15,18,21,24,27,30,33,36}),Y156="c",Z156="x",OR(AA156={1,"2a","2b",3,"5a","5b","10a","10b","20a","20b","40a","40b","80a","80b","160a","160b"})),"w",IF(AND(OR($A156={"z",1,4,7,10,13,16,19,22,25,28,31,34,2,5,8,11,14,17,20,23,26,29,32,35}),Y156="",Z156="x",OR(AA156={1,"2a","2b",3,"5a","5b","10a","10b","20a","20b","40a","40b","80a","80b","160a","160b"})),"l",""))</f>
        <v>w</v>
      </c>
      <c r="Y156" s="7" t="str">
        <f>IF(OR($A156={3,6,9,12,15,18,21,24,27,30,33,36}),"c","")</f>
        <v>c</v>
      </c>
      <c r="Z156" s="7" t="str">
        <f>IF(OR($B155={"bo","re","be","ro"}),"x","")</f>
        <v>x</v>
      </c>
      <c r="AA156" s="14">
        <f t="shared" si="29"/>
        <v>1</v>
      </c>
      <c r="AB156" s="12">
        <f t="shared" si="22"/>
        <v>-3</v>
      </c>
      <c r="AC156" s="29">
        <f t="shared" si="23"/>
        <v>0</v>
      </c>
    </row>
    <row r="157" spans="1:29">
      <c r="A157" s="9">
        <v>29</v>
      </c>
      <c r="B157" s="26" t="str">
        <f>IF(OR($A157={1,3,5,7,9,19,21,23,25,27}),"RO",IF(OR($A157={12,14,16,18,30,32,34,36}),"RE",IF(OR($A157={11,13,15,17,29,31,33,35}),"BO",IF(OR($A157={2,4,6,8,10,20,22,24,26,28}),"BE",""))))</f>
        <v>BO</v>
      </c>
      <c r="C157" s="13" t="str">
        <f>IF(AND(OR($A157={1,2,3,4,5,6,7,8,9,10,11,12}),D157="d",E157="x",OR(F157={1,"2a","2b",3,"5a","5b","10a","10b","20a","20b","40a","40b","80a","80b","160a","160b"})),"w",IF(AND(OR($A157={"z",13,14,15,16,17,18,19,20,21,22,23,24,25,26,27,28,29,30,31,32,33,34,35,36}),D157="",E157="x",OR(F157={1,"2a","2b",3,"5a","5b","10a","10b","20a","20b","40a","40b","80a","80b","160a","160b"})),"l",""))</f>
        <v>l</v>
      </c>
      <c r="D157" s="7" t="str">
        <f>IF(OR($A157={1,2,3,4,5,6,7,8,9,10,11,12}),"d","")</f>
        <v/>
      </c>
      <c r="E157" s="7" t="str">
        <f>IF(OR($B156={"bo","re","be","ro"}),"x","")</f>
        <v>x</v>
      </c>
      <c r="F157" s="14">
        <f t="shared" si="25"/>
        <v>1</v>
      </c>
      <c r="G157" s="13" t="str">
        <f>IF(AND(OR($A157={13,14,15,16,17,18,19,20,21,22,23,24}),H157="d",I157="x",OR(J157={1,"2a","2b",3,"5a","5b","10a","10b","20a","20b","40a","40b","80a","80b","160a","160b"})),"w",IF(AND(OR($A157={"z",1,2,3,4,5,6,7,8,9,10,11,12,25,26,27,28,29,30,31,32,33,34,35,36}),H157="",I157="x",OR(J157={1,"2a","2b",3,"5a","5b","10a","10b","20a","20b","40a","40b","80a","80b","160a","160b"})),"l",""))</f>
        <v/>
      </c>
      <c r="H157" s="7" t="str">
        <f>IF(OR($A157={13,14,15,16,17,18,19,20,21,22,23,24}),"d","")</f>
        <v/>
      </c>
      <c r="I157" s="7" t="str">
        <f>IF(OR($B156={"bo","re"}),"x","")</f>
        <v/>
      </c>
      <c r="J157" s="14" t="str">
        <f t="shared" si="26"/>
        <v/>
      </c>
      <c r="K157" s="13" t="str">
        <f>IF(AND(OR($A157={25,26,27,28,29,30,31,32,33,34,35,36}),L157="d",M157="x",OR(N157={1,"2a","2b",3,"5a","5b","10a","10b","20a","20b","40a","40b","80a","80b","160a","160b"})),"w",IF(AND(OR($A157={"z",1,2,3,4,5,6,7,8,9,10,11,12,13,14,15,16,17,18,19,20,21,22,23,24}),L157="",M157="x",OR(N157={1,"2a","2b",3,"5a","5b","10a","10b","20a","20b","40a","40b","80a","80b","160a","160b"})),"l",""))</f>
        <v>w</v>
      </c>
      <c r="L157" s="7" t="str">
        <f>IF(OR($A157={25,26,27,28,29,30,31,32,33,34,35,36}),"d","")</f>
        <v>d</v>
      </c>
      <c r="M157" s="7" t="str">
        <f>IF(OR($B156={"be","ro"}),"x","")</f>
        <v>x</v>
      </c>
      <c r="N157" s="14" t="str">
        <f t="shared" si="30"/>
        <v>2a</v>
      </c>
      <c r="O157" s="12">
        <f t="shared" si="24"/>
        <v>3</v>
      </c>
      <c r="P157" s="13" t="str">
        <f>IF(AND(OR($A157={1,4,7,10,13,16,19,22,25,28,31,34}),Q157="c",R157="x",OR(S157={1,"2a","2b",3,"5a","5b","10a","10b","20a","20b","40a","40b","80a","80b","160a","160b"})),"w",IF(AND(OR($A157={"z",2,5,8,11,14,17,20,23,26,29,32,35,3,6,9,12,15,18,21,24,27,30,33,36}),Q157="",R157="x",OR(S157={1,"2a","2b",3,"5a","5b","10a","10b","20a","20b","40a","40b","80a","80b","160a","160b"})),"l",""))</f>
        <v>l</v>
      </c>
      <c r="Q157" s="7" t="str">
        <f>IF(OR($A157={1,4,7,10,13,16,19,22,25,28,31,34}),"c","")</f>
        <v/>
      </c>
      <c r="R157" s="7" t="str">
        <f>IF(OR($B156={"be","ro"}),"x","")</f>
        <v>x</v>
      </c>
      <c r="S157" s="14" t="str">
        <f t="shared" si="27"/>
        <v>2b</v>
      </c>
      <c r="T157" s="13" t="str">
        <f>IF(AND(OR($A157={2,5,8,11,14,17,20,23,26,29,32,35}),U157="c",V157="x",OR(W157={1,"2a","2b",3,"5a","5b","10a","10b","20a","20b","40a","40b","80a","80b","160a","160b"})),"w",IF(AND(OR($A157={"z",1,4,7,10,13,16,19,22,25,28,31,34,3,6,9,12,15,18,21,24,27,30,33,36}),U157="",V157="x",OR(W157={1,"2a","2b",3,"5a","5b","10a","10b","20a","20b","40a","40b","80a","80b","160a","160b"})),"l",""))</f>
        <v/>
      </c>
      <c r="U157" s="7" t="str">
        <f>IF(OR($A157={2,5,8,11,14,17,20,23,26,29,32,35}),"c","")</f>
        <v>c</v>
      </c>
      <c r="V157" s="7" t="str">
        <f>IF(OR($B156={"bo","re"}),"x","")</f>
        <v/>
      </c>
      <c r="W157" s="14" t="str">
        <f t="shared" si="28"/>
        <v/>
      </c>
      <c r="X157" s="13" t="str">
        <f>IF(AND(OR($A157={3,6,9,12,15,18,21,24,27,30,33,36}),Y157="c",Z157="x",OR(AA157={1,"2a","2b",3,"5a","5b","10a","10b","20a","20b","40a","40b","80a","80b","160a","160b"})),"w",IF(AND(OR($A157={"z",1,4,7,10,13,16,19,22,25,28,31,34,2,5,8,11,14,17,20,23,26,29,32,35}),Y157="",Z157="x",OR(AA157={1,"2a","2b",3,"5a","5b","10a","10b","20a","20b","40a","40b","80a","80b","160a","160b"})),"l",""))</f>
        <v>l</v>
      </c>
      <c r="Y157" s="7" t="str">
        <f>IF(OR($A157={3,6,9,12,15,18,21,24,27,30,33,36}),"c","")</f>
        <v/>
      </c>
      <c r="Z157" s="7" t="str">
        <f>IF(OR($B156={"bo","re","be","ro"}),"x","")</f>
        <v>x</v>
      </c>
      <c r="AA157" s="14">
        <f t="shared" si="29"/>
        <v>1</v>
      </c>
      <c r="AB157" s="12">
        <f t="shared" si="22"/>
        <v>-3</v>
      </c>
      <c r="AC157" s="29">
        <f t="shared" si="23"/>
        <v>0</v>
      </c>
    </row>
    <row r="158" spans="1:29">
      <c r="A158" s="9">
        <v>22</v>
      </c>
      <c r="B158" s="26" t="str">
        <f>IF(OR($A158={1,3,5,7,9,19,21,23,25,27}),"RO",IF(OR($A158={12,14,16,18,30,32,34,36}),"RE",IF(OR($A158={11,13,15,17,29,31,33,35}),"BO",IF(OR($A158={2,4,6,8,10,20,22,24,26,28}),"BE",""))))</f>
        <v>BE</v>
      </c>
      <c r="C158" s="13" t="str">
        <f>IF(AND(OR($A158={1,2,3,4,5,6,7,8,9,10,11,12}),D158="d",E158="x",OR(F158={1,"2a","2b",3,"5a","5b","10a","10b","20a","20b","40a","40b","80a","80b","160a","160b"})),"w",IF(AND(OR($A158={"z",13,14,15,16,17,18,19,20,21,22,23,24,25,26,27,28,29,30,31,32,33,34,35,36}),D158="",E158="x",OR(F158={1,"2a","2b",3,"5a","5b","10a","10b","20a","20b","40a","40b","80a","80b","160a","160b"})),"l",""))</f>
        <v>l</v>
      </c>
      <c r="D158" s="7" t="str">
        <f>IF(OR($A158={1,2,3,4,5,6,7,8,9,10,11,12}),"d","")</f>
        <v/>
      </c>
      <c r="E158" s="7" t="str">
        <f>IF(OR($B157={"bo","re","be","ro"}),"x","")</f>
        <v>x</v>
      </c>
      <c r="F158" s="14" t="str">
        <f t="shared" si="25"/>
        <v>2a</v>
      </c>
      <c r="G158" s="13" t="str">
        <f>IF(AND(OR($A158={13,14,15,16,17,18,19,20,21,22,23,24}),H158="d",I158="x",OR(J158={1,"2a","2b",3,"5a","5b","10a","10b","20a","20b","40a","40b","80a","80b","160a","160b"})),"w",IF(AND(OR($A158={"z",1,2,3,4,5,6,7,8,9,10,11,12,25,26,27,28,29,30,31,32,33,34,35,36}),H158="",I158="x",OR(J158={1,"2a","2b",3,"5a","5b","10a","10b","20a","20b","40a","40b","80a","80b","160a","160b"})),"l",""))</f>
        <v>w</v>
      </c>
      <c r="H158" s="7" t="str">
        <f>IF(OR($A158={13,14,15,16,17,18,19,20,21,22,23,24}),"d","")</f>
        <v>d</v>
      </c>
      <c r="I158" s="7" t="str">
        <f>IF(OR($B157={"bo","re"}),"x","")</f>
        <v>x</v>
      </c>
      <c r="J158" s="14" t="str">
        <f t="shared" si="26"/>
        <v>2a</v>
      </c>
      <c r="K158" s="13" t="str">
        <f>IF(AND(OR($A158={25,26,27,28,29,30,31,32,33,34,35,36}),L158="d",M158="x",OR(N158={1,"2a","2b",3,"5a","5b","10a","10b","20a","20b","40a","40b","80a","80b","160a","160b"})),"w",IF(AND(OR($A158={"z",1,2,3,4,5,6,7,8,9,10,11,12,13,14,15,16,17,18,19,20,21,22,23,24}),L158="",M158="x",OR(N158={1,"2a","2b",3,"5a","5b","10a","10b","20a","20b","40a","40b","80a","80b","160a","160b"})),"l",""))</f>
        <v/>
      </c>
      <c r="L158" s="7" t="str">
        <f>IF(OR($A158={25,26,27,28,29,30,31,32,33,34,35,36}),"d","")</f>
        <v/>
      </c>
      <c r="M158" s="7" t="str">
        <f>IF(OR($B157={"be","ro"}),"x","")</f>
        <v/>
      </c>
      <c r="N158" s="14" t="str">
        <f t="shared" si="30"/>
        <v/>
      </c>
      <c r="O158" s="12">
        <f t="shared" si="24"/>
        <v>2</v>
      </c>
      <c r="P158" s="13" t="str">
        <f>IF(AND(OR($A158={1,4,7,10,13,16,19,22,25,28,31,34}),Q158="c",R158="x",OR(S158={1,"2a","2b",3,"5a","5b","10a","10b","20a","20b","40a","40b","80a","80b","160a","160b"})),"w",IF(AND(OR($A158={"z",2,5,8,11,14,17,20,23,26,29,32,35,3,6,9,12,15,18,21,24,27,30,33,36}),Q158="",R158="x",OR(S158={1,"2a","2b",3,"5a","5b","10a","10b","20a","20b","40a","40b","80a","80b","160a","160b"})),"l",""))</f>
        <v/>
      </c>
      <c r="Q158" s="7" t="str">
        <f>IF(OR($A158={1,4,7,10,13,16,19,22,25,28,31,34}),"c","")</f>
        <v>c</v>
      </c>
      <c r="R158" s="7" t="str">
        <f>IF(OR($B157={"be","ro"}),"x","")</f>
        <v/>
      </c>
      <c r="S158" s="14" t="str">
        <f t="shared" si="27"/>
        <v/>
      </c>
      <c r="T158" s="13" t="str">
        <f>IF(AND(OR($A158={2,5,8,11,14,17,20,23,26,29,32,35}),U158="c",V158="x",OR(W158={1,"2a","2b",3,"5a","5b","10a","10b","20a","20b","40a","40b","80a","80b","160a","160b"})),"w",IF(AND(OR($A158={"z",1,4,7,10,13,16,19,22,25,28,31,34,3,6,9,12,15,18,21,24,27,30,33,36}),U158="",V158="x",OR(W158={1,"2a","2b",3,"5a","5b","10a","10b","20a","20b","40a","40b","80a","80b","160a","160b"})),"l",""))</f>
        <v>l</v>
      </c>
      <c r="U158" s="7" t="str">
        <f>IF(OR($A158={2,5,8,11,14,17,20,23,26,29,32,35}),"c","")</f>
        <v/>
      </c>
      <c r="V158" s="7" t="str">
        <f>IF(OR($B157={"bo","re"}),"x","")</f>
        <v>x</v>
      </c>
      <c r="W158" s="14" t="str">
        <f t="shared" si="28"/>
        <v>5b</v>
      </c>
      <c r="X158" s="13" t="str">
        <f>IF(AND(OR($A158={3,6,9,12,15,18,21,24,27,30,33,36}),Y158="c",Z158="x",OR(AA158={1,"2a","2b",3,"5a","5b","10a","10b","20a","20b","40a","40b","80a","80b","160a","160b"})),"w",IF(AND(OR($A158={"z",1,4,7,10,13,16,19,22,25,28,31,34,2,5,8,11,14,17,20,23,26,29,32,35}),Y158="",Z158="x",OR(AA158={1,"2a","2b",3,"5a","5b","10a","10b","20a","20b","40a","40b","80a","80b","160a","160b"})),"l",""))</f>
        <v>l</v>
      </c>
      <c r="Y158" s="7" t="str">
        <f>IF(OR($A158={3,6,9,12,15,18,21,24,27,30,33,36}),"c","")</f>
        <v/>
      </c>
      <c r="Z158" s="7" t="str">
        <f>IF(OR($B157={"bo","re","be","ro"}),"x","")</f>
        <v>x</v>
      </c>
      <c r="AA158" s="14" t="str">
        <f t="shared" si="29"/>
        <v>2a</v>
      </c>
      <c r="AB158" s="12">
        <f t="shared" si="22"/>
        <v>-7</v>
      </c>
      <c r="AC158" s="29">
        <f t="shared" si="23"/>
        <v>-5</v>
      </c>
    </row>
    <row r="159" spans="1:29">
      <c r="A159" s="9">
        <v>5</v>
      </c>
      <c r="B159" s="26" t="str">
        <f>IF(OR($A159={1,3,5,7,9,19,21,23,25,27}),"RO",IF(OR($A159={12,14,16,18,30,32,34,36}),"RE",IF(OR($A159={11,13,15,17,29,31,33,35}),"BO",IF(OR($A159={2,4,6,8,10,20,22,24,26,28}),"BE",""))))</f>
        <v>RO</v>
      </c>
      <c r="C159" s="13" t="str">
        <f>IF(AND(OR($A159={1,2,3,4,5,6,7,8,9,10,11,12}),D159="d",E159="x",OR(F159={1,"2a","2b",3,"5a","5b","10a","10b","20a","20b","40a","40b","80a","80b","160a","160b"})),"w",IF(AND(OR($A159={"z",13,14,15,16,17,18,19,20,21,22,23,24,25,26,27,28,29,30,31,32,33,34,35,36}),D159="",E159="x",OR(F159={1,"2a","2b",3,"5a","5b","10a","10b","20a","20b","40a","40b","80a","80b","160a","160b"})),"l",""))</f>
        <v>w</v>
      </c>
      <c r="D159" s="7" t="str">
        <f>IF(OR($A159={1,2,3,4,5,6,7,8,9,10,11,12}),"d","")</f>
        <v>d</v>
      </c>
      <c r="E159" s="7" t="str">
        <f>IF(OR($B158={"bo","re","be","ro"}),"x","")</f>
        <v>x</v>
      </c>
      <c r="F159" s="14" t="str">
        <f t="shared" si="25"/>
        <v>2b</v>
      </c>
      <c r="G159" s="13" t="str">
        <f>IF(AND(OR($A159={13,14,15,16,17,18,19,20,21,22,23,24}),H159="d",I159="x",OR(J159={1,"2a","2b",3,"5a","5b","10a","10b","20a","20b","40a","40b","80a","80b","160a","160b"})),"w",IF(AND(OR($A159={"z",1,2,3,4,5,6,7,8,9,10,11,12,25,26,27,28,29,30,31,32,33,34,35,36}),H159="",I159="x",OR(J159={1,"2a","2b",3,"5a","5b","10a","10b","20a","20b","40a","40b","80a","80b","160a","160b"})),"l",""))</f>
        <v/>
      </c>
      <c r="H159" s="7" t="str">
        <f>IF(OR($A159={13,14,15,16,17,18,19,20,21,22,23,24}),"d","")</f>
        <v/>
      </c>
      <c r="I159" s="7" t="str">
        <f>IF(OR($B158={"bo","re"}),"x","")</f>
        <v/>
      </c>
      <c r="J159" s="14" t="str">
        <f t="shared" si="26"/>
        <v/>
      </c>
      <c r="K159" s="13" t="str">
        <f>IF(AND(OR($A159={25,26,27,28,29,30,31,32,33,34,35,36}),L159="d",M159="x",OR(N159={1,"2a","2b",3,"5a","5b","10a","10b","20a","20b","40a","40b","80a","80b","160a","160b"})),"w",IF(AND(OR($A159={"z",1,2,3,4,5,6,7,8,9,10,11,12,13,14,15,16,17,18,19,20,21,22,23,24}),L159="",M159="x",OR(N159={1,"2a","2b",3,"5a","5b","10a","10b","20a","20b","40a","40b","80a","80b","160a","160b"})),"l",""))</f>
        <v>l</v>
      </c>
      <c r="L159" s="7" t="str">
        <f>IF(OR($A159={25,26,27,28,29,30,31,32,33,34,35,36}),"d","")</f>
        <v/>
      </c>
      <c r="M159" s="7" t="str">
        <f>IF(OR($B158={"be","ro"}),"x","")</f>
        <v>x</v>
      </c>
      <c r="N159" s="14">
        <f t="shared" si="30"/>
        <v>1</v>
      </c>
      <c r="O159" s="12">
        <f t="shared" si="24"/>
        <v>3</v>
      </c>
      <c r="P159" s="13" t="str">
        <f>IF(AND(OR($A159={1,4,7,10,13,16,19,22,25,28,31,34}),Q159="c",R159="x",OR(S159={1,"2a","2b",3,"5a","5b","10a","10b","20a","20b","40a","40b","80a","80b","160a","160b"})),"w",IF(AND(OR($A159={"z",2,5,8,11,14,17,20,23,26,29,32,35,3,6,9,12,15,18,21,24,27,30,33,36}),Q159="",R159="x",OR(S159={1,"2a","2b",3,"5a","5b","10a","10b","20a","20b","40a","40b","80a","80b","160a","160b"})),"l",""))</f>
        <v>l</v>
      </c>
      <c r="Q159" s="7" t="str">
        <f>IF(OR($A159={1,4,7,10,13,16,19,22,25,28,31,34}),"c","")</f>
        <v/>
      </c>
      <c r="R159" s="7" t="str">
        <f>IF(OR($B158={"be","ro"}),"x","")</f>
        <v>x</v>
      </c>
      <c r="S159" s="14">
        <f t="shared" si="27"/>
        <v>3</v>
      </c>
      <c r="T159" s="13" t="str">
        <f>IF(AND(OR($A159={2,5,8,11,14,17,20,23,26,29,32,35}),U159="c",V159="x",OR(W159={1,"2a","2b",3,"5a","5b","10a","10b","20a","20b","40a","40b","80a","80b","160a","160b"})),"w",IF(AND(OR($A159={"z",1,4,7,10,13,16,19,22,25,28,31,34,3,6,9,12,15,18,21,24,27,30,33,36}),U159="",V159="x",OR(W159={1,"2a","2b",3,"5a","5b","10a","10b","20a","20b","40a","40b","80a","80b","160a","160b"})),"l",""))</f>
        <v/>
      </c>
      <c r="U159" s="7" t="str">
        <f>IF(OR($A159={2,5,8,11,14,17,20,23,26,29,32,35}),"c","")</f>
        <v>c</v>
      </c>
      <c r="V159" s="7" t="str">
        <f>IF(OR($B158={"bo","re"}),"x","")</f>
        <v/>
      </c>
      <c r="W159" s="14" t="str">
        <f t="shared" si="28"/>
        <v/>
      </c>
      <c r="X159" s="13" t="str">
        <f>IF(AND(OR($A159={3,6,9,12,15,18,21,24,27,30,33,36}),Y159="c",Z159="x",OR(AA159={1,"2a","2b",3,"5a","5b","10a","10b","20a","20b","40a","40b","80a","80b","160a","160b"})),"w",IF(AND(OR($A159={"z",1,4,7,10,13,16,19,22,25,28,31,34,2,5,8,11,14,17,20,23,26,29,32,35}),Y159="",Z159="x",OR(AA159={1,"2a","2b",3,"5a","5b","10a","10b","20a","20b","40a","40b","80a","80b","160a","160b"})),"l",""))</f>
        <v>l</v>
      </c>
      <c r="Y159" s="7" t="str">
        <f>IF(OR($A159={3,6,9,12,15,18,21,24,27,30,33,36}),"c","")</f>
        <v/>
      </c>
      <c r="Z159" s="7" t="str">
        <f>IF(OR($B158={"bo","re","be","ro"}),"x","")</f>
        <v>x</v>
      </c>
      <c r="AA159" s="14" t="str">
        <f t="shared" si="29"/>
        <v>2b</v>
      </c>
      <c r="AB159" s="12">
        <f t="shared" si="22"/>
        <v>-5</v>
      </c>
      <c r="AC159" s="29">
        <f t="shared" si="23"/>
        <v>-2</v>
      </c>
    </row>
    <row r="160" spans="1:29">
      <c r="A160" s="9">
        <v>24</v>
      </c>
      <c r="B160" s="26" t="str">
        <f>IF(OR($A160={1,3,5,7,9,19,21,23,25,27}),"RO",IF(OR($A160={12,14,16,18,30,32,34,36}),"RE",IF(OR($A160={11,13,15,17,29,31,33,35}),"BO",IF(OR($A160={2,4,6,8,10,20,22,24,26,28}),"BE",""))))</f>
        <v>BE</v>
      </c>
      <c r="C160" s="13" t="str">
        <f>IF(AND(OR($A160={1,2,3,4,5,6,7,8,9,10,11,12}),D160="d",E160="x",OR(F160={1,"2a","2b",3,"5a","5b","10a","10b","20a","20b","40a","40b","80a","80b","160a","160b"})),"w",IF(AND(OR($A160={"z",13,14,15,16,17,18,19,20,21,22,23,24,25,26,27,28,29,30,31,32,33,34,35,36}),D160="",E160="x",OR(F160={1,"2a","2b",3,"5a","5b","10a","10b","20a","20b","40a","40b","80a","80b","160a","160b"})),"l",""))</f>
        <v>l</v>
      </c>
      <c r="D160" s="7" t="str">
        <f>IF(OR($A160={1,2,3,4,5,6,7,8,9,10,11,12}),"d","")</f>
        <v/>
      </c>
      <c r="E160" s="7" t="str">
        <f>IF(OR($B159={"bo","re","be","ro"}),"x","")</f>
        <v>x</v>
      </c>
      <c r="F160" s="14">
        <f t="shared" si="25"/>
        <v>1</v>
      </c>
      <c r="G160" s="13" t="str">
        <f>IF(AND(OR($A160={13,14,15,16,17,18,19,20,21,22,23,24}),H160="d",I160="x",OR(J160={1,"2a","2b",3,"5a","5b","10a","10b","20a","20b","40a","40b","80a","80b","160a","160b"})),"w",IF(AND(OR($A160={"z",1,2,3,4,5,6,7,8,9,10,11,12,25,26,27,28,29,30,31,32,33,34,35,36}),H160="",I160="x",OR(J160={1,"2a","2b",3,"5a","5b","10a","10b","20a","20b","40a","40b","80a","80b","160a","160b"})),"l",""))</f>
        <v/>
      </c>
      <c r="H160" s="7" t="str">
        <f>IF(OR($A160={13,14,15,16,17,18,19,20,21,22,23,24}),"d","")</f>
        <v>d</v>
      </c>
      <c r="I160" s="7" t="str">
        <f>IF(OR($B159={"bo","re"}),"x","")</f>
        <v/>
      </c>
      <c r="J160" s="14" t="str">
        <f t="shared" si="26"/>
        <v/>
      </c>
      <c r="K160" s="13" t="str">
        <f>IF(AND(OR($A160={25,26,27,28,29,30,31,32,33,34,35,36}),L160="d",M160="x",OR(N160={1,"2a","2b",3,"5a","5b","10a","10b","20a","20b","40a","40b","80a","80b","160a","160b"})),"w",IF(AND(OR($A160={"z",1,2,3,4,5,6,7,8,9,10,11,12,13,14,15,16,17,18,19,20,21,22,23,24}),L160="",M160="x",OR(N160={1,"2a","2b",3,"5a","5b","10a","10b","20a","20b","40a","40b","80a","80b","160a","160b"})),"l",""))</f>
        <v>l</v>
      </c>
      <c r="L160" s="7" t="str">
        <f>IF(OR($A160={25,26,27,28,29,30,31,32,33,34,35,36}),"d","")</f>
        <v/>
      </c>
      <c r="M160" s="7" t="str">
        <f>IF(OR($B159={"be","ro"}),"x","")</f>
        <v>x</v>
      </c>
      <c r="N160" s="14" t="str">
        <f t="shared" si="30"/>
        <v>2a</v>
      </c>
      <c r="O160" s="12">
        <f t="shared" si="24"/>
        <v>-3</v>
      </c>
      <c r="P160" s="13" t="str">
        <f>IF(AND(OR($A160={1,4,7,10,13,16,19,22,25,28,31,34}),Q160="c",R160="x",OR(S160={1,"2a","2b",3,"5a","5b","10a","10b","20a","20b","40a","40b","80a","80b","160a","160b"})),"w",IF(AND(OR($A160={"z",2,5,8,11,14,17,20,23,26,29,32,35,3,6,9,12,15,18,21,24,27,30,33,36}),Q160="",R160="x",OR(S160={1,"2a","2b",3,"5a","5b","10a","10b","20a","20b","40a","40b","80a","80b","160a","160b"})),"l",""))</f>
        <v>l</v>
      </c>
      <c r="Q160" s="7" t="str">
        <f>IF(OR($A160={1,4,7,10,13,16,19,22,25,28,31,34}),"c","")</f>
        <v/>
      </c>
      <c r="R160" s="7" t="str">
        <f>IF(OR($B159={"be","ro"}),"x","")</f>
        <v>x</v>
      </c>
      <c r="S160" s="14" t="str">
        <f t="shared" si="27"/>
        <v>5a</v>
      </c>
      <c r="T160" s="13" t="str">
        <f>IF(AND(OR($A160={2,5,8,11,14,17,20,23,26,29,32,35}),U160="c",V160="x",OR(W160={1,"2a","2b",3,"5a","5b","10a","10b","20a","20b","40a","40b","80a","80b","160a","160b"})),"w",IF(AND(OR($A160={"z",1,4,7,10,13,16,19,22,25,28,31,34,3,6,9,12,15,18,21,24,27,30,33,36}),U160="",V160="x",OR(W160={1,"2a","2b",3,"5a","5b","10a","10b","20a","20b","40a","40b","80a","80b","160a","160b"})),"l",""))</f>
        <v/>
      </c>
      <c r="U160" s="7" t="str">
        <f>IF(OR($A160={2,5,8,11,14,17,20,23,26,29,32,35}),"c","")</f>
        <v/>
      </c>
      <c r="V160" s="7" t="str">
        <f>IF(OR($B159={"bo","re"}),"x","")</f>
        <v/>
      </c>
      <c r="W160" s="14" t="str">
        <f t="shared" si="28"/>
        <v/>
      </c>
      <c r="X160" s="13" t="str">
        <f>IF(AND(OR($A160={3,6,9,12,15,18,21,24,27,30,33,36}),Y160="c",Z160="x",OR(AA160={1,"2a","2b",3,"5a","5b","10a","10b","20a","20b","40a","40b","80a","80b","160a","160b"})),"w",IF(AND(OR($A160={"z",1,4,7,10,13,16,19,22,25,28,31,34,2,5,8,11,14,17,20,23,26,29,32,35}),Y160="",Z160="x",OR(AA160={1,"2a","2b",3,"5a","5b","10a","10b","20a","20b","40a","40b","80a","80b","160a","160b"})),"l",""))</f>
        <v>w</v>
      </c>
      <c r="Y160" s="7" t="str">
        <f>IF(OR($A160={3,6,9,12,15,18,21,24,27,30,33,36}),"c","")</f>
        <v>c</v>
      </c>
      <c r="Z160" s="7" t="str">
        <f>IF(OR($B159={"bo","re","be","ro"}),"x","")</f>
        <v>x</v>
      </c>
      <c r="AA160" s="14">
        <f t="shared" si="29"/>
        <v>3</v>
      </c>
      <c r="AB160" s="12">
        <f t="shared" si="22"/>
        <v>1</v>
      </c>
      <c r="AC160" s="29">
        <f t="shared" si="23"/>
        <v>-2</v>
      </c>
    </row>
    <row r="161" spans="1:29">
      <c r="A161" s="9">
        <v>32</v>
      </c>
      <c r="B161" s="26" t="str">
        <f>IF(OR($A161={1,3,5,7,9,19,21,23,25,27}),"RO",IF(OR($A161={12,14,16,18,30,32,34,36}),"RE",IF(OR($A161={11,13,15,17,29,31,33,35}),"BO",IF(OR($A161={2,4,6,8,10,20,22,24,26,28}),"BE",""))))</f>
        <v>RE</v>
      </c>
      <c r="C161" s="13" t="str">
        <f>IF(AND(OR($A161={1,2,3,4,5,6,7,8,9,10,11,12}),D161="d",E161="x",OR(F161={1,"2a","2b",3,"5a","5b","10a","10b","20a","20b","40a","40b","80a","80b","160a","160b"})),"w",IF(AND(OR($A161={"z",13,14,15,16,17,18,19,20,21,22,23,24,25,26,27,28,29,30,31,32,33,34,35,36}),D161="",E161="x",OR(F161={1,"2a","2b",3,"5a","5b","10a","10b","20a","20b","40a","40b","80a","80b","160a","160b"})),"l",""))</f>
        <v>l</v>
      </c>
      <c r="D161" s="7" t="str">
        <f>IF(OR($A161={1,2,3,4,5,6,7,8,9,10,11,12}),"d","")</f>
        <v/>
      </c>
      <c r="E161" s="7" t="str">
        <f>IF(OR($B160={"bo","re","be","ro"}),"x","")</f>
        <v>x</v>
      </c>
      <c r="F161" s="14" t="str">
        <f t="shared" si="25"/>
        <v>2a</v>
      </c>
      <c r="G161" s="13" t="str">
        <f>IF(AND(OR($A161={13,14,15,16,17,18,19,20,21,22,23,24}),H161="d",I161="x",OR(J161={1,"2a","2b",3,"5a","5b","10a","10b","20a","20b","40a","40b","80a","80b","160a","160b"})),"w",IF(AND(OR($A161={"z",1,2,3,4,5,6,7,8,9,10,11,12,25,26,27,28,29,30,31,32,33,34,35,36}),H161="",I161="x",OR(J161={1,"2a","2b",3,"5a","5b","10a","10b","20a","20b","40a","40b","80a","80b","160a","160b"})),"l",""))</f>
        <v/>
      </c>
      <c r="H161" s="7" t="str">
        <f>IF(OR($A161={13,14,15,16,17,18,19,20,21,22,23,24}),"d","")</f>
        <v/>
      </c>
      <c r="I161" s="7" t="str">
        <f>IF(OR($B160={"bo","re"}),"x","")</f>
        <v/>
      </c>
      <c r="J161" s="14" t="str">
        <f t="shared" si="26"/>
        <v/>
      </c>
      <c r="K161" s="13" t="str">
        <f>IF(AND(OR($A161={25,26,27,28,29,30,31,32,33,34,35,36}),L161="d",M161="x",OR(N161={1,"2a","2b",3,"5a","5b","10a","10b","20a","20b","40a","40b","80a","80b","160a","160b"})),"w",IF(AND(OR($A161={"z",1,2,3,4,5,6,7,8,9,10,11,12,13,14,15,16,17,18,19,20,21,22,23,24}),L161="",M161="x",OR(N161={1,"2a","2b",3,"5a","5b","10a","10b","20a","20b","40a","40b","80a","80b","160a","160b"})),"l",""))</f>
        <v>w</v>
      </c>
      <c r="L161" s="7" t="str">
        <f>IF(OR($A161={25,26,27,28,29,30,31,32,33,34,35,36}),"d","")</f>
        <v>d</v>
      </c>
      <c r="M161" s="7" t="str">
        <f>IF(OR($B160={"be","ro"}),"x","")</f>
        <v>x</v>
      </c>
      <c r="N161" s="14" t="str">
        <f t="shared" si="30"/>
        <v>2b</v>
      </c>
      <c r="O161" s="12">
        <f t="shared" si="24"/>
        <v>2</v>
      </c>
      <c r="P161" s="13" t="str">
        <f>IF(AND(OR($A161={1,4,7,10,13,16,19,22,25,28,31,34}),Q161="c",R161="x",OR(S161={1,"2a","2b",3,"5a","5b","10a","10b","20a","20b","40a","40b","80a","80b","160a","160b"})),"w",IF(AND(OR($A161={"z",2,5,8,11,14,17,20,23,26,29,32,35,3,6,9,12,15,18,21,24,27,30,33,36}),Q161="",R161="x",OR(S161={1,"2a","2b",3,"5a","5b","10a","10b","20a","20b","40a","40b","80a","80b","160a","160b"})),"l",""))</f>
        <v>l</v>
      </c>
      <c r="Q161" s="7" t="str">
        <f>IF(OR($A161={1,4,7,10,13,16,19,22,25,28,31,34}),"c","")</f>
        <v/>
      </c>
      <c r="R161" s="7" t="str">
        <f>IF(OR($B160={"be","ro"}),"x","")</f>
        <v>x</v>
      </c>
      <c r="S161" s="14" t="str">
        <f t="shared" si="27"/>
        <v>5b</v>
      </c>
      <c r="T161" s="13" t="str">
        <f>IF(AND(OR($A161={2,5,8,11,14,17,20,23,26,29,32,35}),U161="c",V161="x",OR(W161={1,"2a","2b",3,"5a","5b","10a","10b","20a","20b","40a","40b","80a","80b","160a","160b"})),"w",IF(AND(OR($A161={"z",1,4,7,10,13,16,19,22,25,28,31,34,3,6,9,12,15,18,21,24,27,30,33,36}),U161="",V161="x",OR(W161={1,"2a","2b",3,"5a","5b","10a","10b","20a","20b","40a","40b","80a","80b","160a","160b"})),"l",""))</f>
        <v/>
      </c>
      <c r="U161" s="7" t="str">
        <f>IF(OR($A161={2,5,8,11,14,17,20,23,26,29,32,35}),"c","")</f>
        <v>c</v>
      </c>
      <c r="V161" s="7" t="str">
        <f>IF(OR($B160={"bo","re"}),"x","")</f>
        <v/>
      </c>
      <c r="W161" s="14" t="str">
        <f t="shared" si="28"/>
        <v/>
      </c>
      <c r="X161" s="13" t="str">
        <f>IF(AND(OR($A161={3,6,9,12,15,18,21,24,27,30,33,36}),Y161="c",Z161="x",OR(AA161={1,"2a","2b",3,"5a","5b","10a","10b","20a","20b","40a","40b","80a","80b","160a","160b"})),"w",IF(AND(OR($A161={"z",1,4,7,10,13,16,19,22,25,28,31,34,2,5,8,11,14,17,20,23,26,29,32,35}),Y161="",Z161="x",OR(AA161={1,"2a","2b",3,"5a","5b","10a","10b","20a","20b","40a","40b","80a","80b","160a","160b"})),"l",""))</f>
        <v>l</v>
      </c>
      <c r="Y161" s="7" t="str">
        <f>IF(OR($A161={3,6,9,12,15,18,21,24,27,30,33,36}),"c","")</f>
        <v/>
      </c>
      <c r="Z161" s="7" t="str">
        <f>IF(OR($B160={"bo","re","be","ro"}),"x","")</f>
        <v>x</v>
      </c>
      <c r="AA161" s="14">
        <f t="shared" si="29"/>
        <v>1</v>
      </c>
      <c r="AB161" s="12">
        <f t="shared" si="22"/>
        <v>-6</v>
      </c>
      <c r="AC161" s="29">
        <f t="shared" si="23"/>
        <v>-4</v>
      </c>
    </row>
    <row r="162" spans="1:29">
      <c r="A162" s="9">
        <v>17</v>
      </c>
      <c r="B162" s="26" t="str">
        <f>IF(OR($A162={1,3,5,7,9,19,21,23,25,27}),"RO",IF(OR($A162={12,14,16,18,30,32,34,36}),"RE",IF(OR($A162={11,13,15,17,29,31,33,35}),"BO",IF(OR($A162={2,4,6,8,10,20,22,24,26,28}),"BE",""))))</f>
        <v>BO</v>
      </c>
      <c r="C162" s="13" t="str">
        <f>IF(AND(OR($A162={1,2,3,4,5,6,7,8,9,10,11,12}),D162="d",E162="x",OR(F162={1,"2a","2b",3,"5a","5b","10a","10b","20a","20b","40a","40b","80a","80b","160a","160b"})),"w",IF(AND(OR($A162={"z",13,14,15,16,17,18,19,20,21,22,23,24,25,26,27,28,29,30,31,32,33,34,35,36}),D162="",E162="x",OR(F162={1,"2a","2b",3,"5a","5b","10a","10b","20a","20b","40a","40b","80a","80b","160a","160b"})),"l",""))</f>
        <v>l</v>
      </c>
      <c r="D162" s="7" t="str">
        <f>IF(OR($A162={1,2,3,4,5,6,7,8,9,10,11,12}),"d","")</f>
        <v/>
      </c>
      <c r="E162" s="7" t="str">
        <f>IF(OR($B161={"bo","re","be","ro"}),"x","")</f>
        <v>x</v>
      </c>
      <c r="F162" s="14" t="str">
        <f t="shared" si="25"/>
        <v>2b</v>
      </c>
      <c r="G162" s="13" t="str">
        <f>IF(AND(OR($A162={13,14,15,16,17,18,19,20,21,22,23,24}),H162="d",I162="x",OR(J162={1,"2a","2b",3,"5a","5b","10a","10b","20a","20b","40a","40b","80a","80b","160a","160b"})),"w",IF(AND(OR($A162={"z",1,2,3,4,5,6,7,8,9,10,11,12,25,26,27,28,29,30,31,32,33,34,35,36}),H162="",I162="x",OR(J162={1,"2a","2b",3,"5a","5b","10a","10b","20a","20b","40a","40b","80a","80b","160a","160b"})),"l",""))</f>
        <v>w</v>
      </c>
      <c r="H162" s="7" t="str">
        <f>IF(OR($A162={13,14,15,16,17,18,19,20,21,22,23,24}),"d","")</f>
        <v>d</v>
      </c>
      <c r="I162" s="7" t="str">
        <f>IF(OR($B161={"bo","re"}),"x","")</f>
        <v>x</v>
      </c>
      <c r="J162" s="14">
        <f t="shared" si="26"/>
        <v>1</v>
      </c>
      <c r="K162" s="13" t="str">
        <f>IF(AND(OR($A162={25,26,27,28,29,30,31,32,33,34,35,36}),L162="d",M162="x",OR(N162={1,"2a","2b",3,"5a","5b","10a","10b","20a","20b","40a","40b","80a","80b","160a","160b"})),"w",IF(AND(OR($A162={"z",1,2,3,4,5,6,7,8,9,10,11,12,13,14,15,16,17,18,19,20,21,22,23,24}),L162="",M162="x",OR(N162={1,"2a","2b",3,"5a","5b","10a","10b","20a","20b","40a","40b","80a","80b","160a","160b"})),"l",""))</f>
        <v/>
      </c>
      <c r="L162" s="7" t="str">
        <f>IF(OR($A162={25,26,27,28,29,30,31,32,33,34,35,36}),"d","")</f>
        <v/>
      </c>
      <c r="M162" s="7" t="str">
        <f>IF(OR($B161={"be","ro"}),"x","")</f>
        <v/>
      </c>
      <c r="N162" s="14" t="str">
        <f t="shared" si="30"/>
        <v/>
      </c>
      <c r="O162" s="12">
        <f t="shared" si="24"/>
        <v>0</v>
      </c>
      <c r="P162" s="13" t="str">
        <f>IF(AND(OR($A162={1,4,7,10,13,16,19,22,25,28,31,34}),Q162="c",R162="x",OR(S162={1,"2a","2b",3,"5a","5b","10a","10b","20a","20b","40a","40b","80a","80b","160a","160b"})),"w",IF(AND(OR($A162={"z",2,5,8,11,14,17,20,23,26,29,32,35,3,6,9,12,15,18,21,24,27,30,33,36}),Q162="",R162="x",OR(S162={1,"2a","2b",3,"5a","5b","10a","10b","20a","20b","40a","40b","80a","80b","160a","160b"})),"l",""))</f>
        <v/>
      </c>
      <c r="Q162" s="7" t="str">
        <f>IF(OR($A162={1,4,7,10,13,16,19,22,25,28,31,34}),"c","")</f>
        <v/>
      </c>
      <c r="R162" s="7" t="str">
        <f>IF(OR($B161={"be","ro"}),"x","")</f>
        <v/>
      </c>
      <c r="S162" s="14" t="str">
        <f t="shared" si="27"/>
        <v/>
      </c>
      <c r="T162" s="13" t="str">
        <f>IF(AND(OR($A162={2,5,8,11,14,17,20,23,26,29,32,35}),U162="c",V162="x",OR(W162={1,"2a","2b",3,"5a","5b","10a","10b","20a","20b","40a","40b","80a","80b","160a","160b"})),"w",IF(AND(OR($A162={"z",1,4,7,10,13,16,19,22,25,28,31,34,3,6,9,12,15,18,21,24,27,30,33,36}),U162="",V162="x",OR(W162={1,"2a","2b",3,"5a","5b","10a","10b","20a","20b","40a","40b","80a","80b","160a","160b"})),"l",""))</f>
        <v>w</v>
      </c>
      <c r="U162" s="7" t="str">
        <f>IF(OR($A162={2,5,8,11,14,17,20,23,26,29,32,35}),"c","")</f>
        <v>c</v>
      </c>
      <c r="V162" s="7" t="str">
        <f>IF(OR($B161={"bo","re"}),"x","")</f>
        <v>x</v>
      </c>
      <c r="W162" s="14" t="str">
        <f t="shared" si="28"/>
        <v>10a</v>
      </c>
      <c r="X162" s="13" t="str">
        <f>IF(AND(OR($A162={3,6,9,12,15,18,21,24,27,30,33,36}),Y162="c",Z162="x",OR(AA162={1,"2a","2b",3,"5a","5b","10a","10b","20a","20b","40a","40b","80a","80b","160a","160b"})),"w",IF(AND(OR($A162={"z",1,4,7,10,13,16,19,22,25,28,31,34,2,5,8,11,14,17,20,23,26,29,32,35}),Y162="",Z162="x",OR(AA162={1,"2a","2b",3,"5a","5b","10a","10b","20a","20b","40a","40b","80a","80b","160a","160b"})),"l",""))</f>
        <v>l</v>
      </c>
      <c r="Y162" s="7" t="str">
        <f>IF(OR($A162={3,6,9,12,15,18,21,24,27,30,33,36}),"c","")</f>
        <v/>
      </c>
      <c r="Z162" s="7" t="str">
        <f>IF(OR($B161={"bo","re","be","ro"}),"x","")</f>
        <v>x</v>
      </c>
      <c r="AA162" s="14" t="str">
        <f t="shared" si="29"/>
        <v>2a</v>
      </c>
      <c r="AB162" s="12">
        <f t="shared" si="22"/>
        <v>18</v>
      </c>
      <c r="AC162" s="29">
        <f t="shared" si="23"/>
        <v>18</v>
      </c>
    </row>
    <row r="163" spans="1:29">
      <c r="A163" s="9">
        <v>13</v>
      </c>
      <c r="B163" s="26" t="str">
        <f>IF(OR($A163={1,3,5,7,9,19,21,23,25,27}),"RO",IF(OR($A163={12,14,16,18,30,32,34,36}),"RE",IF(OR($A163={11,13,15,17,29,31,33,35}),"BO",IF(OR($A163={2,4,6,8,10,20,22,24,26,28}),"BE",""))))</f>
        <v>BO</v>
      </c>
      <c r="C163" s="13" t="str">
        <f>IF(AND(OR($A163={1,2,3,4,5,6,7,8,9,10,11,12}),D163="d",E163="x",OR(F163={1,"2a","2b",3,"5a","5b","10a","10b","20a","20b","40a","40b","80a","80b","160a","160b"})),"w",IF(AND(OR($A163={"z",13,14,15,16,17,18,19,20,21,22,23,24,25,26,27,28,29,30,31,32,33,34,35,36}),D163="",E163="x",OR(F163={1,"2a","2b",3,"5a","5b","10a","10b","20a","20b","40a","40b","80a","80b","160a","160b"})),"l",""))</f>
        <v>l</v>
      </c>
      <c r="D163" s="7" t="str">
        <f>IF(OR($A163={1,2,3,4,5,6,7,8,9,10,11,12}),"d","")</f>
        <v/>
      </c>
      <c r="E163" s="7" t="str">
        <f>IF(OR($B162={"bo","re","be","ro"}),"x","")</f>
        <v>x</v>
      </c>
      <c r="F163" s="14">
        <f t="shared" si="25"/>
        <v>3</v>
      </c>
      <c r="G163" s="13" t="str">
        <f>IF(AND(OR($A163={13,14,15,16,17,18,19,20,21,22,23,24}),H163="d",I163="x",OR(J163={1,"2a","2b",3,"5a","5b","10a","10b","20a","20b","40a","40b","80a","80b","160a","160b"})),"w",IF(AND(OR($A163={"z",1,2,3,4,5,6,7,8,9,10,11,12,25,26,27,28,29,30,31,32,33,34,35,36}),H163="",I163="x",OR(J163={1,"2a","2b",3,"5a","5b","10a","10b","20a","20b","40a","40b","80a","80b","160a","160b"})),"l",""))</f>
        <v>w</v>
      </c>
      <c r="H163" s="7" t="str">
        <f>IF(OR($A163={13,14,15,16,17,18,19,20,21,22,23,24}),"d","")</f>
        <v>d</v>
      </c>
      <c r="I163" s="7" t="str">
        <f>IF(OR($B162={"bo","re"}),"x","")</f>
        <v>x</v>
      </c>
      <c r="J163" s="14">
        <f t="shared" si="26"/>
        <v>1</v>
      </c>
      <c r="K163" s="13" t="str">
        <f>IF(AND(OR($A163={25,26,27,28,29,30,31,32,33,34,35,36}),L163="d",M163="x",OR(N163={1,"2a","2b",3,"5a","5b","10a","10b","20a","20b","40a","40b","80a","80b","160a","160b"})),"w",IF(AND(OR($A163={"z",1,2,3,4,5,6,7,8,9,10,11,12,13,14,15,16,17,18,19,20,21,22,23,24}),L163="",M163="x",OR(N163={1,"2a","2b",3,"5a","5b","10a","10b","20a","20b","40a","40b","80a","80b","160a","160b"})),"l",""))</f>
        <v/>
      </c>
      <c r="L163" s="7" t="str">
        <f>IF(OR($A163={25,26,27,28,29,30,31,32,33,34,35,36}),"d","")</f>
        <v/>
      </c>
      <c r="M163" s="7" t="str">
        <f>IF(OR($B162={"be","ro"}),"x","")</f>
        <v/>
      </c>
      <c r="N163" s="14" t="str">
        <f t="shared" si="30"/>
        <v/>
      </c>
      <c r="O163" s="12">
        <f t="shared" si="24"/>
        <v>-1</v>
      </c>
      <c r="P163" s="13" t="str">
        <f>IF(AND(OR($A163={1,4,7,10,13,16,19,22,25,28,31,34}),Q163="c",R163="x",OR(S163={1,"2a","2b",3,"5a","5b","10a","10b","20a","20b","40a","40b","80a","80b","160a","160b"})),"w",IF(AND(OR($A163={"z",2,5,8,11,14,17,20,23,26,29,32,35,3,6,9,12,15,18,21,24,27,30,33,36}),Q163="",R163="x",OR(S163={1,"2a","2b",3,"5a","5b","10a","10b","20a","20b","40a","40b","80a","80b","160a","160b"})),"l",""))</f>
        <v/>
      </c>
      <c r="Q163" s="7" t="str">
        <f>IF(OR($A163={1,4,7,10,13,16,19,22,25,28,31,34}),"c","")</f>
        <v>c</v>
      </c>
      <c r="R163" s="7" t="str">
        <f>IF(OR($B162={"be","ro"}),"x","")</f>
        <v/>
      </c>
      <c r="S163" s="14" t="str">
        <f t="shared" si="27"/>
        <v/>
      </c>
      <c r="T163" s="13" t="str">
        <f>IF(AND(OR($A163={2,5,8,11,14,17,20,23,26,29,32,35}),U163="c",V163="x",OR(W163={1,"2a","2b",3,"5a","5b","10a","10b","20a","20b","40a","40b","80a","80b","160a","160b"})),"w",IF(AND(OR($A163={"z",1,4,7,10,13,16,19,22,25,28,31,34,3,6,9,12,15,18,21,24,27,30,33,36}),U163="",V163="x",OR(W163={1,"2a","2b",3,"5a","5b","10a","10b","20a","20b","40a","40b","80a","80b","160a","160b"})),"l",""))</f>
        <v>l</v>
      </c>
      <c r="U163" s="7" t="str">
        <f>IF(OR($A163={2,5,8,11,14,17,20,23,26,29,32,35}),"c","")</f>
        <v/>
      </c>
      <c r="V163" s="7" t="str">
        <f>IF(OR($B162={"bo","re"}),"x","")</f>
        <v>x</v>
      </c>
      <c r="W163" s="14">
        <f t="shared" si="28"/>
        <v>1</v>
      </c>
      <c r="X163" s="13" t="str">
        <f>IF(AND(OR($A163={3,6,9,12,15,18,21,24,27,30,33,36}),Y163="c",Z163="x",OR(AA163={1,"2a","2b",3,"5a","5b","10a","10b","20a","20b","40a","40b","80a","80b","160a","160b"})),"w",IF(AND(OR($A163={"z",1,4,7,10,13,16,19,22,25,28,31,34,2,5,8,11,14,17,20,23,26,29,32,35}),Y163="",Z163="x",OR(AA163={1,"2a","2b",3,"5a","5b","10a","10b","20a","20b","40a","40b","80a","80b","160a","160b"})),"l",""))</f>
        <v>l</v>
      </c>
      <c r="Y163" s="7" t="str">
        <f>IF(OR($A163={3,6,9,12,15,18,21,24,27,30,33,36}),"c","")</f>
        <v/>
      </c>
      <c r="Z163" s="7" t="str">
        <f>IF(OR($B162={"bo","re","be","ro"}),"x","")</f>
        <v>x</v>
      </c>
      <c r="AA163" s="14" t="str">
        <f t="shared" si="29"/>
        <v>2b</v>
      </c>
      <c r="AB163" s="12">
        <f t="shared" si="22"/>
        <v>-3</v>
      </c>
      <c r="AC163" s="29">
        <f t="shared" si="23"/>
        <v>-4</v>
      </c>
    </row>
    <row r="164" spans="1:29">
      <c r="A164" s="9">
        <v>22</v>
      </c>
      <c r="B164" s="26" t="str">
        <f>IF(OR($A164={1,3,5,7,9,19,21,23,25,27}),"RO",IF(OR($A164={12,14,16,18,30,32,34,36}),"RE",IF(OR($A164={11,13,15,17,29,31,33,35}),"BO",IF(OR($A164={2,4,6,8,10,20,22,24,26,28}),"BE",""))))</f>
        <v>BE</v>
      </c>
      <c r="C164" s="13" t="str">
        <f>IF(AND(OR($A164={1,2,3,4,5,6,7,8,9,10,11,12}),D164="d",E164="x",OR(F164={1,"2a","2b",3,"5a","5b","10a","10b","20a","20b","40a","40b","80a","80b","160a","160b"})),"w",IF(AND(OR($A164={"z",13,14,15,16,17,18,19,20,21,22,23,24,25,26,27,28,29,30,31,32,33,34,35,36}),D164="",E164="x",OR(F164={1,"2a","2b",3,"5a","5b","10a","10b","20a","20b","40a","40b","80a","80b","160a","160b"})),"l",""))</f>
        <v>l</v>
      </c>
      <c r="D164" s="7" t="str">
        <f>IF(OR($A164={1,2,3,4,5,6,7,8,9,10,11,12}),"d","")</f>
        <v/>
      </c>
      <c r="E164" s="7" t="str">
        <f>IF(OR($B163={"bo","re","be","ro"}),"x","")</f>
        <v>x</v>
      </c>
      <c r="F164" s="14" t="str">
        <f t="shared" si="25"/>
        <v>5a</v>
      </c>
      <c r="G164" s="13" t="str">
        <f>IF(AND(OR($A164={13,14,15,16,17,18,19,20,21,22,23,24}),H164="d",I164="x",OR(J164={1,"2a","2b",3,"5a","5b","10a","10b","20a","20b","40a","40b","80a","80b","160a","160b"})),"w",IF(AND(OR($A164={"z",1,2,3,4,5,6,7,8,9,10,11,12,25,26,27,28,29,30,31,32,33,34,35,36}),H164="",I164="x",OR(J164={1,"2a","2b",3,"5a","5b","10a","10b","20a","20b","40a","40b","80a","80b","160a","160b"})),"l",""))</f>
        <v>w</v>
      </c>
      <c r="H164" s="7" t="str">
        <f>IF(OR($A164={13,14,15,16,17,18,19,20,21,22,23,24}),"d","")</f>
        <v>d</v>
      </c>
      <c r="I164" s="7" t="str">
        <f>IF(OR($B163={"bo","re"}),"x","")</f>
        <v>x</v>
      </c>
      <c r="J164" s="14">
        <f t="shared" si="26"/>
        <v>1</v>
      </c>
      <c r="K164" s="13" t="str">
        <f>IF(AND(OR($A164={25,26,27,28,29,30,31,32,33,34,35,36}),L164="d",M164="x",OR(N164={1,"2a","2b",3,"5a","5b","10a","10b","20a","20b","40a","40b","80a","80b","160a","160b"})),"w",IF(AND(OR($A164={"z",1,2,3,4,5,6,7,8,9,10,11,12,13,14,15,16,17,18,19,20,21,22,23,24}),L164="",M164="x",OR(N164={1,"2a","2b",3,"5a","5b","10a","10b","20a","20b","40a","40b","80a","80b","160a","160b"})),"l",""))</f>
        <v/>
      </c>
      <c r="L164" s="7" t="str">
        <f>IF(OR($A164={25,26,27,28,29,30,31,32,33,34,35,36}),"d","")</f>
        <v/>
      </c>
      <c r="M164" s="7" t="str">
        <f>IF(OR($B163={"be","ro"}),"x","")</f>
        <v/>
      </c>
      <c r="N164" s="14" t="str">
        <f t="shared" si="30"/>
        <v/>
      </c>
      <c r="O164" s="12">
        <f t="shared" si="24"/>
        <v>-3</v>
      </c>
      <c r="P164" s="13" t="str">
        <f>IF(AND(OR($A164={1,4,7,10,13,16,19,22,25,28,31,34}),Q164="c",R164="x",OR(S164={1,"2a","2b",3,"5a","5b","10a","10b","20a","20b","40a","40b","80a","80b","160a","160b"})),"w",IF(AND(OR($A164={"z",2,5,8,11,14,17,20,23,26,29,32,35,3,6,9,12,15,18,21,24,27,30,33,36}),Q164="",R164="x",OR(S164={1,"2a","2b",3,"5a","5b","10a","10b","20a","20b","40a","40b","80a","80b","160a","160b"})),"l",""))</f>
        <v/>
      </c>
      <c r="Q164" s="7" t="str">
        <f>IF(OR($A164={1,4,7,10,13,16,19,22,25,28,31,34}),"c","")</f>
        <v>c</v>
      </c>
      <c r="R164" s="7" t="str">
        <f>IF(OR($B163={"be","ro"}),"x","")</f>
        <v/>
      </c>
      <c r="S164" s="14" t="str">
        <f t="shared" si="27"/>
        <v/>
      </c>
      <c r="T164" s="13" t="str">
        <f>IF(AND(OR($A164={2,5,8,11,14,17,20,23,26,29,32,35}),U164="c",V164="x",OR(W164={1,"2a","2b",3,"5a","5b","10a","10b","20a","20b","40a","40b","80a","80b","160a","160b"})),"w",IF(AND(OR($A164={"z",1,4,7,10,13,16,19,22,25,28,31,34,3,6,9,12,15,18,21,24,27,30,33,36}),U164="",V164="x",OR(W164={1,"2a","2b",3,"5a","5b","10a","10b","20a","20b","40a","40b","80a","80b","160a","160b"})),"l",""))</f>
        <v>l</v>
      </c>
      <c r="U164" s="7" t="str">
        <f>IF(OR($A164={2,5,8,11,14,17,20,23,26,29,32,35}),"c","")</f>
        <v/>
      </c>
      <c r="V164" s="7" t="str">
        <f>IF(OR($B163={"bo","re"}),"x","")</f>
        <v>x</v>
      </c>
      <c r="W164" s="14" t="str">
        <f t="shared" si="28"/>
        <v>2a</v>
      </c>
      <c r="X164" s="13" t="str">
        <f>IF(AND(OR($A164={3,6,9,12,15,18,21,24,27,30,33,36}),Y164="c",Z164="x",OR(AA164={1,"2a","2b",3,"5a","5b","10a","10b","20a","20b","40a","40b","80a","80b","160a","160b"})),"w",IF(AND(OR($A164={"z",1,4,7,10,13,16,19,22,25,28,31,34,2,5,8,11,14,17,20,23,26,29,32,35}),Y164="",Z164="x",OR(AA164={1,"2a","2b",3,"5a","5b","10a","10b","20a","20b","40a","40b","80a","80b","160a","160b"})),"l",""))</f>
        <v>l</v>
      </c>
      <c r="Y164" s="7" t="str">
        <f>IF(OR($A164={3,6,9,12,15,18,21,24,27,30,33,36}),"c","")</f>
        <v/>
      </c>
      <c r="Z164" s="7" t="str">
        <f>IF(OR($B163={"bo","re","be","ro"}),"x","")</f>
        <v>x</v>
      </c>
      <c r="AA164" s="14">
        <f t="shared" si="29"/>
        <v>3</v>
      </c>
      <c r="AB164" s="12">
        <f t="shared" si="22"/>
        <v>-5</v>
      </c>
      <c r="AC164" s="29">
        <f t="shared" si="23"/>
        <v>-8</v>
      </c>
    </row>
    <row r="165" spans="1:29">
      <c r="A165" s="9">
        <v>13</v>
      </c>
      <c r="B165" s="26" t="str">
        <f>IF(OR($A165={1,3,5,7,9,19,21,23,25,27}),"RO",IF(OR($A165={12,14,16,18,30,32,34,36}),"RE",IF(OR($A165={11,13,15,17,29,31,33,35}),"BO",IF(OR($A165={2,4,6,8,10,20,22,24,26,28}),"BE",""))))</f>
        <v>BO</v>
      </c>
      <c r="C165" s="13" t="str">
        <f>IF(AND(OR($A165={1,2,3,4,5,6,7,8,9,10,11,12}),D165="d",E165="x",OR(F165={1,"2a","2b",3,"5a","5b","10a","10b","20a","20b","40a","40b","80a","80b","160a","160b"})),"w",IF(AND(OR($A165={"z",13,14,15,16,17,18,19,20,21,22,23,24,25,26,27,28,29,30,31,32,33,34,35,36}),D165="",E165="x",OR(F165={1,"2a","2b",3,"5a","5b","10a","10b","20a","20b","40a","40b","80a","80b","160a","160b"})),"l",""))</f>
        <v>l</v>
      </c>
      <c r="D165" s="7" t="str">
        <f>IF(OR($A165={1,2,3,4,5,6,7,8,9,10,11,12}),"d","")</f>
        <v/>
      </c>
      <c r="E165" s="7" t="str">
        <f>IF(OR($B164={"bo","re","be","ro"}),"x","")</f>
        <v>x</v>
      </c>
      <c r="F165" s="14" t="str">
        <f t="shared" si="25"/>
        <v>5b</v>
      </c>
      <c r="G165" s="13" t="str">
        <f>IF(AND(OR($A165={13,14,15,16,17,18,19,20,21,22,23,24}),H165="d",I165="x",OR(J165={1,"2a","2b",3,"5a","5b","10a","10b","20a","20b","40a","40b","80a","80b","160a","160b"})),"w",IF(AND(OR($A165={"z",1,2,3,4,5,6,7,8,9,10,11,12,25,26,27,28,29,30,31,32,33,34,35,36}),H165="",I165="x",OR(J165={1,"2a","2b",3,"5a","5b","10a","10b","20a","20b","40a","40b","80a","80b","160a","160b"})),"l",""))</f>
        <v/>
      </c>
      <c r="H165" s="7" t="str">
        <f>IF(OR($A165={13,14,15,16,17,18,19,20,21,22,23,24}),"d","")</f>
        <v>d</v>
      </c>
      <c r="I165" s="7" t="str">
        <f>IF(OR($B164={"bo","re"}),"x","")</f>
        <v/>
      </c>
      <c r="J165" s="14" t="str">
        <f t="shared" si="26"/>
        <v/>
      </c>
      <c r="K165" s="13" t="str">
        <f>IF(AND(OR($A165={25,26,27,28,29,30,31,32,33,34,35,36}),L165="d",M165="x",OR(N165={1,"2a","2b",3,"5a","5b","10a","10b","20a","20b","40a","40b","80a","80b","160a","160b"})),"w",IF(AND(OR($A165={"z",1,2,3,4,5,6,7,8,9,10,11,12,13,14,15,16,17,18,19,20,21,22,23,24}),L165="",M165="x",OR(N165={1,"2a","2b",3,"5a","5b","10a","10b","20a","20b","40a","40b","80a","80b","160a","160b"})),"l",""))</f>
        <v>l</v>
      </c>
      <c r="L165" s="7" t="str">
        <f>IF(OR($A165={25,26,27,28,29,30,31,32,33,34,35,36}),"d","")</f>
        <v/>
      </c>
      <c r="M165" s="7" t="str">
        <f>IF(OR($B164={"be","ro"}),"x","")</f>
        <v>x</v>
      </c>
      <c r="N165" s="14">
        <f t="shared" si="30"/>
        <v>1</v>
      </c>
      <c r="O165" s="12">
        <f t="shared" ref="O165:O228" si="31">SUM(IF(C165="","0",IF(C165="w",VLOOKUP(F165,$AH$2:$AI$17,2,FALSE),IF(C165="l",VLOOKUP(F165,$AJ$2:$AK$17,2,FALSE)))))+IF(G165="","0",IF(G165="w",VLOOKUP(J165,$AH$2:$AI$17,2,FALSE),IF(G165="l",VLOOKUP(J165,$AJ$2:$AK$17,2,FALSE))))+IF(K165="","0",IF(K165="w",VLOOKUP(N165,$AH$2:$AI$17,2,FALSE),IF(K165="l",VLOOKUP(N165,$AJ$2:$AK$17,2,FALSE))))</f>
        <v>-6</v>
      </c>
      <c r="P165" s="13" t="str">
        <f>IF(AND(OR($A165={1,4,7,10,13,16,19,22,25,28,31,34}),Q165="c",R165="x",OR(S165={1,"2a","2b",3,"5a","5b","10a","10b","20a","20b","40a","40b","80a","80b","160a","160b"})),"w",IF(AND(OR($A165={"z",2,5,8,11,14,17,20,23,26,29,32,35,3,6,9,12,15,18,21,24,27,30,33,36}),Q165="",R165="x",OR(S165={1,"2a","2b",3,"5a","5b","10a","10b","20a","20b","40a","40b","80a","80b","160a","160b"})),"l",""))</f>
        <v>w</v>
      </c>
      <c r="Q165" s="7" t="str">
        <f>IF(OR($A165={1,4,7,10,13,16,19,22,25,28,31,34}),"c","")</f>
        <v>c</v>
      </c>
      <c r="R165" s="7" t="str">
        <f>IF(OR($B164={"be","ro"}),"x","")</f>
        <v>x</v>
      </c>
      <c r="S165" s="14" t="str">
        <f t="shared" si="27"/>
        <v>10a</v>
      </c>
      <c r="T165" s="13" t="str">
        <f>IF(AND(OR($A165={2,5,8,11,14,17,20,23,26,29,32,35}),U165="c",V165="x",OR(W165={1,"2a","2b",3,"5a","5b","10a","10b","20a","20b","40a","40b","80a","80b","160a","160b"})),"w",IF(AND(OR($A165={"z",1,4,7,10,13,16,19,22,25,28,31,34,3,6,9,12,15,18,21,24,27,30,33,36}),U165="",V165="x",OR(W165={1,"2a","2b",3,"5a","5b","10a","10b","20a","20b","40a","40b","80a","80b","160a","160b"})),"l",""))</f>
        <v/>
      </c>
      <c r="U165" s="7" t="str">
        <f>IF(OR($A165={2,5,8,11,14,17,20,23,26,29,32,35}),"c","")</f>
        <v/>
      </c>
      <c r="V165" s="7" t="str">
        <f>IF(OR($B164={"bo","re"}),"x","")</f>
        <v/>
      </c>
      <c r="W165" s="14" t="str">
        <f t="shared" si="28"/>
        <v/>
      </c>
      <c r="X165" s="13" t="str">
        <f>IF(AND(OR($A165={3,6,9,12,15,18,21,24,27,30,33,36}),Y165="c",Z165="x",OR(AA165={1,"2a","2b",3,"5a","5b","10a","10b","20a","20b","40a","40b","80a","80b","160a","160b"})),"w",IF(AND(OR($A165={"z",1,4,7,10,13,16,19,22,25,28,31,34,2,5,8,11,14,17,20,23,26,29,32,35}),Y165="",Z165="x",OR(AA165={1,"2a","2b",3,"5a","5b","10a","10b","20a","20b","40a","40b","80a","80b","160a","160b"})),"l",""))</f>
        <v>l</v>
      </c>
      <c r="Y165" s="7" t="str">
        <f>IF(OR($A165={3,6,9,12,15,18,21,24,27,30,33,36}),"c","")</f>
        <v/>
      </c>
      <c r="Z165" s="7" t="str">
        <f>IF(OR($B164={"bo","re","be","ro"}),"x","")</f>
        <v>x</v>
      </c>
      <c r="AA165" s="14" t="str">
        <f t="shared" si="29"/>
        <v>5a</v>
      </c>
      <c r="AB165" s="12">
        <f t="shared" ref="AB165:AB228" si="32">SUM(IF(P165="","0",IF(P165="w",VLOOKUP(S165,$AH$2:$AI$17,2,FALSE),IF(P165="l",VLOOKUP(S165,$AJ$2:$AK$17,2,FALSE)))))+IF(T165="","0",IF(T165="w",VLOOKUP(W165,$AH$2:$AI$17,2,FALSE),IF(T165="l",VLOOKUP(W165,$AJ$2:$AK$17,2,FALSE))))+IF(X165="","0",IF(X165="w",VLOOKUP(AA165,$AH$2:$AI$17,2,FALSE),IF(X165="l",VLOOKUP(AA165,$AJ$2:$AK$17,2,FALSE))))</f>
        <v>15</v>
      </c>
      <c r="AC165" s="29">
        <f t="shared" ref="AC165:AC228" si="33">SUM(O165+AB165)</f>
        <v>9</v>
      </c>
    </row>
    <row r="166" spans="1:29">
      <c r="A166" s="9">
        <v>26</v>
      </c>
      <c r="B166" s="26" t="str">
        <f>IF(OR($A166={1,3,5,7,9,19,21,23,25,27}),"RO",IF(OR($A166={12,14,16,18,30,32,34,36}),"RE",IF(OR($A166={11,13,15,17,29,31,33,35}),"BO",IF(OR($A166={2,4,6,8,10,20,22,24,26,28}),"BE",""))))</f>
        <v>BE</v>
      </c>
      <c r="C166" s="13" t="str">
        <f>IF(AND(OR($A166={1,2,3,4,5,6,7,8,9,10,11,12}),D166="d",E166="x",OR(F166={1,"2a","2b",3,"5a","5b","10a","10b","20a","20b","40a","40b","80a","80b","160a","160b"})),"w",IF(AND(OR($A166={"z",13,14,15,16,17,18,19,20,21,22,23,24,25,26,27,28,29,30,31,32,33,34,35,36}),D166="",E166="x",OR(F166={1,"2a","2b",3,"5a","5b","10a","10b","20a","20b","40a","40b","80a","80b","160a","160b"})),"l",""))</f>
        <v>l</v>
      </c>
      <c r="D166" s="7" t="str">
        <f>IF(OR($A166={1,2,3,4,5,6,7,8,9,10,11,12}),"d","")</f>
        <v/>
      </c>
      <c r="E166" s="7" t="str">
        <f>IF(OR($B165={"bo","re","be","ro"}),"x","")</f>
        <v>x</v>
      </c>
      <c r="F166" s="14" t="str">
        <f t="shared" si="25"/>
        <v>10a</v>
      </c>
      <c r="G166" s="13" t="str">
        <f>IF(AND(OR($A166={13,14,15,16,17,18,19,20,21,22,23,24}),H166="d",I166="x",OR(J166={1,"2a","2b",3,"5a","5b","10a","10b","20a","20b","40a","40b","80a","80b","160a","160b"})),"w",IF(AND(OR($A166={"z",1,2,3,4,5,6,7,8,9,10,11,12,25,26,27,28,29,30,31,32,33,34,35,36}),H166="",I166="x",OR(J166={1,"2a","2b",3,"5a","5b","10a","10b","20a","20b","40a","40b","80a","80b","160a","160b"})),"l",""))</f>
        <v>l</v>
      </c>
      <c r="H166" s="7" t="str">
        <f>IF(OR($A166={13,14,15,16,17,18,19,20,21,22,23,24}),"d","")</f>
        <v/>
      </c>
      <c r="I166" s="7" t="str">
        <f>IF(OR($B165={"bo","re"}),"x","")</f>
        <v>x</v>
      </c>
      <c r="J166" s="14">
        <f t="shared" si="26"/>
        <v>1</v>
      </c>
      <c r="K166" s="13" t="str">
        <f>IF(AND(OR($A166={25,26,27,28,29,30,31,32,33,34,35,36}),L166="d",M166="x",OR(N166={1,"2a","2b",3,"5a","5b","10a","10b","20a","20b","40a","40b","80a","80b","160a","160b"})),"w",IF(AND(OR($A166={"z",1,2,3,4,5,6,7,8,9,10,11,12,13,14,15,16,17,18,19,20,21,22,23,24}),L166="",M166="x",OR(N166={1,"2a","2b",3,"5a","5b","10a","10b","20a","20b","40a","40b","80a","80b","160a","160b"})),"l",""))</f>
        <v/>
      </c>
      <c r="L166" s="7" t="str">
        <f>IF(OR($A166={25,26,27,28,29,30,31,32,33,34,35,36}),"d","")</f>
        <v>d</v>
      </c>
      <c r="M166" s="7" t="str">
        <f>IF(OR($B165={"be","ro"}),"x","")</f>
        <v/>
      </c>
      <c r="N166" s="14" t="str">
        <f t="shared" si="30"/>
        <v/>
      </c>
      <c r="O166" s="12">
        <f t="shared" si="31"/>
        <v>-11</v>
      </c>
      <c r="P166" s="13" t="str">
        <f>IF(AND(OR($A166={1,4,7,10,13,16,19,22,25,28,31,34}),Q166="c",R166="x",OR(S166={1,"2a","2b",3,"5a","5b","10a","10b","20a","20b","40a","40b","80a","80b","160a","160b"})),"w",IF(AND(OR($A166={"z",2,5,8,11,14,17,20,23,26,29,32,35,3,6,9,12,15,18,21,24,27,30,33,36}),Q166="",R166="x",OR(S166={1,"2a","2b",3,"5a","5b","10a","10b","20a","20b","40a","40b","80a","80b","160a","160b"})),"l",""))</f>
        <v/>
      </c>
      <c r="Q166" s="7" t="str">
        <f>IF(OR($A166={1,4,7,10,13,16,19,22,25,28,31,34}),"c","")</f>
        <v/>
      </c>
      <c r="R166" s="7" t="str">
        <f>IF(OR($B165={"be","ro"}),"x","")</f>
        <v/>
      </c>
      <c r="S166" s="14" t="str">
        <f t="shared" si="27"/>
        <v/>
      </c>
      <c r="T166" s="13" t="str">
        <f>IF(AND(OR($A166={2,5,8,11,14,17,20,23,26,29,32,35}),U166="c",V166="x",OR(W166={1,"2a","2b",3,"5a","5b","10a","10b","20a","20b","40a","40b","80a","80b","160a","160b"})),"w",IF(AND(OR($A166={"z",1,4,7,10,13,16,19,22,25,28,31,34,3,6,9,12,15,18,21,24,27,30,33,36}),U166="",V166="x",OR(W166={1,"2a","2b",3,"5a","5b","10a","10b","20a","20b","40a","40b","80a","80b","160a","160b"})),"l",""))</f>
        <v>w</v>
      </c>
      <c r="U166" s="7" t="str">
        <f>IF(OR($A166={2,5,8,11,14,17,20,23,26,29,32,35}),"c","")</f>
        <v>c</v>
      </c>
      <c r="V166" s="7" t="str">
        <f>IF(OR($B165={"bo","re"}),"x","")</f>
        <v>x</v>
      </c>
      <c r="W166" s="14" t="str">
        <f t="shared" si="28"/>
        <v>2b</v>
      </c>
      <c r="X166" s="13" t="str">
        <f>IF(AND(OR($A166={3,6,9,12,15,18,21,24,27,30,33,36}),Y166="c",Z166="x",OR(AA166={1,"2a","2b",3,"5a","5b","10a","10b","20a","20b","40a","40b","80a","80b","160a","160b"})),"w",IF(AND(OR($A166={"z",1,4,7,10,13,16,19,22,25,28,31,34,2,5,8,11,14,17,20,23,26,29,32,35}),Y166="",Z166="x",OR(AA166={1,"2a","2b",3,"5a","5b","10a","10b","20a","20b","40a","40b","80a","80b","160a","160b"})),"l",""))</f>
        <v>l</v>
      </c>
      <c r="Y166" s="7" t="str">
        <f>IF(OR($A166={3,6,9,12,15,18,21,24,27,30,33,36}),"c","")</f>
        <v/>
      </c>
      <c r="Z166" s="7" t="str">
        <f>IF(OR($B165={"bo","re","be","ro"}),"x","")</f>
        <v>x</v>
      </c>
      <c r="AA166" s="14" t="str">
        <f t="shared" si="29"/>
        <v>5b</v>
      </c>
      <c r="AB166" s="12">
        <f t="shared" si="32"/>
        <v>-1</v>
      </c>
      <c r="AC166" s="29">
        <f t="shared" si="33"/>
        <v>-12</v>
      </c>
    </row>
    <row r="167" spans="1:29">
      <c r="A167" s="9">
        <v>28</v>
      </c>
      <c r="B167" s="26" t="str">
        <f>IF(OR($A167={1,3,5,7,9,19,21,23,25,27}),"RO",IF(OR($A167={12,14,16,18,30,32,34,36}),"RE",IF(OR($A167={11,13,15,17,29,31,33,35}),"BO",IF(OR($A167={2,4,6,8,10,20,22,24,26,28}),"BE",""))))</f>
        <v>BE</v>
      </c>
      <c r="C167" s="13" t="str">
        <f>IF(AND(OR($A167={1,2,3,4,5,6,7,8,9,10,11,12}),D167="d",E167="x",OR(F167={1,"2a","2b",3,"5a","5b","10a","10b","20a","20b","40a","40b","80a","80b","160a","160b"})),"w",IF(AND(OR($A167={"z",13,14,15,16,17,18,19,20,21,22,23,24,25,26,27,28,29,30,31,32,33,34,35,36}),D167="",E167="x",OR(F167={1,"2a","2b",3,"5a","5b","10a","10b","20a","20b","40a","40b","80a","80b","160a","160b"})),"l",""))</f>
        <v>l</v>
      </c>
      <c r="D167" s="7" t="str">
        <f>IF(OR($A167={1,2,3,4,5,6,7,8,9,10,11,12}),"d","")</f>
        <v/>
      </c>
      <c r="E167" s="7" t="str">
        <f>IF(OR($B166={"bo","re","be","ro"}),"x","")</f>
        <v>x</v>
      </c>
      <c r="F167" s="14" t="str">
        <f t="shared" si="25"/>
        <v>10b</v>
      </c>
      <c r="G167" s="13" t="str">
        <f>IF(AND(OR($A167={13,14,15,16,17,18,19,20,21,22,23,24}),H167="d",I167="x",OR(J167={1,"2a","2b",3,"5a","5b","10a","10b","20a","20b","40a","40b","80a","80b","160a","160b"})),"w",IF(AND(OR($A167={"z",1,2,3,4,5,6,7,8,9,10,11,12,25,26,27,28,29,30,31,32,33,34,35,36}),H167="",I167="x",OR(J167={1,"2a","2b",3,"5a","5b","10a","10b","20a","20b","40a","40b","80a","80b","160a","160b"})),"l",""))</f>
        <v/>
      </c>
      <c r="H167" s="7" t="str">
        <f>IF(OR($A167={13,14,15,16,17,18,19,20,21,22,23,24}),"d","")</f>
        <v/>
      </c>
      <c r="I167" s="7" t="str">
        <f>IF(OR($B166={"bo","re"}),"x","")</f>
        <v/>
      </c>
      <c r="J167" s="14" t="str">
        <f t="shared" si="26"/>
        <v/>
      </c>
      <c r="K167" s="13" t="str">
        <f>IF(AND(OR($A167={25,26,27,28,29,30,31,32,33,34,35,36}),L167="d",M167="x",OR(N167={1,"2a","2b",3,"5a","5b","10a","10b","20a","20b","40a","40b","80a","80b","160a","160b"})),"w",IF(AND(OR($A167={"z",1,2,3,4,5,6,7,8,9,10,11,12,13,14,15,16,17,18,19,20,21,22,23,24}),L167="",M167="x",OR(N167={1,"2a","2b",3,"5a","5b","10a","10b","20a","20b","40a","40b","80a","80b","160a","160b"})),"l",""))</f>
        <v>w</v>
      </c>
      <c r="L167" s="7" t="str">
        <f>IF(OR($A167={25,26,27,28,29,30,31,32,33,34,35,36}),"d","")</f>
        <v>d</v>
      </c>
      <c r="M167" s="7" t="str">
        <f>IF(OR($B166={"be","ro"}),"x","")</f>
        <v>x</v>
      </c>
      <c r="N167" s="14" t="str">
        <f t="shared" si="30"/>
        <v>2a</v>
      </c>
      <c r="O167" s="12">
        <f t="shared" si="31"/>
        <v>-6</v>
      </c>
      <c r="P167" s="13" t="str">
        <f>IF(AND(OR($A167={1,4,7,10,13,16,19,22,25,28,31,34}),Q167="c",R167="x",OR(S167={1,"2a","2b",3,"5a","5b","10a","10b","20a","20b","40a","40b","80a","80b","160a","160b"})),"w",IF(AND(OR($A167={"z",2,5,8,11,14,17,20,23,26,29,32,35,3,6,9,12,15,18,21,24,27,30,33,36}),Q167="",R167="x",OR(S167={1,"2a","2b",3,"5a","5b","10a","10b","20a","20b","40a","40b","80a","80b","160a","160b"})),"l",""))</f>
        <v>w</v>
      </c>
      <c r="Q167" s="7" t="str">
        <f>IF(OR($A167={1,4,7,10,13,16,19,22,25,28,31,34}),"c","")</f>
        <v>c</v>
      </c>
      <c r="R167" s="7" t="str">
        <f>IF(OR($B166={"be","ro"}),"x","")</f>
        <v>x</v>
      </c>
      <c r="S167" s="14">
        <f t="shared" si="27"/>
        <v>1</v>
      </c>
      <c r="T167" s="13" t="str">
        <f>IF(AND(OR($A167={2,5,8,11,14,17,20,23,26,29,32,35}),U167="c",V167="x",OR(W167={1,"2a","2b",3,"5a","5b","10a","10b","20a","20b","40a","40b","80a","80b","160a","160b"})),"w",IF(AND(OR($A167={"z",1,4,7,10,13,16,19,22,25,28,31,34,3,6,9,12,15,18,21,24,27,30,33,36}),U167="",V167="x",OR(W167={1,"2a","2b",3,"5a","5b","10a","10b","20a","20b","40a","40b","80a","80b","160a","160b"})),"l",""))</f>
        <v/>
      </c>
      <c r="U167" s="7" t="str">
        <f>IF(OR($A167={2,5,8,11,14,17,20,23,26,29,32,35}),"c","")</f>
        <v/>
      </c>
      <c r="V167" s="7" t="str">
        <f>IF(OR($B166={"bo","re"}),"x","")</f>
        <v/>
      </c>
      <c r="W167" s="14" t="str">
        <f t="shared" si="28"/>
        <v/>
      </c>
      <c r="X167" s="13" t="str">
        <f>IF(AND(OR($A167={3,6,9,12,15,18,21,24,27,30,33,36}),Y167="c",Z167="x",OR(AA167={1,"2a","2b",3,"5a","5b","10a","10b","20a","20b","40a","40b","80a","80b","160a","160b"})),"w",IF(AND(OR($A167={"z",1,4,7,10,13,16,19,22,25,28,31,34,2,5,8,11,14,17,20,23,26,29,32,35}),Y167="",Z167="x",OR(AA167={1,"2a","2b",3,"5a","5b","10a","10b","20a","20b","40a","40b","80a","80b","160a","160b"})),"l",""))</f>
        <v>l</v>
      </c>
      <c r="Y167" s="7" t="str">
        <f>IF(OR($A167={3,6,9,12,15,18,21,24,27,30,33,36}),"c","")</f>
        <v/>
      </c>
      <c r="Z167" s="7" t="str">
        <f>IF(OR($B166={"bo","re","be","ro"}),"x","")</f>
        <v>x</v>
      </c>
      <c r="AA167" s="14" t="str">
        <f t="shared" si="29"/>
        <v>10a</v>
      </c>
      <c r="AB167" s="12">
        <f t="shared" si="32"/>
        <v>-8</v>
      </c>
      <c r="AC167" s="29">
        <f t="shared" si="33"/>
        <v>-14</v>
      </c>
    </row>
    <row r="168" spans="1:29">
      <c r="A168" s="9">
        <v>1</v>
      </c>
      <c r="B168" s="26" t="str">
        <f>IF(OR($A168={1,3,5,7,9,19,21,23,25,27}),"RO",IF(OR($A168={12,14,16,18,30,32,34,36}),"RE",IF(OR($A168={11,13,15,17,29,31,33,35}),"BO",IF(OR($A168={2,4,6,8,10,20,22,24,26,28}),"BE",""))))</f>
        <v>RO</v>
      </c>
      <c r="C168" s="13" t="str">
        <f>IF(AND(OR($A168={1,2,3,4,5,6,7,8,9,10,11,12}),D168="d",E168="x",OR(F168={1,"2a","2b",3,"5a","5b","10a","10b","20a","20b","40a","40b","80a","80b","160a","160b"})),"w",IF(AND(OR($A168={"z",13,14,15,16,17,18,19,20,21,22,23,24,25,26,27,28,29,30,31,32,33,34,35,36}),D168="",E168="x",OR(F168={1,"2a","2b",3,"5a","5b","10a","10b","20a","20b","40a","40b","80a","80b","160a","160b"})),"l",""))</f>
        <v>w</v>
      </c>
      <c r="D168" s="7" t="str">
        <f>IF(OR($A168={1,2,3,4,5,6,7,8,9,10,11,12}),"d","")</f>
        <v>d</v>
      </c>
      <c r="E168" s="7" t="str">
        <f>IF(OR($B167={"bo","re","be","ro"}),"x","")</f>
        <v>x</v>
      </c>
      <c r="F168" s="14" t="str">
        <f t="shared" si="25"/>
        <v>20a</v>
      </c>
      <c r="G168" s="13" t="str">
        <f>IF(AND(OR($A168={13,14,15,16,17,18,19,20,21,22,23,24}),H168="d",I168="x",OR(J168={1,"2a","2b",3,"5a","5b","10a","10b","20a","20b","40a","40b","80a","80b","160a","160b"})),"w",IF(AND(OR($A168={"z",1,2,3,4,5,6,7,8,9,10,11,12,25,26,27,28,29,30,31,32,33,34,35,36}),H168="",I168="x",OR(J168={1,"2a","2b",3,"5a","5b","10a","10b","20a","20b","40a","40b","80a","80b","160a","160b"})),"l",""))</f>
        <v/>
      </c>
      <c r="H168" s="7" t="str">
        <f>IF(OR($A168={13,14,15,16,17,18,19,20,21,22,23,24}),"d","")</f>
        <v/>
      </c>
      <c r="I168" s="7" t="str">
        <f>IF(OR($B167={"bo","re"}),"x","")</f>
        <v/>
      </c>
      <c r="J168" s="14" t="str">
        <f t="shared" si="26"/>
        <v/>
      </c>
      <c r="K168" s="13" t="str">
        <f>IF(AND(OR($A168={25,26,27,28,29,30,31,32,33,34,35,36}),L168="d",M168="x",OR(N168={1,"2a","2b",3,"5a","5b","10a","10b","20a","20b","40a","40b","80a","80b","160a","160b"})),"w",IF(AND(OR($A168={"z",1,2,3,4,5,6,7,8,9,10,11,12,13,14,15,16,17,18,19,20,21,22,23,24}),L168="",M168="x",OR(N168={1,"2a","2b",3,"5a","5b","10a","10b","20a","20b","40a","40b","80a","80b","160a","160b"})),"l",""))</f>
        <v>l</v>
      </c>
      <c r="L168" s="7" t="str">
        <f>IF(OR($A168={25,26,27,28,29,30,31,32,33,34,35,36}),"d","")</f>
        <v/>
      </c>
      <c r="M168" s="7" t="str">
        <f>IF(OR($B167={"be","ro"}),"x","")</f>
        <v>x</v>
      </c>
      <c r="N168" s="14">
        <f t="shared" si="30"/>
        <v>1</v>
      </c>
      <c r="O168" s="12">
        <f t="shared" si="31"/>
        <v>39</v>
      </c>
      <c r="P168" s="13" t="str">
        <f>IF(AND(OR($A168={1,4,7,10,13,16,19,22,25,28,31,34}),Q168="c",R168="x",OR(S168={1,"2a","2b",3,"5a","5b","10a","10b","20a","20b","40a","40b","80a","80b","160a","160b"})),"w",IF(AND(OR($A168={"z",2,5,8,11,14,17,20,23,26,29,32,35,3,6,9,12,15,18,21,24,27,30,33,36}),Q168="",R168="x",OR(S168={1,"2a","2b",3,"5a","5b","10a","10b","20a","20b","40a","40b","80a","80b","160a","160b"})),"l",""))</f>
        <v>w</v>
      </c>
      <c r="Q168" s="7" t="str">
        <f>IF(OR($A168={1,4,7,10,13,16,19,22,25,28,31,34}),"c","")</f>
        <v>c</v>
      </c>
      <c r="R168" s="7" t="str">
        <f>IF(OR($B167={"be","ro"}),"x","")</f>
        <v>x</v>
      </c>
      <c r="S168" s="14">
        <f t="shared" si="27"/>
        <v>1</v>
      </c>
      <c r="T168" s="13" t="str">
        <f>IF(AND(OR($A168={2,5,8,11,14,17,20,23,26,29,32,35}),U168="c",V168="x",OR(W168={1,"2a","2b",3,"5a","5b","10a","10b","20a","20b","40a","40b","80a","80b","160a","160b"})),"w",IF(AND(OR($A168={"z",1,4,7,10,13,16,19,22,25,28,31,34,3,6,9,12,15,18,21,24,27,30,33,36}),U168="",V168="x",OR(W168={1,"2a","2b",3,"5a","5b","10a","10b","20a","20b","40a","40b","80a","80b","160a","160b"})),"l",""))</f>
        <v/>
      </c>
      <c r="U168" s="7" t="str">
        <f>IF(OR($A168={2,5,8,11,14,17,20,23,26,29,32,35}),"c","")</f>
        <v/>
      </c>
      <c r="V168" s="7" t="str">
        <f>IF(OR($B167={"bo","re"}),"x","")</f>
        <v/>
      </c>
      <c r="W168" s="14" t="str">
        <f t="shared" si="28"/>
        <v/>
      </c>
      <c r="X168" s="13" t="str">
        <f>IF(AND(OR($A168={3,6,9,12,15,18,21,24,27,30,33,36}),Y168="c",Z168="x",OR(AA168={1,"2a","2b",3,"5a","5b","10a","10b","20a","20b","40a","40b","80a","80b","160a","160b"})),"w",IF(AND(OR($A168={"z",1,4,7,10,13,16,19,22,25,28,31,34,2,5,8,11,14,17,20,23,26,29,32,35}),Y168="",Z168="x",OR(AA168={1,"2a","2b",3,"5a","5b","10a","10b","20a","20b","40a","40b","80a","80b","160a","160b"})),"l",""))</f>
        <v>l</v>
      </c>
      <c r="Y168" s="7" t="str">
        <f>IF(OR($A168={3,6,9,12,15,18,21,24,27,30,33,36}),"c","")</f>
        <v/>
      </c>
      <c r="Z168" s="7" t="str">
        <f>IF(OR($B167={"bo","re","be","ro"}),"x","")</f>
        <v>x</v>
      </c>
      <c r="AA168" s="14" t="str">
        <f t="shared" si="29"/>
        <v>10b</v>
      </c>
      <c r="AB168" s="12">
        <f t="shared" si="32"/>
        <v>-8</v>
      </c>
      <c r="AC168" s="29">
        <f t="shared" si="33"/>
        <v>31</v>
      </c>
    </row>
    <row r="169" spans="1:29">
      <c r="A169" s="9">
        <v>24</v>
      </c>
      <c r="B169" s="26" t="str">
        <f>IF(OR($A169={1,3,5,7,9,19,21,23,25,27}),"RO",IF(OR($A169={12,14,16,18,30,32,34,36}),"RE",IF(OR($A169={11,13,15,17,29,31,33,35}),"BO",IF(OR($A169={2,4,6,8,10,20,22,24,26,28}),"BE",""))))</f>
        <v>BE</v>
      </c>
      <c r="C169" s="13" t="str">
        <f>IF(AND(OR($A169={1,2,3,4,5,6,7,8,9,10,11,12}),D169="d",E169="x",OR(F169={1,"2a","2b",3,"5a","5b","10a","10b","20a","20b","40a","40b","80a","80b","160a","160b"})),"w",IF(AND(OR($A169={"z",13,14,15,16,17,18,19,20,21,22,23,24,25,26,27,28,29,30,31,32,33,34,35,36}),D169="",E169="x",OR(F169={1,"2a","2b",3,"5a","5b","10a","10b","20a","20b","40a","40b","80a","80b","160a","160b"})),"l",""))</f>
        <v>l</v>
      </c>
      <c r="D169" s="7" t="str">
        <f>IF(OR($A169={1,2,3,4,5,6,7,8,9,10,11,12}),"d","")</f>
        <v/>
      </c>
      <c r="E169" s="7" t="str">
        <f>IF(OR($B168={"bo","re","be","ro"}),"x","")</f>
        <v>x</v>
      </c>
      <c r="F169" s="14">
        <f t="shared" si="25"/>
        <v>1</v>
      </c>
      <c r="G169" s="13" t="str">
        <f>IF(AND(OR($A169={13,14,15,16,17,18,19,20,21,22,23,24}),H169="d",I169="x",OR(J169={1,"2a","2b",3,"5a","5b","10a","10b","20a","20b","40a","40b","80a","80b","160a","160b"})),"w",IF(AND(OR($A169={"z",1,2,3,4,5,6,7,8,9,10,11,12,25,26,27,28,29,30,31,32,33,34,35,36}),H169="",I169="x",OR(J169={1,"2a","2b",3,"5a","5b","10a","10b","20a","20b","40a","40b","80a","80b","160a","160b"})),"l",""))</f>
        <v/>
      </c>
      <c r="H169" s="7" t="str">
        <f>IF(OR($A169={13,14,15,16,17,18,19,20,21,22,23,24}),"d","")</f>
        <v>d</v>
      </c>
      <c r="I169" s="7" t="str">
        <f>IF(OR($B168={"bo","re"}),"x","")</f>
        <v/>
      </c>
      <c r="J169" s="14" t="str">
        <f t="shared" si="26"/>
        <v/>
      </c>
      <c r="K169" s="13" t="str">
        <f>IF(AND(OR($A169={25,26,27,28,29,30,31,32,33,34,35,36}),L169="d",M169="x",OR(N169={1,"2a","2b",3,"5a","5b","10a","10b","20a","20b","40a","40b","80a","80b","160a","160b"})),"w",IF(AND(OR($A169={"z",1,2,3,4,5,6,7,8,9,10,11,12,13,14,15,16,17,18,19,20,21,22,23,24}),L169="",M169="x",OR(N169={1,"2a","2b",3,"5a","5b","10a","10b","20a","20b","40a","40b","80a","80b","160a","160b"})),"l",""))</f>
        <v>l</v>
      </c>
      <c r="L169" s="7" t="str">
        <f>IF(OR($A169={25,26,27,28,29,30,31,32,33,34,35,36}),"d","")</f>
        <v/>
      </c>
      <c r="M169" s="7" t="str">
        <f>IF(OR($B168={"be","ro"}),"x","")</f>
        <v>x</v>
      </c>
      <c r="N169" s="14" t="str">
        <f t="shared" si="30"/>
        <v>2a</v>
      </c>
      <c r="O169" s="12">
        <f t="shared" si="31"/>
        <v>-3</v>
      </c>
      <c r="P169" s="13" t="str">
        <f>IF(AND(OR($A169={1,4,7,10,13,16,19,22,25,28,31,34}),Q169="c",R169="x",OR(S169={1,"2a","2b",3,"5a","5b","10a","10b","20a","20b","40a","40b","80a","80b","160a","160b"})),"w",IF(AND(OR($A169={"z",2,5,8,11,14,17,20,23,26,29,32,35,3,6,9,12,15,18,21,24,27,30,33,36}),Q169="",R169="x",OR(S169={1,"2a","2b",3,"5a","5b","10a","10b","20a","20b","40a","40b","80a","80b","160a","160b"})),"l",""))</f>
        <v>l</v>
      </c>
      <c r="Q169" s="7" t="str">
        <f>IF(OR($A169={1,4,7,10,13,16,19,22,25,28,31,34}),"c","")</f>
        <v/>
      </c>
      <c r="R169" s="7" t="str">
        <f>IF(OR($B168={"be","ro"}),"x","")</f>
        <v>x</v>
      </c>
      <c r="S169" s="14">
        <f t="shared" si="27"/>
        <v>1</v>
      </c>
      <c r="T169" s="13" t="str">
        <f>IF(AND(OR($A169={2,5,8,11,14,17,20,23,26,29,32,35}),U169="c",V169="x",OR(W169={1,"2a","2b",3,"5a","5b","10a","10b","20a","20b","40a","40b","80a","80b","160a","160b"})),"w",IF(AND(OR($A169={"z",1,4,7,10,13,16,19,22,25,28,31,34,3,6,9,12,15,18,21,24,27,30,33,36}),U169="",V169="x",OR(W169={1,"2a","2b",3,"5a","5b","10a","10b","20a","20b","40a","40b","80a","80b","160a","160b"})),"l",""))</f>
        <v/>
      </c>
      <c r="U169" s="7" t="str">
        <f>IF(OR($A169={2,5,8,11,14,17,20,23,26,29,32,35}),"c","")</f>
        <v/>
      </c>
      <c r="V169" s="7" t="str">
        <f>IF(OR($B168={"bo","re"}),"x","")</f>
        <v/>
      </c>
      <c r="W169" s="14" t="str">
        <f t="shared" si="28"/>
        <v/>
      </c>
      <c r="X169" s="13" t="str">
        <f>IF(AND(OR($A169={3,6,9,12,15,18,21,24,27,30,33,36}),Y169="c",Z169="x",OR(AA169={1,"2a","2b",3,"5a","5b","10a","10b","20a","20b","40a","40b","80a","80b","160a","160b"})),"w",IF(AND(OR($A169={"z",1,4,7,10,13,16,19,22,25,28,31,34,2,5,8,11,14,17,20,23,26,29,32,35}),Y169="",Z169="x",OR(AA169={1,"2a","2b",3,"5a","5b","10a","10b","20a","20b","40a","40b","80a","80b","160a","160b"})),"l",""))</f>
        <v>w</v>
      </c>
      <c r="Y169" s="7" t="str">
        <f>IF(OR($A169={3,6,9,12,15,18,21,24,27,30,33,36}),"c","")</f>
        <v>c</v>
      </c>
      <c r="Z169" s="7" t="str">
        <f>IF(OR($B168={"bo","re","be","ro"}),"x","")</f>
        <v>x</v>
      </c>
      <c r="AA169" s="14" t="str">
        <f t="shared" si="29"/>
        <v>20a</v>
      </c>
      <c r="AB169" s="12">
        <f t="shared" si="32"/>
        <v>39</v>
      </c>
      <c r="AC169" s="29">
        <f t="shared" si="33"/>
        <v>36</v>
      </c>
    </row>
    <row r="170" spans="1:29">
      <c r="A170" s="9">
        <v>26</v>
      </c>
      <c r="B170" s="26" t="str">
        <f>IF(OR($A170={1,3,5,7,9,19,21,23,25,27}),"RO",IF(OR($A170={12,14,16,18,30,32,34,36}),"RE",IF(OR($A170={11,13,15,17,29,31,33,35}),"BO",IF(OR($A170={2,4,6,8,10,20,22,24,26,28}),"BE",""))))</f>
        <v>BE</v>
      </c>
      <c r="C170" s="13" t="str">
        <f>IF(AND(OR($A170={1,2,3,4,5,6,7,8,9,10,11,12}),D170="d",E170="x",OR(F170={1,"2a","2b",3,"5a","5b","10a","10b","20a","20b","40a","40b","80a","80b","160a","160b"})),"w",IF(AND(OR($A170={"z",13,14,15,16,17,18,19,20,21,22,23,24,25,26,27,28,29,30,31,32,33,34,35,36}),D170="",E170="x",OR(F170={1,"2a","2b",3,"5a","5b","10a","10b","20a","20b","40a","40b","80a","80b","160a","160b"})),"l",""))</f>
        <v>l</v>
      </c>
      <c r="D170" s="7" t="str">
        <f>IF(OR($A170={1,2,3,4,5,6,7,8,9,10,11,12}),"d","")</f>
        <v/>
      </c>
      <c r="E170" s="7" t="str">
        <f>IF(OR($B169={"bo","re","be","ro"}),"x","")</f>
        <v>x</v>
      </c>
      <c r="F170" s="14" t="str">
        <f t="shared" si="25"/>
        <v>2a</v>
      </c>
      <c r="G170" s="13" t="str">
        <f>IF(AND(OR($A170={13,14,15,16,17,18,19,20,21,22,23,24}),H170="d",I170="x",OR(J170={1,"2a","2b",3,"5a","5b","10a","10b","20a","20b","40a","40b","80a","80b","160a","160b"})),"w",IF(AND(OR($A170={"z",1,2,3,4,5,6,7,8,9,10,11,12,25,26,27,28,29,30,31,32,33,34,35,36}),H170="",I170="x",OR(J170={1,"2a","2b",3,"5a","5b","10a","10b","20a","20b","40a","40b","80a","80b","160a","160b"})),"l",""))</f>
        <v/>
      </c>
      <c r="H170" s="7" t="str">
        <f>IF(OR($A170={13,14,15,16,17,18,19,20,21,22,23,24}),"d","")</f>
        <v/>
      </c>
      <c r="I170" s="7" t="str">
        <f>IF(OR($B169={"bo","re"}),"x","")</f>
        <v/>
      </c>
      <c r="J170" s="14" t="str">
        <f t="shared" si="26"/>
        <v/>
      </c>
      <c r="K170" s="13" t="str">
        <f>IF(AND(OR($A170={25,26,27,28,29,30,31,32,33,34,35,36}),L170="d",M170="x",OR(N170={1,"2a","2b",3,"5a","5b","10a","10b","20a","20b","40a","40b","80a","80b","160a","160b"})),"w",IF(AND(OR($A170={"z",1,2,3,4,5,6,7,8,9,10,11,12,13,14,15,16,17,18,19,20,21,22,23,24}),L170="",M170="x",OR(N170={1,"2a","2b",3,"5a","5b","10a","10b","20a","20b","40a","40b","80a","80b","160a","160b"})),"l",""))</f>
        <v>w</v>
      </c>
      <c r="L170" s="7" t="str">
        <f>IF(OR($A170={25,26,27,28,29,30,31,32,33,34,35,36}),"d","")</f>
        <v>d</v>
      </c>
      <c r="M170" s="7" t="str">
        <f>IF(OR($B169={"be","ro"}),"x","")</f>
        <v>x</v>
      </c>
      <c r="N170" s="14" t="str">
        <f t="shared" si="30"/>
        <v>2b</v>
      </c>
      <c r="O170" s="12">
        <f t="shared" si="31"/>
        <v>2</v>
      </c>
      <c r="P170" s="13" t="str">
        <f>IF(AND(OR($A170={1,4,7,10,13,16,19,22,25,28,31,34}),Q170="c",R170="x",OR(S170={1,"2a","2b",3,"5a","5b","10a","10b","20a","20b","40a","40b","80a","80b","160a","160b"})),"w",IF(AND(OR($A170={"z",2,5,8,11,14,17,20,23,26,29,32,35,3,6,9,12,15,18,21,24,27,30,33,36}),Q170="",R170="x",OR(S170={1,"2a","2b",3,"5a","5b","10a","10b","20a","20b","40a","40b","80a","80b","160a","160b"})),"l",""))</f>
        <v>l</v>
      </c>
      <c r="Q170" s="7" t="str">
        <f>IF(OR($A170={1,4,7,10,13,16,19,22,25,28,31,34}),"c","")</f>
        <v/>
      </c>
      <c r="R170" s="7" t="str">
        <f>IF(OR($B169={"be","ro"}),"x","")</f>
        <v>x</v>
      </c>
      <c r="S170" s="14" t="str">
        <f t="shared" si="27"/>
        <v>2a</v>
      </c>
      <c r="T170" s="13" t="str">
        <f>IF(AND(OR($A170={2,5,8,11,14,17,20,23,26,29,32,35}),U170="c",V170="x",OR(W170={1,"2a","2b",3,"5a","5b","10a","10b","20a","20b","40a","40b","80a","80b","160a","160b"})),"w",IF(AND(OR($A170={"z",1,4,7,10,13,16,19,22,25,28,31,34,3,6,9,12,15,18,21,24,27,30,33,36}),U170="",V170="x",OR(W170={1,"2a","2b",3,"5a","5b","10a","10b","20a","20b","40a","40b","80a","80b","160a","160b"})),"l",""))</f>
        <v/>
      </c>
      <c r="U170" s="7" t="str">
        <f>IF(OR($A170={2,5,8,11,14,17,20,23,26,29,32,35}),"c","")</f>
        <v>c</v>
      </c>
      <c r="V170" s="7" t="str">
        <f>IF(OR($B169={"bo","re"}),"x","")</f>
        <v/>
      </c>
      <c r="W170" s="14" t="str">
        <f t="shared" si="28"/>
        <v/>
      </c>
      <c r="X170" s="13" t="str">
        <f>IF(AND(OR($A170={3,6,9,12,15,18,21,24,27,30,33,36}),Y170="c",Z170="x",OR(AA170={1,"2a","2b",3,"5a","5b","10a","10b","20a","20b","40a","40b","80a","80b","160a","160b"})),"w",IF(AND(OR($A170={"z",1,4,7,10,13,16,19,22,25,28,31,34,2,5,8,11,14,17,20,23,26,29,32,35}),Y170="",Z170="x",OR(AA170={1,"2a","2b",3,"5a","5b","10a","10b","20a","20b","40a","40b","80a","80b","160a","160b"})),"l",""))</f>
        <v>l</v>
      </c>
      <c r="Y170" s="7" t="str">
        <f>IF(OR($A170={3,6,9,12,15,18,21,24,27,30,33,36}),"c","")</f>
        <v/>
      </c>
      <c r="Z170" s="7" t="str">
        <f>IF(OR($B169={"bo","re","be","ro"}),"x","")</f>
        <v>x</v>
      </c>
      <c r="AA170" s="14">
        <f t="shared" si="29"/>
        <v>1</v>
      </c>
      <c r="AB170" s="12">
        <f t="shared" si="32"/>
        <v>-3</v>
      </c>
      <c r="AC170" s="29">
        <f t="shared" si="33"/>
        <v>-1</v>
      </c>
    </row>
    <row r="171" spans="1:29">
      <c r="A171" s="9">
        <v>36</v>
      </c>
      <c r="B171" s="26" t="str">
        <f>IF(OR($A171={1,3,5,7,9,19,21,23,25,27}),"RO",IF(OR($A171={12,14,16,18,30,32,34,36}),"RE",IF(OR($A171={11,13,15,17,29,31,33,35}),"BO",IF(OR($A171={2,4,6,8,10,20,22,24,26,28}),"BE",""))))</f>
        <v>RE</v>
      </c>
      <c r="C171" s="13" t="str">
        <f>IF(AND(OR($A171={1,2,3,4,5,6,7,8,9,10,11,12}),D171="d",E171="x",OR(F171={1,"2a","2b",3,"5a","5b","10a","10b","20a","20b","40a","40b","80a","80b","160a","160b"})),"w",IF(AND(OR($A171={"z",13,14,15,16,17,18,19,20,21,22,23,24,25,26,27,28,29,30,31,32,33,34,35,36}),D171="",E171="x",OR(F171={1,"2a","2b",3,"5a","5b","10a","10b","20a","20b","40a","40b","80a","80b","160a","160b"})),"l",""))</f>
        <v>l</v>
      </c>
      <c r="D171" s="7" t="str">
        <f>IF(OR($A171={1,2,3,4,5,6,7,8,9,10,11,12}),"d","")</f>
        <v/>
      </c>
      <c r="E171" s="7" t="str">
        <f>IF(OR($B170={"bo","re","be","ro"}),"x","")</f>
        <v>x</v>
      </c>
      <c r="F171" s="14" t="str">
        <f t="shared" si="25"/>
        <v>2b</v>
      </c>
      <c r="G171" s="13" t="str">
        <f>IF(AND(OR($A171={13,14,15,16,17,18,19,20,21,22,23,24}),H171="d",I171="x",OR(J171={1,"2a","2b",3,"5a","5b","10a","10b","20a","20b","40a","40b","80a","80b","160a","160b"})),"w",IF(AND(OR($A171={"z",1,2,3,4,5,6,7,8,9,10,11,12,25,26,27,28,29,30,31,32,33,34,35,36}),H171="",I171="x",OR(J171={1,"2a","2b",3,"5a","5b","10a","10b","20a","20b","40a","40b","80a","80b","160a","160b"})),"l",""))</f>
        <v/>
      </c>
      <c r="H171" s="7" t="str">
        <f>IF(OR($A171={13,14,15,16,17,18,19,20,21,22,23,24}),"d","")</f>
        <v/>
      </c>
      <c r="I171" s="7" t="str">
        <f>IF(OR($B170={"bo","re"}),"x","")</f>
        <v/>
      </c>
      <c r="J171" s="14" t="str">
        <f t="shared" si="26"/>
        <v/>
      </c>
      <c r="K171" s="13" t="str">
        <f>IF(AND(OR($A171={25,26,27,28,29,30,31,32,33,34,35,36}),L171="d",M171="x",OR(N171={1,"2a","2b",3,"5a","5b","10a","10b","20a","20b","40a","40b","80a","80b","160a","160b"})),"w",IF(AND(OR($A171={"z",1,2,3,4,5,6,7,8,9,10,11,12,13,14,15,16,17,18,19,20,21,22,23,24}),L171="",M171="x",OR(N171={1,"2a","2b",3,"5a","5b","10a","10b","20a","20b","40a","40b","80a","80b","160a","160b"})),"l",""))</f>
        <v>w</v>
      </c>
      <c r="L171" s="7" t="str">
        <f>IF(OR($A171={25,26,27,28,29,30,31,32,33,34,35,36}),"d","")</f>
        <v>d</v>
      </c>
      <c r="M171" s="7" t="str">
        <f>IF(OR($B170={"be","ro"}),"x","")</f>
        <v>x</v>
      </c>
      <c r="N171" s="14">
        <f t="shared" si="30"/>
        <v>1</v>
      </c>
      <c r="O171" s="12">
        <f t="shared" si="31"/>
        <v>0</v>
      </c>
      <c r="P171" s="13" t="str">
        <f>IF(AND(OR($A171={1,4,7,10,13,16,19,22,25,28,31,34}),Q171="c",R171="x",OR(S171={1,"2a","2b",3,"5a","5b","10a","10b","20a","20b","40a","40b","80a","80b","160a","160b"})),"w",IF(AND(OR($A171={"z",2,5,8,11,14,17,20,23,26,29,32,35,3,6,9,12,15,18,21,24,27,30,33,36}),Q171="",R171="x",OR(S171={1,"2a","2b",3,"5a","5b","10a","10b","20a","20b","40a","40b","80a","80b","160a","160b"})),"l",""))</f>
        <v>l</v>
      </c>
      <c r="Q171" s="7" t="str">
        <f>IF(OR($A171={1,4,7,10,13,16,19,22,25,28,31,34}),"c","")</f>
        <v/>
      </c>
      <c r="R171" s="7" t="str">
        <f>IF(OR($B170={"be","ro"}),"x","")</f>
        <v>x</v>
      </c>
      <c r="S171" s="14" t="str">
        <f t="shared" si="27"/>
        <v>2b</v>
      </c>
      <c r="T171" s="13" t="str">
        <f>IF(AND(OR($A171={2,5,8,11,14,17,20,23,26,29,32,35}),U171="c",V171="x",OR(W171={1,"2a","2b",3,"5a","5b","10a","10b","20a","20b","40a","40b","80a","80b","160a","160b"})),"w",IF(AND(OR($A171={"z",1,4,7,10,13,16,19,22,25,28,31,34,3,6,9,12,15,18,21,24,27,30,33,36}),U171="",V171="x",OR(W171={1,"2a","2b",3,"5a","5b","10a","10b","20a","20b","40a","40b","80a","80b","160a","160b"})),"l",""))</f>
        <v/>
      </c>
      <c r="U171" s="7" t="str">
        <f>IF(OR($A171={2,5,8,11,14,17,20,23,26,29,32,35}),"c","")</f>
        <v/>
      </c>
      <c r="V171" s="7" t="str">
        <f>IF(OR($B170={"bo","re"}),"x","")</f>
        <v/>
      </c>
      <c r="W171" s="14" t="str">
        <f t="shared" si="28"/>
        <v/>
      </c>
      <c r="X171" s="13" t="str">
        <f>IF(AND(OR($A171={3,6,9,12,15,18,21,24,27,30,33,36}),Y171="c",Z171="x",OR(AA171={1,"2a","2b",3,"5a","5b","10a","10b","20a","20b","40a","40b","80a","80b","160a","160b"})),"w",IF(AND(OR($A171={"z",1,4,7,10,13,16,19,22,25,28,31,34,2,5,8,11,14,17,20,23,26,29,32,35}),Y171="",Z171="x",OR(AA171={1,"2a","2b",3,"5a","5b","10a","10b","20a","20b","40a","40b","80a","80b","160a","160b"})),"l",""))</f>
        <v>w</v>
      </c>
      <c r="Y171" s="7" t="str">
        <f>IF(OR($A171={3,6,9,12,15,18,21,24,27,30,33,36}),"c","")</f>
        <v>c</v>
      </c>
      <c r="Z171" s="7" t="str">
        <f>IF(OR($B170={"bo","re","be","ro"}),"x","")</f>
        <v>x</v>
      </c>
      <c r="AA171" s="14" t="str">
        <f t="shared" si="29"/>
        <v>2a</v>
      </c>
      <c r="AB171" s="12">
        <f t="shared" si="32"/>
        <v>2</v>
      </c>
      <c r="AC171" s="29">
        <f t="shared" si="33"/>
        <v>2</v>
      </c>
    </row>
    <row r="172" spans="1:29">
      <c r="A172" s="9">
        <v>25</v>
      </c>
      <c r="B172" s="26" t="str">
        <f>IF(OR($A172={1,3,5,7,9,19,21,23,25,27}),"RO",IF(OR($A172={12,14,16,18,30,32,34,36}),"RE",IF(OR($A172={11,13,15,17,29,31,33,35}),"BO",IF(OR($A172={2,4,6,8,10,20,22,24,26,28}),"BE",""))))</f>
        <v>RO</v>
      </c>
      <c r="C172" s="13" t="str">
        <f>IF(AND(OR($A172={1,2,3,4,5,6,7,8,9,10,11,12}),D172="d",E172="x",OR(F172={1,"2a","2b",3,"5a","5b","10a","10b","20a","20b","40a","40b","80a","80b","160a","160b"})),"w",IF(AND(OR($A172={"z",13,14,15,16,17,18,19,20,21,22,23,24,25,26,27,28,29,30,31,32,33,34,35,36}),D172="",E172="x",OR(F172={1,"2a","2b",3,"5a","5b","10a","10b","20a","20b","40a","40b","80a","80b","160a","160b"})),"l",""))</f>
        <v>l</v>
      </c>
      <c r="D172" s="7" t="str">
        <f>IF(OR($A172={1,2,3,4,5,6,7,8,9,10,11,12}),"d","")</f>
        <v/>
      </c>
      <c r="E172" s="7" t="str">
        <f>IF(OR($B171={"bo","re","be","ro"}),"x","")</f>
        <v>x</v>
      </c>
      <c r="F172" s="14">
        <f t="shared" si="25"/>
        <v>3</v>
      </c>
      <c r="G172" s="13" t="str">
        <f>IF(AND(OR($A172={13,14,15,16,17,18,19,20,21,22,23,24}),H172="d",I172="x",OR(J172={1,"2a","2b",3,"5a","5b","10a","10b","20a","20b","40a","40b","80a","80b","160a","160b"})),"w",IF(AND(OR($A172={"z",1,2,3,4,5,6,7,8,9,10,11,12,25,26,27,28,29,30,31,32,33,34,35,36}),H172="",I172="x",OR(J172={1,"2a","2b",3,"5a","5b","10a","10b","20a","20b","40a","40b","80a","80b","160a","160b"})),"l",""))</f>
        <v>l</v>
      </c>
      <c r="H172" s="7" t="str">
        <f>IF(OR($A172={13,14,15,16,17,18,19,20,21,22,23,24}),"d","")</f>
        <v/>
      </c>
      <c r="I172" s="7" t="str">
        <f>IF(OR($B171={"bo","re"}),"x","")</f>
        <v>x</v>
      </c>
      <c r="J172" s="14" t="str">
        <f t="shared" si="26"/>
        <v>2a</v>
      </c>
      <c r="K172" s="13" t="str">
        <f>IF(AND(OR($A172={25,26,27,28,29,30,31,32,33,34,35,36}),L172="d",M172="x",OR(N172={1,"2a","2b",3,"5a","5b","10a","10b","20a","20b","40a","40b","80a","80b","160a","160b"})),"w",IF(AND(OR($A172={"z",1,2,3,4,5,6,7,8,9,10,11,12,13,14,15,16,17,18,19,20,21,22,23,24}),L172="",M172="x",OR(N172={1,"2a","2b",3,"5a","5b","10a","10b","20a","20b","40a","40b","80a","80b","160a","160b"})),"l",""))</f>
        <v/>
      </c>
      <c r="L172" s="7" t="str">
        <f>IF(OR($A172={25,26,27,28,29,30,31,32,33,34,35,36}),"d","")</f>
        <v>d</v>
      </c>
      <c r="M172" s="7" t="str">
        <f>IF(OR($B171={"be","ro"}),"x","")</f>
        <v/>
      </c>
      <c r="N172" s="14" t="str">
        <f t="shared" si="30"/>
        <v/>
      </c>
      <c r="O172" s="12">
        <f t="shared" si="31"/>
        <v>-5</v>
      </c>
      <c r="P172" s="13" t="str">
        <f>IF(AND(OR($A172={1,4,7,10,13,16,19,22,25,28,31,34}),Q172="c",R172="x",OR(S172={1,"2a","2b",3,"5a","5b","10a","10b","20a","20b","40a","40b","80a","80b","160a","160b"})),"w",IF(AND(OR($A172={"z",2,5,8,11,14,17,20,23,26,29,32,35,3,6,9,12,15,18,21,24,27,30,33,36}),Q172="",R172="x",OR(S172={1,"2a","2b",3,"5a","5b","10a","10b","20a","20b","40a","40b","80a","80b","160a","160b"})),"l",""))</f>
        <v/>
      </c>
      <c r="Q172" s="7" t="str">
        <f>IF(OR($A172={1,4,7,10,13,16,19,22,25,28,31,34}),"c","")</f>
        <v>c</v>
      </c>
      <c r="R172" s="7" t="str">
        <f>IF(OR($B171={"be","ro"}),"x","")</f>
        <v/>
      </c>
      <c r="S172" s="14" t="str">
        <f t="shared" si="27"/>
        <v/>
      </c>
      <c r="T172" s="13" t="str">
        <f>IF(AND(OR($A172={2,5,8,11,14,17,20,23,26,29,32,35}),U172="c",V172="x",OR(W172={1,"2a","2b",3,"5a","5b","10a","10b","20a","20b","40a","40b","80a","80b","160a","160b"})),"w",IF(AND(OR($A172={"z",1,4,7,10,13,16,19,22,25,28,31,34,3,6,9,12,15,18,21,24,27,30,33,36}),U172="",V172="x",OR(W172={1,"2a","2b",3,"5a","5b","10a","10b","20a","20b","40a","40b","80a","80b","160a","160b"})),"l",""))</f>
        <v>l</v>
      </c>
      <c r="U172" s="7" t="str">
        <f>IF(OR($A172={2,5,8,11,14,17,20,23,26,29,32,35}),"c","")</f>
        <v/>
      </c>
      <c r="V172" s="7" t="str">
        <f>IF(OR($B171={"bo","re"}),"x","")</f>
        <v>x</v>
      </c>
      <c r="W172" s="14">
        <f t="shared" si="28"/>
        <v>1</v>
      </c>
      <c r="X172" s="13" t="str">
        <f>IF(AND(OR($A172={3,6,9,12,15,18,21,24,27,30,33,36}),Y172="c",Z172="x",OR(AA172={1,"2a","2b",3,"5a","5b","10a","10b","20a","20b","40a","40b","80a","80b","160a","160b"})),"w",IF(AND(OR($A172={"z",1,4,7,10,13,16,19,22,25,28,31,34,2,5,8,11,14,17,20,23,26,29,32,35}),Y172="",Z172="x",OR(AA172={1,"2a","2b",3,"5a","5b","10a","10b","20a","20b","40a","40b","80a","80b","160a","160b"})),"l",""))</f>
        <v>l</v>
      </c>
      <c r="Y172" s="7" t="str">
        <f>IF(OR($A172={3,6,9,12,15,18,21,24,27,30,33,36}),"c","")</f>
        <v/>
      </c>
      <c r="Z172" s="7" t="str">
        <f>IF(OR($B171={"bo","re","be","ro"}),"x","")</f>
        <v>x</v>
      </c>
      <c r="AA172" s="14">
        <f t="shared" si="29"/>
        <v>1</v>
      </c>
      <c r="AB172" s="12">
        <f t="shared" si="32"/>
        <v>-2</v>
      </c>
      <c r="AC172" s="29">
        <f t="shared" si="33"/>
        <v>-7</v>
      </c>
    </row>
    <row r="173" spans="1:29">
      <c r="A173" s="9">
        <v>28</v>
      </c>
      <c r="B173" s="26" t="str">
        <f>IF(OR($A173={1,3,5,7,9,19,21,23,25,27}),"RO",IF(OR($A173={12,14,16,18,30,32,34,36}),"RE",IF(OR($A173={11,13,15,17,29,31,33,35}),"BO",IF(OR($A173={2,4,6,8,10,20,22,24,26,28}),"BE",""))))</f>
        <v>BE</v>
      </c>
      <c r="C173" s="13" t="str">
        <f>IF(AND(OR($A173={1,2,3,4,5,6,7,8,9,10,11,12}),D173="d",E173="x",OR(F173={1,"2a","2b",3,"5a","5b","10a","10b","20a","20b","40a","40b","80a","80b","160a","160b"})),"w",IF(AND(OR($A173={"z",13,14,15,16,17,18,19,20,21,22,23,24,25,26,27,28,29,30,31,32,33,34,35,36}),D173="",E173="x",OR(F173={1,"2a","2b",3,"5a","5b","10a","10b","20a","20b","40a","40b","80a","80b","160a","160b"})),"l",""))</f>
        <v>l</v>
      </c>
      <c r="D173" s="7" t="str">
        <f>IF(OR($A173={1,2,3,4,5,6,7,8,9,10,11,12}),"d","")</f>
        <v/>
      </c>
      <c r="E173" s="7" t="str">
        <f>IF(OR($B172={"bo","re","be","ro"}),"x","")</f>
        <v>x</v>
      </c>
      <c r="F173" s="14" t="str">
        <f t="shared" si="25"/>
        <v>5a</v>
      </c>
      <c r="G173" s="13" t="str">
        <f>IF(AND(OR($A173={13,14,15,16,17,18,19,20,21,22,23,24}),H173="d",I173="x",OR(J173={1,"2a","2b",3,"5a","5b","10a","10b","20a","20b","40a","40b","80a","80b","160a","160b"})),"w",IF(AND(OR($A173={"z",1,2,3,4,5,6,7,8,9,10,11,12,25,26,27,28,29,30,31,32,33,34,35,36}),H173="",I173="x",OR(J173={1,"2a","2b",3,"5a","5b","10a","10b","20a","20b","40a","40b","80a","80b","160a","160b"})),"l",""))</f>
        <v/>
      </c>
      <c r="H173" s="7" t="str">
        <f>IF(OR($A173={13,14,15,16,17,18,19,20,21,22,23,24}),"d","")</f>
        <v/>
      </c>
      <c r="I173" s="7" t="str">
        <f>IF(OR($B172={"bo","re"}),"x","")</f>
        <v/>
      </c>
      <c r="J173" s="14" t="str">
        <f t="shared" si="26"/>
        <v/>
      </c>
      <c r="K173" s="13" t="str">
        <f>IF(AND(OR($A173={25,26,27,28,29,30,31,32,33,34,35,36}),L173="d",M173="x",OR(N173={1,"2a","2b",3,"5a","5b","10a","10b","20a","20b","40a","40b","80a","80b","160a","160b"})),"w",IF(AND(OR($A173={"z",1,2,3,4,5,6,7,8,9,10,11,12,13,14,15,16,17,18,19,20,21,22,23,24}),L173="",M173="x",OR(N173={1,"2a","2b",3,"5a","5b","10a","10b","20a","20b","40a","40b","80a","80b","160a","160b"})),"l",""))</f>
        <v>w</v>
      </c>
      <c r="L173" s="7" t="str">
        <f>IF(OR($A173={25,26,27,28,29,30,31,32,33,34,35,36}),"d","")</f>
        <v>d</v>
      </c>
      <c r="M173" s="7" t="str">
        <f>IF(OR($B172={"be","ro"}),"x","")</f>
        <v>x</v>
      </c>
      <c r="N173" s="14">
        <f t="shared" si="30"/>
        <v>1</v>
      </c>
      <c r="O173" s="12">
        <f t="shared" si="31"/>
        <v>-3</v>
      </c>
      <c r="P173" s="13" t="str">
        <f>IF(AND(OR($A173={1,4,7,10,13,16,19,22,25,28,31,34}),Q173="c",R173="x",OR(S173={1,"2a","2b",3,"5a","5b","10a","10b","20a","20b","40a","40b","80a","80b","160a","160b"})),"w",IF(AND(OR($A173={"z",2,5,8,11,14,17,20,23,26,29,32,35,3,6,9,12,15,18,21,24,27,30,33,36}),Q173="",R173="x",OR(S173={1,"2a","2b",3,"5a","5b","10a","10b","20a","20b","40a","40b","80a","80b","160a","160b"})),"l",""))</f>
        <v>w</v>
      </c>
      <c r="Q173" s="7" t="str">
        <f>IF(OR($A173={1,4,7,10,13,16,19,22,25,28,31,34}),"c","")</f>
        <v>c</v>
      </c>
      <c r="R173" s="7" t="str">
        <f>IF(OR($B172={"be","ro"}),"x","")</f>
        <v>x</v>
      </c>
      <c r="S173" s="14">
        <f t="shared" si="27"/>
        <v>3</v>
      </c>
      <c r="T173" s="13" t="str">
        <f>IF(AND(OR($A173={2,5,8,11,14,17,20,23,26,29,32,35}),U173="c",V173="x",OR(W173={1,"2a","2b",3,"5a","5b","10a","10b","20a","20b","40a","40b","80a","80b","160a","160b"})),"w",IF(AND(OR($A173={"z",1,4,7,10,13,16,19,22,25,28,31,34,3,6,9,12,15,18,21,24,27,30,33,36}),U173="",V173="x",OR(W173={1,"2a","2b",3,"5a","5b","10a","10b","20a","20b","40a","40b","80a","80b","160a","160b"})),"l",""))</f>
        <v/>
      </c>
      <c r="U173" s="7" t="str">
        <f>IF(OR($A173={2,5,8,11,14,17,20,23,26,29,32,35}),"c","")</f>
        <v/>
      </c>
      <c r="V173" s="7" t="str">
        <f>IF(OR($B172={"bo","re"}),"x","")</f>
        <v/>
      </c>
      <c r="W173" s="14" t="str">
        <f t="shared" si="28"/>
        <v/>
      </c>
      <c r="X173" s="13" t="str">
        <f>IF(AND(OR($A173={3,6,9,12,15,18,21,24,27,30,33,36}),Y173="c",Z173="x",OR(AA173={1,"2a","2b",3,"5a","5b","10a","10b","20a","20b","40a","40b","80a","80b","160a","160b"})),"w",IF(AND(OR($A173={"z",1,4,7,10,13,16,19,22,25,28,31,34,2,5,8,11,14,17,20,23,26,29,32,35}),Y173="",Z173="x",OR(AA173={1,"2a","2b",3,"5a","5b","10a","10b","20a","20b","40a","40b","80a","80b","160a","160b"})),"l",""))</f>
        <v>l</v>
      </c>
      <c r="Y173" s="7" t="str">
        <f>IF(OR($A173={3,6,9,12,15,18,21,24,27,30,33,36}),"c","")</f>
        <v/>
      </c>
      <c r="Z173" s="7" t="str">
        <f>IF(OR($B172={"bo","re","be","ro"}),"x","")</f>
        <v>x</v>
      </c>
      <c r="AA173" s="14" t="str">
        <f t="shared" si="29"/>
        <v>2a</v>
      </c>
      <c r="AB173" s="12">
        <f t="shared" si="32"/>
        <v>4</v>
      </c>
      <c r="AC173" s="29">
        <f t="shared" si="33"/>
        <v>1</v>
      </c>
    </row>
    <row r="174" spans="1:29">
      <c r="A174" s="9">
        <v>9</v>
      </c>
      <c r="B174" s="26" t="str">
        <f>IF(OR($A174={1,3,5,7,9,19,21,23,25,27}),"RO",IF(OR($A174={12,14,16,18,30,32,34,36}),"RE",IF(OR($A174={11,13,15,17,29,31,33,35}),"BO",IF(OR($A174={2,4,6,8,10,20,22,24,26,28}),"BE",""))))</f>
        <v>RO</v>
      </c>
      <c r="C174" s="13" t="str">
        <f>IF(AND(OR($A174={1,2,3,4,5,6,7,8,9,10,11,12}),D174="d",E174="x",OR(F174={1,"2a","2b",3,"5a","5b","10a","10b","20a","20b","40a","40b","80a","80b","160a","160b"})),"w",IF(AND(OR($A174={"z",13,14,15,16,17,18,19,20,21,22,23,24,25,26,27,28,29,30,31,32,33,34,35,36}),D174="",E174="x",OR(F174={1,"2a","2b",3,"5a","5b","10a","10b","20a","20b","40a","40b","80a","80b","160a","160b"})),"l",""))</f>
        <v>w</v>
      </c>
      <c r="D174" s="7" t="str">
        <f>IF(OR($A174={1,2,3,4,5,6,7,8,9,10,11,12}),"d","")</f>
        <v>d</v>
      </c>
      <c r="E174" s="7" t="str">
        <f>IF(OR($B173={"bo","re","be","ro"}),"x","")</f>
        <v>x</v>
      </c>
      <c r="F174" s="14" t="str">
        <f t="shared" si="25"/>
        <v>5b</v>
      </c>
      <c r="G174" s="13" t="str">
        <f>IF(AND(OR($A174={13,14,15,16,17,18,19,20,21,22,23,24}),H174="d",I174="x",OR(J174={1,"2a","2b",3,"5a","5b","10a","10b","20a","20b","40a","40b","80a","80b","160a","160b"})),"w",IF(AND(OR($A174={"z",1,2,3,4,5,6,7,8,9,10,11,12,25,26,27,28,29,30,31,32,33,34,35,36}),H174="",I174="x",OR(J174={1,"2a","2b",3,"5a","5b","10a","10b","20a","20b","40a","40b","80a","80b","160a","160b"})),"l",""))</f>
        <v/>
      </c>
      <c r="H174" s="7" t="str">
        <f>IF(OR($A174={13,14,15,16,17,18,19,20,21,22,23,24}),"d","")</f>
        <v/>
      </c>
      <c r="I174" s="7" t="str">
        <f>IF(OR($B173={"bo","re"}),"x","")</f>
        <v/>
      </c>
      <c r="J174" s="14" t="str">
        <f t="shared" si="26"/>
        <v/>
      </c>
      <c r="K174" s="13" t="str">
        <f>IF(AND(OR($A174={25,26,27,28,29,30,31,32,33,34,35,36}),L174="d",M174="x",OR(N174={1,"2a","2b",3,"5a","5b","10a","10b","20a","20b","40a","40b","80a","80b","160a","160b"})),"w",IF(AND(OR($A174={"z",1,2,3,4,5,6,7,8,9,10,11,12,13,14,15,16,17,18,19,20,21,22,23,24}),L174="",M174="x",OR(N174={1,"2a","2b",3,"5a","5b","10a","10b","20a","20b","40a","40b","80a","80b","160a","160b"})),"l",""))</f>
        <v>l</v>
      </c>
      <c r="L174" s="7" t="str">
        <f>IF(OR($A174={25,26,27,28,29,30,31,32,33,34,35,36}),"d","")</f>
        <v/>
      </c>
      <c r="M174" s="7" t="str">
        <f>IF(OR($B173={"be","ro"}),"x","")</f>
        <v>x</v>
      </c>
      <c r="N174" s="14">
        <f t="shared" si="30"/>
        <v>1</v>
      </c>
      <c r="O174" s="12">
        <f t="shared" si="31"/>
        <v>9</v>
      </c>
      <c r="P174" s="13" t="str">
        <f>IF(AND(OR($A174={1,4,7,10,13,16,19,22,25,28,31,34}),Q174="c",R174="x",OR(S174={1,"2a","2b",3,"5a","5b","10a","10b","20a","20b","40a","40b","80a","80b","160a","160b"})),"w",IF(AND(OR($A174={"z",2,5,8,11,14,17,20,23,26,29,32,35,3,6,9,12,15,18,21,24,27,30,33,36}),Q174="",R174="x",OR(S174={1,"2a","2b",3,"5a","5b","10a","10b","20a","20b","40a","40b","80a","80b","160a","160b"})),"l",""))</f>
        <v>l</v>
      </c>
      <c r="Q174" s="7" t="str">
        <f>IF(OR($A174={1,4,7,10,13,16,19,22,25,28,31,34}),"c","")</f>
        <v/>
      </c>
      <c r="R174" s="7" t="str">
        <f>IF(OR($B173={"be","ro"}),"x","")</f>
        <v>x</v>
      </c>
      <c r="S174" s="14">
        <f t="shared" si="27"/>
        <v>1</v>
      </c>
      <c r="T174" s="13" t="str">
        <f>IF(AND(OR($A174={2,5,8,11,14,17,20,23,26,29,32,35}),U174="c",V174="x",OR(W174={1,"2a","2b",3,"5a","5b","10a","10b","20a","20b","40a","40b","80a","80b","160a","160b"})),"w",IF(AND(OR($A174={"z",1,4,7,10,13,16,19,22,25,28,31,34,3,6,9,12,15,18,21,24,27,30,33,36}),U174="",V174="x",OR(W174={1,"2a","2b",3,"5a","5b","10a","10b","20a","20b","40a","40b","80a","80b","160a","160b"})),"l",""))</f>
        <v/>
      </c>
      <c r="U174" s="7" t="str">
        <f>IF(OR($A174={2,5,8,11,14,17,20,23,26,29,32,35}),"c","")</f>
        <v/>
      </c>
      <c r="V174" s="7" t="str">
        <f>IF(OR($B173={"bo","re"}),"x","")</f>
        <v/>
      </c>
      <c r="W174" s="14" t="str">
        <f t="shared" si="28"/>
        <v/>
      </c>
      <c r="X174" s="13" t="str">
        <f>IF(AND(OR($A174={3,6,9,12,15,18,21,24,27,30,33,36}),Y174="c",Z174="x",OR(AA174={1,"2a","2b",3,"5a","5b","10a","10b","20a","20b","40a","40b","80a","80b","160a","160b"})),"w",IF(AND(OR($A174={"z",1,4,7,10,13,16,19,22,25,28,31,34,2,5,8,11,14,17,20,23,26,29,32,35}),Y174="",Z174="x",OR(AA174={1,"2a","2b",3,"5a","5b","10a","10b","20a","20b","40a","40b","80a","80b","160a","160b"})),"l",""))</f>
        <v>w</v>
      </c>
      <c r="Y174" s="7" t="str">
        <f>IF(OR($A174={3,6,9,12,15,18,21,24,27,30,33,36}),"c","")</f>
        <v>c</v>
      </c>
      <c r="Z174" s="7" t="str">
        <f>IF(OR($B173={"bo","re","be","ro"}),"x","")</f>
        <v>x</v>
      </c>
      <c r="AA174" s="14" t="str">
        <f t="shared" si="29"/>
        <v>2b</v>
      </c>
      <c r="AB174" s="12">
        <f t="shared" si="32"/>
        <v>3</v>
      </c>
      <c r="AC174" s="29">
        <f t="shared" si="33"/>
        <v>12</v>
      </c>
    </row>
    <row r="175" spans="1:29">
      <c r="A175" s="9">
        <v>9</v>
      </c>
      <c r="B175" s="26" t="str">
        <f>IF(OR($A175={1,3,5,7,9,19,21,23,25,27}),"RO",IF(OR($A175={12,14,16,18,30,32,34,36}),"RE",IF(OR($A175={11,13,15,17,29,31,33,35}),"BO",IF(OR($A175={2,4,6,8,10,20,22,24,26,28}),"BE",""))))</f>
        <v>RO</v>
      </c>
      <c r="C175" s="13" t="str">
        <f>IF(AND(OR($A175={1,2,3,4,5,6,7,8,9,10,11,12}),D175="d",E175="x",OR(F175={1,"2a","2b",3,"5a","5b","10a","10b","20a","20b","40a","40b","80a","80b","160a","160b"})),"w",IF(AND(OR($A175={"z",13,14,15,16,17,18,19,20,21,22,23,24,25,26,27,28,29,30,31,32,33,34,35,36}),D175="",E175="x",OR(F175={1,"2a","2b",3,"5a","5b","10a","10b","20a","20b","40a","40b","80a","80b","160a","160b"})),"l",""))</f>
        <v>w</v>
      </c>
      <c r="D175" s="7" t="str">
        <f>IF(OR($A175={1,2,3,4,5,6,7,8,9,10,11,12}),"d","")</f>
        <v>d</v>
      </c>
      <c r="E175" s="7" t="str">
        <f>IF(OR($B174={"bo","re","be","ro"}),"x","")</f>
        <v>x</v>
      </c>
      <c r="F175" s="14" t="str">
        <f t="shared" si="25"/>
        <v>2b</v>
      </c>
      <c r="G175" s="13" t="str">
        <f>IF(AND(OR($A175={13,14,15,16,17,18,19,20,21,22,23,24}),H175="d",I175="x",OR(J175={1,"2a","2b",3,"5a","5b","10a","10b","20a","20b","40a","40b","80a","80b","160a","160b"})),"w",IF(AND(OR($A175={"z",1,2,3,4,5,6,7,8,9,10,11,12,25,26,27,28,29,30,31,32,33,34,35,36}),H175="",I175="x",OR(J175={1,"2a","2b",3,"5a","5b","10a","10b","20a","20b","40a","40b","80a","80b","160a","160b"})),"l",""))</f>
        <v/>
      </c>
      <c r="H175" s="7" t="str">
        <f>IF(OR($A175={13,14,15,16,17,18,19,20,21,22,23,24}),"d","")</f>
        <v/>
      </c>
      <c r="I175" s="7" t="str">
        <f>IF(OR($B174={"bo","re"}),"x","")</f>
        <v/>
      </c>
      <c r="J175" s="14" t="str">
        <f t="shared" si="26"/>
        <v/>
      </c>
      <c r="K175" s="13" t="str">
        <f>IF(AND(OR($A175={25,26,27,28,29,30,31,32,33,34,35,36}),L175="d",M175="x",OR(N175={1,"2a","2b",3,"5a","5b","10a","10b","20a","20b","40a","40b","80a","80b","160a","160b"})),"w",IF(AND(OR($A175={"z",1,2,3,4,5,6,7,8,9,10,11,12,13,14,15,16,17,18,19,20,21,22,23,24}),L175="",M175="x",OR(N175={1,"2a","2b",3,"5a","5b","10a","10b","20a","20b","40a","40b","80a","80b","160a","160b"})),"l",""))</f>
        <v>l</v>
      </c>
      <c r="L175" s="7" t="str">
        <f>IF(OR($A175={25,26,27,28,29,30,31,32,33,34,35,36}),"d","")</f>
        <v/>
      </c>
      <c r="M175" s="7" t="str">
        <f>IF(OR($B174={"be","ro"}),"x","")</f>
        <v>x</v>
      </c>
      <c r="N175" s="14" t="str">
        <f t="shared" si="30"/>
        <v>2a</v>
      </c>
      <c r="O175" s="12">
        <f t="shared" si="31"/>
        <v>2</v>
      </c>
      <c r="P175" s="13" t="str">
        <f>IF(AND(OR($A175={1,4,7,10,13,16,19,22,25,28,31,34}),Q175="c",R175="x",OR(S175={1,"2a","2b",3,"5a","5b","10a","10b","20a","20b","40a","40b","80a","80b","160a","160b"})),"w",IF(AND(OR($A175={"z",2,5,8,11,14,17,20,23,26,29,32,35,3,6,9,12,15,18,21,24,27,30,33,36}),Q175="",R175="x",OR(S175={1,"2a","2b",3,"5a","5b","10a","10b","20a","20b","40a","40b","80a","80b","160a","160b"})),"l",""))</f>
        <v>l</v>
      </c>
      <c r="Q175" s="7" t="str">
        <f>IF(OR($A175={1,4,7,10,13,16,19,22,25,28,31,34}),"c","")</f>
        <v/>
      </c>
      <c r="R175" s="7" t="str">
        <f>IF(OR($B174={"be","ro"}),"x","")</f>
        <v>x</v>
      </c>
      <c r="S175" s="14" t="str">
        <f t="shared" si="27"/>
        <v>2a</v>
      </c>
      <c r="T175" s="13" t="str">
        <f>IF(AND(OR($A175={2,5,8,11,14,17,20,23,26,29,32,35}),U175="c",V175="x",OR(W175={1,"2a","2b",3,"5a","5b","10a","10b","20a","20b","40a","40b","80a","80b","160a","160b"})),"w",IF(AND(OR($A175={"z",1,4,7,10,13,16,19,22,25,28,31,34,3,6,9,12,15,18,21,24,27,30,33,36}),U175="",V175="x",OR(W175={1,"2a","2b",3,"5a","5b","10a","10b","20a","20b","40a","40b","80a","80b","160a","160b"})),"l",""))</f>
        <v/>
      </c>
      <c r="U175" s="7" t="str">
        <f>IF(OR($A175={2,5,8,11,14,17,20,23,26,29,32,35}),"c","")</f>
        <v/>
      </c>
      <c r="V175" s="7" t="str">
        <f>IF(OR($B174={"bo","re"}),"x","")</f>
        <v/>
      </c>
      <c r="W175" s="14" t="str">
        <f t="shared" si="28"/>
        <v/>
      </c>
      <c r="X175" s="13" t="str">
        <f>IF(AND(OR($A175={3,6,9,12,15,18,21,24,27,30,33,36}),Y175="c",Z175="x",OR(AA175={1,"2a","2b",3,"5a","5b","10a","10b","20a","20b","40a","40b","80a","80b","160a","160b"})),"w",IF(AND(OR($A175={"z",1,4,7,10,13,16,19,22,25,28,31,34,2,5,8,11,14,17,20,23,26,29,32,35}),Y175="",Z175="x",OR(AA175={1,"2a","2b",3,"5a","5b","10a","10b","20a","20b","40a","40b","80a","80b","160a","160b"})),"l",""))</f>
        <v>w</v>
      </c>
      <c r="Y175" s="7" t="str">
        <f>IF(OR($A175={3,6,9,12,15,18,21,24,27,30,33,36}),"c","")</f>
        <v>c</v>
      </c>
      <c r="Z175" s="7" t="str">
        <f>IF(OR($B174={"bo","re","be","ro"}),"x","")</f>
        <v>x</v>
      </c>
      <c r="AA175" s="14">
        <f t="shared" si="29"/>
        <v>1</v>
      </c>
      <c r="AB175" s="12">
        <f t="shared" si="32"/>
        <v>0</v>
      </c>
      <c r="AC175" s="29">
        <f t="shared" si="33"/>
        <v>2</v>
      </c>
    </row>
    <row r="176" spans="1:29">
      <c r="A176" s="9">
        <v>34</v>
      </c>
      <c r="B176" s="26" t="str">
        <f>IF(OR($A176={1,3,5,7,9,19,21,23,25,27}),"RO",IF(OR($A176={12,14,16,18,30,32,34,36}),"RE",IF(OR($A176={11,13,15,17,29,31,33,35}),"BO",IF(OR($A176={2,4,6,8,10,20,22,24,26,28}),"BE",""))))</f>
        <v>RE</v>
      </c>
      <c r="C176" s="13" t="str">
        <f>IF(AND(OR($A176={1,2,3,4,5,6,7,8,9,10,11,12}),D176="d",E176="x",OR(F176={1,"2a","2b",3,"5a","5b","10a","10b","20a","20b","40a","40b","80a","80b","160a","160b"})),"w",IF(AND(OR($A176={"z",13,14,15,16,17,18,19,20,21,22,23,24,25,26,27,28,29,30,31,32,33,34,35,36}),D176="",E176="x",OR(F176={1,"2a","2b",3,"5a","5b","10a","10b","20a","20b","40a","40b","80a","80b","160a","160b"})),"l",""))</f>
        <v>l</v>
      </c>
      <c r="D176" s="7" t="str">
        <f>IF(OR($A176={1,2,3,4,5,6,7,8,9,10,11,12}),"d","")</f>
        <v/>
      </c>
      <c r="E176" s="7" t="str">
        <f>IF(OR($B175={"bo","re","be","ro"}),"x","")</f>
        <v>x</v>
      </c>
      <c r="F176" s="14">
        <f t="shared" si="25"/>
        <v>1</v>
      </c>
      <c r="G176" s="13" t="str">
        <f>IF(AND(OR($A176={13,14,15,16,17,18,19,20,21,22,23,24}),H176="d",I176="x",OR(J176={1,"2a","2b",3,"5a","5b","10a","10b","20a","20b","40a","40b","80a","80b","160a","160b"})),"w",IF(AND(OR($A176={"z",1,2,3,4,5,6,7,8,9,10,11,12,25,26,27,28,29,30,31,32,33,34,35,36}),H176="",I176="x",OR(J176={1,"2a","2b",3,"5a","5b","10a","10b","20a","20b","40a","40b","80a","80b","160a","160b"})),"l",""))</f>
        <v/>
      </c>
      <c r="H176" s="7" t="str">
        <f>IF(OR($A176={13,14,15,16,17,18,19,20,21,22,23,24}),"d","")</f>
        <v/>
      </c>
      <c r="I176" s="7" t="str">
        <f>IF(OR($B175={"bo","re"}),"x","")</f>
        <v/>
      </c>
      <c r="J176" s="14" t="str">
        <f t="shared" si="26"/>
        <v/>
      </c>
      <c r="K176" s="13" t="str">
        <f>IF(AND(OR($A176={25,26,27,28,29,30,31,32,33,34,35,36}),L176="d",M176="x",OR(N176={1,"2a","2b",3,"5a","5b","10a","10b","20a","20b","40a","40b","80a","80b","160a","160b"})),"w",IF(AND(OR($A176={"z",1,2,3,4,5,6,7,8,9,10,11,12,13,14,15,16,17,18,19,20,21,22,23,24}),L176="",M176="x",OR(N176={1,"2a","2b",3,"5a","5b","10a","10b","20a","20b","40a","40b","80a","80b","160a","160b"})),"l",""))</f>
        <v>w</v>
      </c>
      <c r="L176" s="7" t="str">
        <f>IF(OR($A176={25,26,27,28,29,30,31,32,33,34,35,36}),"d","")</f>
        <v>d</v>
      </c>
      <c r="M176" s="7" t="str">
        <f>IF(OR($B175={"be","ro"}),"x","")</f>
        <v>x</v>
      </c>
      <c r="N176" s="14" t="str">
        <f t="shared" si="30"/>
        <v>2b</v>
      </c>
      <c r="O176" s="12">
        <f t="shared" si="31"/>
        <v>3</v>
      </c>
      <c r="P176" s="13" t="str">
        <f>IF(AND(OR($A176={1,4,7,10,13,16,19,22,25,28,31,34}),Q176="c",R176="x",OR(S176={1,"2a","2b",3,"5a","5b","10a","10b","20a","20b","40a","40b","80a","80b","160a","160b"})),"w",IF(AND(OR($A176={"z",2,5,8,11,14,17,20,23,26,29,32,35,3,6,9,12,15,18,21,24,27,30,33,36}),Q176="",R176="x",OR(S176={1,"2a","2b",3,"5a","5b","10a","10b","20a","20b","40a","40b","80a","80b","160a","160b"})),"l",""))</f>
        <v>w</v>
      </c>
      <c r="Q176" s="7" t="str">
        <f>IF(OR($A176={1,4,7,10,13,16,19,22,25,28,31,34}),"c","")</f>
        <v>c</v>
      </c>
      <c r="R176" s="7" t="str">
        <f>IF(OR($B175={"be","ro"}),"x","")</f>
        <v>x</v>
      </c>
      <c r="S176" s="14" t="str">
        <f t="shared" si="27"/>
        <v>2b</v>
      </c>
      <c r="T176" s="13" t="str">
        <f>IF(AND(OR($A176={2,5,8,11,14,17,20,23,26,29,32,35}),U176="c",V176="x",OR(W176={1,"2a","2b",3,"5a","5b","10a","10b","20a","20b","40a","40b","80a","80b","160a","160b"})),"w",IF(AND(OR($A176={"z",1,4,7,10,13,16,19,22,25,28,31,34,3,6,9,12,15,18,21,24,27,30,33,36}),U176="",V176="x",OR(W176={1,"2a","2b",3,"5a","5b","10a","10b","20a","20b","40a","40b","80a","80b","160a","160b"})),"l",""))</f>
        <v/>
      </c>
      <c r="U176" s="7" t="str">
        <f>IF(OR($A176={2,5,8,11,14,17,20,23,26,29,32,35}),"c","")</f>
        <v/>
      </c>
      <c r="V176" s="7" t="str">
        <f>IF(OR($B175={"bo","re"}),"x","")</f>
        <v/>
      </c>
      <c r="W176" s="14" t="str">
        <f t="shared" si="28"/>
        <v/>
      </c>
      <c r="X176" s="13" t="str">
        <f>IF(AND(OR($A176={3,6,9,12,15,18,21,24,27,30,33,36}),Y176="c",Z176="x",OR(AA176={1,"2a","2b",3,"5a","5b","10a","10b","20a","20b","40a","40b","80a","80b","160a","160b"})),"w",IF(AND(OR($A176={"z",1,4,7,10,13,16,19,22,25,28,31,34,2,5,8,11,14,17,20,23,26,29,32,35}),Y176="",Z176="x",OR(AA176={1,"2a","2b",3,"5a","5b","10a","10b","20a","20b","40a","40b","80a","80b","160a","160b"})),"l",""))</f>
        <v>l</v>
      </c>
      <c r="Y176" s="7" t="str">
        <f>IF(OR($A176={3,6,9,12,15,18,21,24,27,30,33,36}),"c","")</f>
        <v/>
      </c>
      <c r="Z176" s="7" t="str">
        <f>IF(OR($B175={"bo","re","be","ro"}),"x","")</f>
        <v>x</v>
      </c>
      <c r="AA176" s="14">
        <f t="shared" si="29"/>
        <v>1</v>
      </c>
      <c r="AB176" s="12">
        <f t="shared" si="32"/>
        <v>3</v>
      </c>
      <c r="AC176" s="29">
        <f t="shared" si="33"/>
        <v>6</v>
      </c>
    </row>
    <row r="177" spans="1:29">
      <c r="A177" s="9">
        <v>3</v>
      </c>
      <c r="B177" s="26" t="str">
        <f>IF(OR($A177={1,3,5,7,9,19,21,23,25,27}),"RO",IF(OR($A177={12,14,16,18,30,32,34,36}),"RE",IF(OR($A177={11,13,15,17,29,31,33,35}),"BO",IF(OR($A177={2,4,6,8,10,20,22,24,26,28}),"BE",""))))</f>
        <v>RO</v>
      </c>
      <c r="C177" s="13" t="str">
        <f>IF(AND(OR($A177={1,2,3,4,5,6,7,8,9,10,11,12}),D177="d",E177="x",OR(F177={1,"2a","2b",3,"5a","5b","10a","10b","20a","20b","40a","40b","80a","80b","160a","160b"})),"w",IF(AND(OR($A177={"z",13,14,15,16,17,18,19,20,21,22,23,24,25,26,27,28,29,30,31,32,33,34,35,36}),D177="",E177="x",OR(F177={1,"2a","2b",3,"5a","5b","10a","10b","20a","20b","40a","40b","80a","80b","160a","160b"})),"l",""))</f>
        <v>w</v>
      </c>
      <c r="D177" s="7" t="str">
        <f>IF(OR($A177={1,2,3,4,5,6,7,8,9,10,11,12}),"d","")</f>
        <v>d</v>
      </c>
      <c r="E177" s="7" t="str">
        <f>IF(OR($B176={"bo","re","be","ro"}),"x","")</f>
        <v>x</v>
      </c>
      <c r="F177" s="14" t="str">
        <f t="shared" si="25"/>
        <v>2a</v>
      </c>
      <c r="G177" s="13" t="str">
        <f>IF(AND(OR($A177={13,14,15,16,17,18,19,20,21,22,23,24}),H177="d",I177="x",OR(J177={1,"2a","2b",3,"5a","5b","10a","10b","20a","20b","40a","40b","80a","80b","160a","160b"})),"w",IF(AND(OR($A177={"z",1,2,3,4,5,6,7,8,9,10,11,12,25,26,27,28,29,30,31,32,33,34,35,36}),H177="",I177="x",OR(J177={1,"2a","2b",3,"5a","5b","10a","10b","20a","20b","40a","40b","80a","80b","160a","160b"})),"l",""))</f>
        <v>l</v>
      </c>
      <c r="H177" s="7" t="str">
        <f>IF(OR($A177={13,14,15,16,17,18,19,20,21,22,23,24}),"d","")</f>
        <v/>
      </c>
      <c r="I177" s="7" t="str">
        <f>IF(OR($B176={"bo","re"}),"x","")</f>
        <v>x</v>
      </c>
      <c r="J177" s="14" t="str">
        <f t="shared" si="26"/>
        <v>2b</v>
      </c>
      <c r="K177" s="13" t="str">
        <f>IF(AND(OR($A177={25,26,27,28,29,30,31,32,33,34,35,36}),L177="d",M177="x",OR(N177={1,"2a","2b",3,"5a","5b","10a","10b","20a","20b","40a","40b","80a","80b","160a","160b"})),"w",IF(AND(OR($A177={"z",1,2,3,4,5,6,7,8,9,10,11,12,13,14,15,16,17,18,19,20,21,22,23,24}),L177="",M177="x",OR(N177={1,"2a","2b",3,"5a","5b","10a","10b","20a","20b","40a","40b","80a","80b","160a","160b"})),"l",""))</f>
        <v/>
      </c>
      <c r="L177" s="7" t="str">
        <f>IF(OR($A177={25,26,27,28,29,30,31,32,33,34,35,36}),"d","")</f>
        <v/>
      </c>
      <c r="M177" s="7" t="str">
        <f>IF(OR($B176={"be","ro"}),"x","")</f>
        <v/>
      </c>
      <c r="N177" s="14" t="str">
        <f t="shared" si="30"/>
        <v/>
      </c>
      <c r="O177" s="12">
        <f t="shared" si="31"/>
        <v>2</v>
      </c>
      <c r="P177" s="13" t="str">
        <f>IF(AND(OR($A177={1,4,7,10,13,16,19,22,25,28,31,34}),Q177="c",R177="x",OR(S177={1,"2a","2b",3,"5a","5b","10a","10b","20a","20b","40a","40b","80a","80b","160a","160b"})),"w",IF(AND(OR($A177={"z",2,5,8,11,14,17,20,23,26,29,32,35,3,6,9,12,15,18,21,24,27,30,33,36}),Q177="",R177="x",OR(S177={1,"2a","2b",3,"5a","5b","10a","10b","20a","20b","40a","40b","80a","80b","160a","160b"})),"l",""))</f>
        <v/>
      </c>
      <c r="Q177" s="7" t="str">
        <f>IF(OR($A177={1,4,7,10,13,16,19,22,25,28,31,34}),"c","")</f>
        <v/>
      </c>
      <c r="R177" s="7" t="str">
        <f>IF(OR($B176={"be","ro"}),"x","")</f>
        <v/>
      </c>
      <c r="S177" s="14" t="str">
        <f t="shared" si="27"/>
        <v/>
      </c>
      <c r="T177" s="13" t="str">
        <f>IF(AND(OR($A177={2,5,8,11,14,17,20,23,26,29,32,35}),U177="c",V177="x",OR(W177={1,"2a","2b",3,"5a","5b","10a","10b","20a","20b","40a","40b","80a","80b","160a","160b"})),"w",IF(AND(OR($A177={"z",1,4,7,10,13,16,19,22,25,28,31,34,3,6,9,12,15,18,21,24,27,30,33,36}),U177="",V177="x",OR(W177={1,"2a","2b",3,"5a","5b","10a","10b","20a","20b","40a","40b","80a","80b","160a","160b"})),"l",""))</f>
        <v>l</v>
      </c>
      <c r="U177" s="7" t="str">
        <f>IF(OR($A177={2,5,8,11,14,17,20,23,26,29,32,35}),"c","")</f>
        <v/>
      </c>
      <c r="V177" s="7" t="str">
        <f>IF(OR($B176={"bo","re"}),"x","")</f>
        <v>x</v>
      </c>
      <c r="W177" s="14" t="str">
        <f t="shared" si="28"/>
        <v>2a</v>
      </c>
      <c r="X177" s="13" t="str">
        <f>IF(AND(OR($A177={3,6,9,12,15,18,21,24,27,30,33,36}),Y177="c",Z177="x",OR(AA177={1,"2a","2b",3,"5a","5b","10a","10b","20a","20b","40a","40b","80a","80b","160a","160b"})),"w",IF(AND(OR($A177={"z",1,4,7,10,13,16,19,22,25,28,31,34,2,5,8,11,14,17,20,23,26,29,32,35}),Y177="",Z177="x",OR(AA177={1,"2a","2b",3,"5a","5b","10a","10b","20a","20b","40a","40b","80a","80b","160a","160b"})),"l",""))</f>
        <v>w</v>
      </c>
      <c r="Y177" s="7" t="str">
        <f>IF(OR($A177={3,6,9,12,15,18,21,24,27,30,33,36}),"c","")</f>
        <v>c</v>
      </c>
      <c r="Z177" s="7" t="str">
        <f>IF(OR($B176={"bo","re","be","ro"}),"x","")</f>
        <v>x</v>
      </c>
      <c r="AA177" s="14" t="str">
        <f t="shared" si="29"/>
        <v>2a</v>
      </c>
      <c r="AB177" s="12">
        <f t="shared" si="32"/>
        <v>2</v>
      </c>
      <c r="AC177" s="29">
        <f t="shared" si="33"/>
        <v>4</v>
      </c>
    </row>
    <row r="178" spans="1:29">
      <c r="A178" s="9">
        <v>9</v>
      </c>
      <c r="B178" s="26" t="str">
        <f>IF(OR($A178={1,3,5,7,9,19,21,23,25,27}),"RO",IF(OR($A178={12,14,16,18,30,32,34,36}),"RE",IF(OR($A178={11,13,15,17,29,31,33,35}),"BO",IF(OR($A178={2,4,6,8,10,20,22,24,26,28}),"BE",""))))</f>
        <v>RO</v>
      </c>
      <c r="C178" s="13" t="str">
        <f>IF(AND(OR($A178={1,2,3,4,5,6,7,8,9,10,11,12}),D178="d",E178="x",OR(F178={1,"2a","2b",3,"5a","5b","10a","10b","20a","20b","40a","40b","80a","80b","160a","160b"})),"w",IF(AND(OR($A178={"z",13,14,15,16,17,18,19,20,21,22,23,24,25,26,27,28,29,30,31,32,33,34,35,36}),D178="",E178="x",OR(F178={1,"2a","2b",3,"5a","5b","10a","10b","20a","20b","40a","40b","80a","80b","160a","160b"})),"l",""))</f>
        <v>w</v>
      </c>
      <c r="D178" s="7" t="str">
        <f>IF(OR($A178={1,2,3,4,5,6,7,8,9,10,11,12}),"d","")</f>
        <v>d</v>
      </c>
      <c r="E178" s="7" t="str">
        <f>IF(OR($B177={"bo","re","be","ro"}),"x","")</f>
        <v>x</v>
      </c>
      <c r="F178" s="14">
        <f t="shared" si="25"/>
        <v>1</v>
      </c>
      <c r="G178" s="13" t="str">
        <f>IF(AND(OR($A178={13,14,15,16,17,18,19,20,21,22,23,24}),H178="d",I178="x",OR(J178={1,"2a","2b",3,"5a","5b","10a","10b","20a","20b","40a","40b","80a","80b","160a","160b"})),"w",IF(AND(OR($A178={"z",1,2,3,4,5,6,7,8,9,10,11,12,25,26,27,28,29,30,31,32,33,34,35,36}),H178="",I178="x",OR(J178={1,"2a","2b",3,"5a","5b","10a","10b","20a","20b","40a","40b","80a","80b","160a","160b"})),"l",""))</f>
        <v/>
      </c>
      <c r="H178" s="7" t="str">
        <f>IF(OR($A178={13,14,15,16,17,18,19,20,21,22,23,24}),"d","")</f>
        <v/>
      </c>
      <c r="I178" s="7" t="str">
        <f>IF(OR($B177={"bo","re"}),"x","")</f>
        <v/>
      </c>
      <c r="J178" s="14" t="str">
        <f t="shared" si="26"/>
        <v/>
      </c>
      <c r="K178" s="13" t="str">
        <f>IF(AND(OR($A178={25,26,27,28,29,30,31,32,33,34,35,36}),L178="d",M178="x",OR(N178={1,"2a","2b",3,"5a","5b","10a","10b","20a","20b","40a","40b","80a","80b","160a","160b"})),"w",IF(AND(OR($A178={"z",1,2,3,4,5,6,7,8,9,10,11,12,13,14,15,16,17,18,19,20,21,22,23,24}),L178="",M178="x",OR(N178={1,"2a","2b",3,"5a","5b","10a","10b","20a","20b","40a","40b","80a","80b","160a","160b"})),"l",""))</f>
        <v>l</v>
      </c>
      <c r="L178" s="7" t="str">
        <f>IF(OR($A178={25,26,27,28,29,30,31,32,33,34,35,36}),"d","")</f>
        <v/>
      </c>
      <c r="M178" s="7" t="str">
        <f>IF(OR($B177={"be","ro"}),"x","")</f>
        <v>x</v>
      </c>
      <c r="N178" s="14">
        <f t="shared" si="30"/>
        <v>1</v>
      </c>
      <c r="O178" s="12">
        <f t="shared" si="31"/>
        <v>1</v>
      </c>
      <c r="P178" s="13" t="str">
        <f>IF(AND(OR($A178={1,4,7,10,13,16,19,22,25,28,31,34}),Q178="c",R178="x",OR(S178={1,"2a","2b",3,"5a","5b","10a","10b","20a","20b","40a","40b","80a","80b","160a","160b"})),"w",IF(AND(OR($A178={"z",2,5,8,11,14,17,20,23,26,29,32,35,3,6,9,12,15,18,21,24,27,30,33,36}),Q178="",R178="x",OR(S178={1,"2a","2b",3,"5a","5b","10a","10b","20a","20b","40a","40b","80a","80b","160a","160b"})),"l",""))</f>
        <v>l</v>
      </c>
      <c r="Q178" s="7" t="str">
        <f>IF(OR($A178={1,4,7,10,13,16,19,22,25,28,31,34}),"c","")</f>
        <v/>
      </c>
      <c r="R178" s="7" t="str">
        <f>IF(OR($B177={"be","ro"}),"x","")</f>
        <v>x</v>
      </c>
      <c r="S178" s="14">
        <f t="shared" si="27"/>
        <v>1</v>
      </c>
      <c r="T178" s="13" t="str">
        <f>IF(AND(OR($A178={2,5,8,11,14,17,20,23,26,29,32,35}),U178="c",V178="x",OR(W178={1,"2a","2b",3,"5a","5b","10a","10b","20a","20b","40a","40b","80a","80b","160a","160b"})),"w",IF(AND(OR($A178={"z",1,4,7,10,13,16,19,22,25,28,31,34,3,6,9,12,15,18,21,24,27,30,33,36}),U178="",V178="x",OR(W178={1,"2a","2b",3,"5a","5b","10a","10b","20a","20b","40a","40b","80a","80b","160a","160b"})),"l",""))</f>
        <v/>
      </c>
      <c r="U178" s="7" t="str">
        <f>IF(OR($A178={2,5,8,11,14,17,20,23,26,29,32,35}),"c","")</f>
        <v/>
      </c>
      <c r="V178" s="7" t="str">
        <f>IF(OR($B177={"bo","re"}),"x","")</f>
        <v/>
      </c>
      <c r="W178" s="14" t="str">
        <f t="shared" si="28"/>
        <v/>
      </c>
      <c r="X178" s="13" t="str">
        <f>IF(AND(OR($A178={3,6,9,12,15,18,21,24,27,30,33,36}),Y178="c",Z178="x",OR(AA178={1,"2a","2b",3,"5a","5b","10a","10b","20a","20b","40a","40b","80a","80b","160a","160b"})),"w",IF(AND(OR($A178={"z",1,4,7,10,13,16,19,22,25,28,31,34,2,5,8,11,14,17,20,23,26,29,32,35}),Y178="",Z178="x",OR(AA178={1,"2a","2b",3,"5a","5b","10a","10b","20a","20b","40a","40b","80a","80b","160a","160b"})),"l",""))</f>
        <v>w</v>
      </c>
      <c r="Y178" s="7" t="str">
        <f>IF(OR($A178={3,6,9,12,15,18,21,24,27,30,33,36}),"c","")</f>
        <v>c</v>
      </c>
      <c r="Z178" s="7" t="str">
        <f>IF(OR($B177={"bo","re","be","ro"}),"x","")</f>
        <v>x</v>
      </c>
      <c r="AA178" s="14">
        <f t="shared" si="29"/>
        <v>1</v>
      </c>
      <c r="AB178" s="12">
        <f t="shared" si="32"/>
        <v>1</v>
      </c>
      <c r="AC178" s="29">
        <f t="shared" si="33"/>
        <v>2</v>
      </c>
    </row>
    <row r="179" spans="1:29">
      <c r="A179" s="9">
        <v>10</v>
      </c>
      <c r="B179" s="26" t="str">
        <f>IF(OR($A179={1,3,5,7,9,19,21,23,25,27}),"RO",IF(OR($A179={12,14,16,18,30,32,34,36}),"RE",IF(OR($A179={11,13,15,17,29,31,33,35}),"BO",IF(OR($A179={2,4,6,8,10,20,22,24,26,28}),"BE",""))))</f>
        <v>BE</v>
      </c>
      <c r="C179" s="13" t="str">
        <f>IF(AND(OR($A179={1,2,3,4,5,6,7,8,9,10,11,12}),D179="d",E179="x",OR(F179={1,"2a","2b",3,"5a","5b","10a","10b","20a","20b","40a","40b","80a","80b","160a","160b"})),"w",IF(AND(OR($A179={"z",13,14,15,16,17,18,19,20,21,22,23,24,25,26,27,28,29,30,31,32,33,34,35,36}),D179="",E179="x",OR(F179={1,"2a","2b",3,"5a","5b","10a","10b","20a","20b","40a","40b","80a","80b","160a","160b"})),"l",""))</f>
        <v>w</v>
      </c>
      <c r="D179" s="7" t="str">
        <f>IF(OR($A179={1,2,3,4,5,6,7,8,9,10,11,12}),"d","")</f>
        <v>d</v>
      </c>
      <c r="E179" s="7" t="str">
        <f>IF(OR($B178={"bo","re","be","ro"}),"x","")</f>
        <v>x</v>
      </c>
      <c r="F179" s="14">
        <f t="shared" si="25"/>
        <v>1</v>
      </c>
      <c r="G179" s="13" t="str">
        <f>IF(AND(OR($A179={13,14,15,16,17,18,19,20,21,22,23,24}),H179="d",I179="x",OR(J179={1,"2a","2b",3,"5a","5b","10a","10b","20a","20b","40a","40b","80a","80b","160a","160b"})),"w",IF(AND(OR($A179={"z",1,2,3,4,5,6,7,8,9,10,11,12,25,26,27,28,29,30,31,32,33,34,35,36}),H179="",I179="x",OR(J179={1,"2a","2b",3,"5a","5b","10a","10b","20a","20b","40a","40b","80a","80b","160a","160b"})),"l",""))</f>
        <v/>
      </c>
      <c r="H179" s="7" t="str">
        <f>IF(OR($A179={13,14,15,16,17,18,19,20,21,22,23,24}),"d","")</f>
        <v/>
      </c>
      <c r="I179" s="7" t="str">
        <f>IF(OR($B178={"bo","re"}),"x","")</f>
        <v/>
      </c>
      <c r="J179" s="14" t="str">
        <f t="shared" si="26"/>
        <v/>
      </c>
      <c r="K179" s="13" t="str">
        <f>IF(AND(OR($A179={25,26,27,28,29,30,31,32,33,34,35,36}),L179="d",M179="x",OR(N179={1,"2a","2b",3,"5a","5b","10a","10b","20a","20b","40a","40b","80a","80b","160a","160b"})),"w",IF(AND(OR($A179={"z",1,2,3,4,5,6,7,8,9,10,11,12,13,14,15,16,17,18,19,20,21,22,23,24}),L179="",M179="x",OR(N179={1,"2a","2b",3,"5a","5b","10a","10b","20a","20b","40a","40b","80a","80b","160a","160b"})),"l",""))</f>
        <v>l</v>
      </c>
      <c r="L179" s="7" t="str">
        <f>IF(OR($A179={25,26,27,28,29,30,31,32,33,34,35,36}),"d","")</f>
        <v/>
      </c>
      <c r="M179" s="7" t="str">
        <f>IF(OR($B178={"be","ro"}),"x","")</f>
        <v>x</v>
      </c>
      <c r="N179" s="14" t="str">
        <f t="shared" si="30"/>
        <v>2a</v>
      </c>
      <c r="O179" s="12">
        <f t="shared" si="31"/>
        <v>0</v>
      </c>
      <c r="P179" s="13" t="str">
        <f>IF(AND(OR($A179={1,4,7,10,13,16,19,22,25,28,31,34}),Q179="c",R179="x",OR(S179={1,"2a","2b",3,"5a","5b","10a","10b","20a","20b","40a","40b","80a","80b","160a","160b"})),"w",IF(AND(OR($A179={"z",2,5,8,11,14,17,20,23,26,29,32,35,3,6,9,12,15,18,21,24,27,30,33,36}),Q179="",R179="x",OR(S179={1,"2a","2b",3,"5a","5b","10a","10b","20a","20b","40a","40b","80a","80b","160a","160b"})),"l",""))</f>
        <v>w</v>
      </c>
      <c r="Q179" s="7" t="str">
        <f>IF(OR($A179={1,4,7,10,13,16,19,22,25,28,31,34}),"c","")</f>
        <v>c</v>
      </c>
      <c r="R179" s="7" t="str">
        <f>IF(OR($B178={"be","ro"}),"x","")</f>
        <v>x</v>
      </c>
      <c r="S179" s="14" t="str">
        <f t="shared" si="27"/>
        <v>2a</v>
      </c>
      <c r="T179" s="13" t="str">
        <f>IF(AND(OR($A179={2,5,8,11,14,17,20,23,26,29,32,35}),U179="c",V179="x",OR(W179={1,"2a","2b",3,"5a","5b","10a","10b","20a","20b","40a","40b","80a","80b","160a","160b"})),"w",IF(AND(OR($A179={"z",1,4,7,10,13,16,19,22,25,28,31,34,3,6,9,12,15,18,21,24,27,30,33,36}),U179="",V179="x",OR(W179={1,"2a","2b",3,"5a","5b","10a","10b","20a","20b","40a","40b","80a","80b","160a","160b"})),"l",""))</f>
        <v/>
      </c>
      <c r="U179" s="7" t="str">
        <f>IF(OR($A179={2,5,8,11,14,17,20,23,26,29,32,35}),"c","")</f>
        <v/>
      </c>
      <c r="V179" s="7" t="str">
        <f>IF(OR($B178={"bo","re"}),"x","")</f>
        <v/>
      </c>
      <c r="W179" s="14" t="str">
        <f t="shared" si="28"/>
        <v/>
      </c>
      <c r="X179" s="13" t="str">
        <f>IF(AND(OR($A179={3,6,9,12,15,18,21,24,27,30,33,36}),Y179="c",Z179="x",OR(AA179={1,"2a","2b",3,"5a","5b","10a","10b","20a","20b","40a","40b","80a","80b","160a","160b"})),"w",IF(AND(OR($A179={"z",1,4,7,10,13,16,19,22,25,28,31,34,2,5,8,11,14,17,20,23,26,29,32,35}),Y179="",Z179="x",OR(AA179={1,"2a","2b",3,"5a","5b","10a","10b","20a","20b","40a","40b","80a","80b","160a","160b"})),"l",""))</f>
        <v>l</v>
      </c>
      <c r="Y179" s="7" t="str">
        <f>IF(OR($A179={3,6,9,12,15,18,21,24,27,30,33,36}),"c","")</f>
        <v/>
      </c>
      <c r="Z179" s="7" t="str">
        <f>IF(OR($B178={"bo","re","be","ro"}),"x","")</f>
        <v>x</v>
      </c>
      <c r="AA179" s="14">
        <f t="shared" si="29"/>
        <v>1</v>
      </c>
      <c r="AB179" s="12">
        <f t="shared" si="32"/>
        <v>3</v>
      </c>
      <c r="AC179" s="29">
        <f t="shared" si="33"/>
        <v>3</v>
      </c>
    </row>
    <row r="180" spans="1:29">
      <c r="A180" s="9">
        <v>10</v>
      </c>
      <c r="B180" s="26" t="str">
        <f>IF(OR($A180={1,3,5,7,9,19,21,23,25,27}),"RO",IF(OR($A180={12,14,16,18,30,32,34,36}),"RE",IF(OR($A180={11,13,15,17,29,31,33,35}),"BO",IF(OR($A180={2,4,6,8,10,20,22,24,26,28}),"BE",""))))</f>
        <v>BE</v>
      </c>
      <c r="C180" s="13" t="str">
        <f>IF(AND(OR($A180={1,2,3,4,5,6,7,8,9,10,11,12}),D180="d",E180="x",OR(F180={1,"2a","2b",3,"5a","5b","10a","10b","20a","20b","40a","40b","80a","80b","160a","160b"})),"w",IF(AND(OR($A180={"z",13,14,15,16,17,18,19,20,21,22,23,24,25,26,27,28,29,30,31,32,33,34,35,36}),D180="",E180="x",OR(F180={1,"2a","2b",3,"5a","5b","10a","10b","20a","20b","40a","40b","80a","80b","160a","160b"})),"l",""))</f>
        <v>w</v>
      </c>
      <c r="D180" s="7" t="str">
        <f>IF(OR($A180={1,2,3,4,5,6,7,8,9,10,11,12}),"d","")</f>
        <v>d</v>
      </c>
      <c r="E180" s="7" t="str">
        <f>IF(OR($B179={"bo","re","be","ro"}),"x","")</f>
        <v>x</v>
      </c>
      <c r="F180" s="14">
        <f t="shared" si="25"/>
        <v>1</v>
      </c>
      <c r="G180" s="13" t="str">
        <f>IF(AND(OR($A180={13,14,15,16,17,18,19,20,21,22,23,24}),H180="d",I180="x",OR(J180={1,"2a","2b",3,"5a","5b","10a","10b","20a","20b","40a","40b","80a","80b","160a","160b"})),"w",IF(AND(OR($A180={"z",1,2,3,4,5,6,7,8,9,10,11,12,25,26,27,28,29,30,31,32,33,34,35,36}),H180="",I180="x",OR(J180={1,"2a","2b",3,"5a","5b","10a","10b","20a","20b","40a","40b","80a","80b","160a","160b"})),"l",""))</f>
        <v/>
      </c>
      <c r="H180" s="7" t="str">
        <f>IF(OR($A180={13,14,15,16,17,18,19,20,21,22,23,24}),"d","")</f>
        <v/>
      </c>
      <c r="I180" s="7" t="str">
        <f>IF(OR($B179={"bo","re"}),"x","")</f>
        <v/>
      </c>
      <c r="J180" s="14" t="str">
        <f t="shared" si="26"/>
        <v/>
      </c>
      <c r="K180" s="13" t="str">
        <f>IF(AND(OR($A180={25,26,27,28,29,30,31,32,33,34,35,36}),L180="d",M180="x",OR(N180={1,"2a","2b",3,"5a","5b","10a","10b","20a","20b","40a","40b","80a","80b","160a","160b"})),"w",IF(AND(OR($A180={"z",1,2,3,4,5,6,7,8,9,10,11,12,13,14,15,16,17,18,19,20,21,22,23,24}),L180="",M180="x",OR(N180={1,"2a","2b",3,"5a","5b","10a","10b","20a","20b","40a","40b","80a","80b","160a","160b"})),"l",""))</f>
        <v>l</v>
      </c>
      <c r="L180" s="7" t="str">
        <f>IF(OR($A180={25,26,27,28,29,30,31,32,33,34,35,36}),"d","")</f>
        <v/>
      </c>
      <c r="M180" s="7" t="str">
        <f>IF(OR($B179={"be","ro"}),"x","")</f>
        <v>x</v>
      </c>
      <c r="N180" s="14" t="str">
        <f t="shared" si="30"/>
        <v>2b</v>
      </c>
      <c r="O180" s="12">
        <f t="shared" si="31"/>
        <v>0</v>
      </c>
      <c r="P180" s="13" t="str">
        <f>IF(AND(OR($A180={1,4,7,10,13,16,19,22,25,28,31,34}),Q180="c",R180="x",OR(S180={1,"2a","2b",3,"5a","5b","10a","10b","20a","20b","40a","40b","80a","80b","160a","160b"})),"w",IF(AND(OR($A180={"z",2,5,8,11,14,17,20,23,26,29,32,35,3,6,9,12,15,18,21,24,27,30,33,36}),Q180="",R180="x",OR(S180={1,"2a","2b",3,"5a","5b","10a","10b","20a","20b","40a","40b","80a","80b","160a","160b"})),"l",""))</f>
        <v>w</v>
      </c>
      <c r="Q180" s="7" t="str">
        <f>IF(OR($A180={1,4,7,10,13,16,19,22,25,28,31,34}),"c","")</f>
        <v>c</v>
      </c>
      <c r="R180" s="7" t="str">
        <f>IF(OR($B179={"be","ro"}),"x","")</f>
        <v>x</v>
      </c>
      <c r="S180" s="14">
        <f t="shared" si="27"/>
        <v>1</v>
      </c>
      <c r="T180" s="13" t="str">
        <f>IF(AND(OR($A180={2,5,8,11,14,17,20,23,26,29,32,35}),U180="c",V180="x",OR(W180={1,"2a","2b",3,"5a","5b","10a","10b","20a","20b","40a","40b","80a","80b","160a","160b"})),"w",IF(AND(OR($A180={"z",1,4,7,10,13,16,19,22,25,28,31,34,3,6,9,12,15,18,21,24,27,30,33,36}),U180="",V180="x",OR(W180={1,"2a","2b",3,"5a","5b","10a","10b","20a","20b","40a","40b","80a","80b","160a","160b"})),"l",""))</f>
        <v/>
      </c>
      <c r="U180" s="7" t="str">
        <f>IF(OR($A180={2,5,8,11,14,17,20,23,26,29,32,35}),"c","")</f>
        <v/>
      </c>
      <c r="V180" s="7" t="str">
        <f>IF(OR($B179={"bo","re"}),"x","")</f>
        <v/>
      </c>
      <c r="W180" s="14" t="str">
        <f t="shared" si="28"/>
        <v/>
      </c>
      <c r="X180" s="13" t="str">
        <f>IF(AND(OR($A180={3,6,9,12,15,18,21,24,27,30,33,36}),Y180="c",Z180="x",OR(AA180={1,"2a","2b",3,"5a","5b","10a","10b","20a","20b","40a","40b","80a","80b","160a","160b"})),"w",IF(AND(OR($A180={"z",1,4,7,10,13,16,19,22,25,28,31,34,2,5,8,11,14,17,20,23,26,29,32,35}),Y180="",Z180="x",OR(AA180={1,"2a","2b",3,"5a","5b","10a","10b","20a","20b","40a","40b","80a","80b","160a","160b"})),"l",""))</f>
        <v>l</v>
      </c>
      <c r="Y180" s="7" t="str">
        <f>IF(OR($A180={3,6,9,12,15,18,21,24,27,30,33,36}),"c","")</f>
        <v/>
      </c>
      <c r="Z180" s="7" t="str">
        <f>IF(OR($B179={"bo","re","be","ro"}),"x","")</f>
        <v>x</v>
      </c>
      <c r="AA180" s="14" t="str">
        <f t="shared" si="29"/>
        <v>2a</v>
      </c>
      <c r="AB180" s="12">
        <f t="shared" si="32"/>
        <v>0</v>
      </c>
      <c r="AC180" s="29">
        <f t="shared" si="33"/>
        <v>0</v>
      </c>
    </row>
    <row r="181" spans="1:29">
      <c r="A181" s="9">
        <v>32</v>
      </c>
      <c r="B181" s="26" t="str">
        <f>IF(OR($A181={1,3,5,7,9,19,21,23,25,27}),"RO",IF(OR($A181={12,14,16,18,30,32,34,36}),"RE",IF(OR($A181={11,13,15,17,29,31,33,35}),"BO",IF(OR($A181={2,4,6,8,10,20,22,24,26,28}),"BE",""))))</f>
        <v>RE</v>
      </c>
      <c r="C181" s="13" t="str">
        <f>IF(AND(OR($A181={1,2,3,4,5,6,7,8,9,10,11,12}),D181="d",E181="x",OR(F181={1,"2a","2b",3,"5a","5b","10a","10b","20a","20b","40a","40b","80a","80b","160a","160b"})),"w",IF(AND(OR($A181={"z",13,14,15,16,17,18,19,20,21,22,23,24,25,26,27,28,29,30,31,32,33,34,35,36}),D181="",E181="x",OR(F181={1,"2a","2b",3,"5a","5b","10a","10b","20a","20b","40a","40b","80a","80b","160a","160b"})),"l",""))</f>
        <v>l</v>
      </c>
      <c r="D181" s="7" t="str">
        <f>IF(OR($A181={1,2,3,4,5,6,7,8,9,10,11,12}),"d","")</f>
        <v/>
      </c>
      <c r="E181" s="7" t="str">
        <f>IF(OR($B180={"bo","re","be","ro"}),"x","")</f>
        <v>x</v>
      </c>
      <c r="F181" s="14">
        <f t="shared" si="25"/>
        <v>1</v>
      </c>
      <c r="G181" s="13" t="str">
        <f>IF(AND(OR($A181={13,14,15,16,17,18,19,20,21,22,23,24}),H181="d",I181="x",OR(J181={1,"2a","2b",3,"5a","5b","10a","10b","20a","20b","40a","40b","80a","80b","160a","160b"})),"w",IF(AND(OR($A181={"z",1,2,3,4,5,6,7,8,9,10,11,12,25,26,27,28,29,30,31,32,33,34,35,36}),H181="",I181="x",OR(J181={1,"2a","2b",3,"5a","5b","10a","10b","20a","20b","40a","40b","80a","80b","160a","160b"})),"l",""))</f>
        <v/>
      </c>
      <c r="H181" s="7" t="str">
        <f>IF(OR($A181={13,14,15,16,17,18,19,20,21,22,23,24}),"d","")</f>
        <v/>
      </c>
      <c r="I181" s="7" t="str">
        <f>IF(OR($B180={"bo","re"}),"x","")</f>
        <v/>
      </c>
      <c r="J181" s="14" t="str">
        <f t="shared" si="26"/>
        <v/>
      </c>
      <c r="K181" s="13" t="str">
        <f>IF(AND(OR($A181={25,26,27,28,29,30,31,32,33,34,35,36}),L181="d",M181="x",OR(N181={1,"2a","2b",3,"5a","5b","10a","10b","20a","20b","40a","40b","80a","80b","160a","160b"})),"w",IF(AND(OR($A181={"z",1,2,3,4,5,6,7,8,9,10,11,12,13,14,15,16,17,18,19,20,21,22,23,24}),L181="",M181="x",OR(N181={1,"2a","2b",3,"5a","5b","10a","10b","20a","20b","40a","40b","80a","80b","160a","160b"})),"l",""))</f>
        <v>w</v>
      </c>
      <c r="L181" s="7" t="str">
        <f>IF(OR($A181={25,26,27,28,29,30,31,32,33,34,35,36}),"d","")</f>
        <v>d</v>
      </c>
      <c r="M181" s="7" t="str">
        <f>IF(OR($B180={"be","ro"}),"x","")</f>
        <v>x</v>
      </c>
      <c r="N181" s="14">
        <f t="shared" si="30"/>
        <v>3</v>
      </c>
      <c r="O181" s="12">
        <f t="shared" si="31"/>
        <v>5</v>
      </c>
      <c r="P181" s="13" t="str">
        <f>IF(AND(OR($A181={1,4,7,10,13,16,19,22,25,28,31,34}),Q181="c",R181="x",OR(S181={1,"2a","2b",3,"5a","5b","10a","10b","20a","20b","40a","40b","80a","80b","160a","160b"})),"w",IF(AND(OR($A181={"z",2,5,8,11,14,17,20,23,26,29,32,35,3,6,9,12,15,18,21,24,27,30,33,36}),Q181="",R181="x",OR(S181={1,"2a","2b",3,"5a","5b","10a","10b","20a","20b","40a","40b","80a","80b","160a","160b"})),"l",""))</f>
        <v>l</v>
      </c>
      <c r="Q181" s="7" t="str">
        <f>IF(OR($A181={1,4,7,10,13,16,19,22,25,28,31,34}),"c","")</f>
        <v/>
      </c>
      <c r="R181" s="7" t="str">
        <f>IF(OR($B180={"be","ro"}),"x","")</f>
        <v>x</v>
      </c>
      <c r="S181" s="14">
        <f t="shared" si="27"/>
        <v>1</v>
      </c>
      <c r="T181" s="13" t="str">
        <f>IF(AND(OR($A181={2,5,8,11,14,17,20,23,26,29,32,35}),U181="c",V181="x",OR(W181={1,"2a","2b",3,"5a","5b","10a","10b","20a","20b","40a","40b","80a","80b","160a","160b"})),"w",IF(AND(OR($A181={"z",1,4,7,10,13,16,19,22,25,28,31,34,3,6,9,12,15,18,21,24,27,30,33,36}),U181="",V181="x",OR(W181={1,"2a","2b",3,"5a","5b","10a","10b","20a","20b","40a","40b","80a","80b","160a","160b"})),"l",""))</f>
        <v/>
      </c>
      <c r="U181" s="7" t="str">
        <f>IF(OR($A181={2,5,8,11,14,17,20,23,26,29,32,35}),"c","")</f>
        <v>c</v>
      </c>
      <c r="V181" s="7" t="str">
        <f>IF(OR($B180={"bo","re"}),"x","")</f>
        <v/>
      </c>
      <c r="W181" s="14" t="str">
        <f t="shared" si="28"/>
        <v/>
      </c>
      <c r="X181" s="13" t="str">
        <f>IF(AND(OR($A181={3,6,9,12,15,18,21,24,27,30,33,36}),Y181="c",Z181="x",OR(AA181={1,"2a","2b",3,"5a","5b","10a","10b","20a","20b","40a","40b","80a","80b","160a","160b"})),"w",IF(AND(OR($A181={"z",1,4,7,10,13,16,19,22,25,28,31,34,2,5,8,11,14,17,20,23,26,29,32,35}),Y181="",Z181="x",OR(AA181={1,"2a","2b",3,"5a","5b","10a","10b","20a","20b","40a","40b","80a","80b","160a","160b"})),"l",""))</f>
        <v>l</v>
      </c>
      <c r="Y181" s="7" t="str">
        <f>IF(OR($A181={3,6,9,12,15,18,21,24,27,30,33,36}),"c","")</f>
        <v/>
      </c>
      <c r="Z181" s="7" t="str">
        <f>IF(OR($B180={"bo","re","be","ro"}),"x","")</f>
        <v>x</v>
      </c>
      <c r="AA181" s="14" t="str">
        <f t="shared" si="29"/>
        <v>2b</v>
      </c>
      <c r="AB181" s="12">
        <f t="shared" si="32"/>
        <v>-3</v>
      </c>
      <c r="AC181" s="29">
        <f t="shared" si="33"/>
        <v>2</v>
      </c>
    </row>
    <row r="182" spans="1:29">
      <c r="A182" s="9">
        <v>5</v>
      </c>
      <c r="B182" s="26" t="str">
        <f>IF(OR($A182={1,3,5,7,9,19,21,23,25,27}),"RO",IF(OR($A182={12,14,16,18,30,32,34,36}),"RE",IF(OR($A182={11,13,15,17,29,31,33,35}),"BO",IF(OR($A182={2,4,6,8,10,20,22,24,26,28}),"BE",""))))</f>
        <v>RO</v>
      </c>
      <c r="C182" s="13" t="str">
        <f>IF(AND(OR($A182={1,2,3,4,5,6,7,8,9,10,11,12}),D182="d",E182="x",OR(F182={1,"2a","2b",3,"5a","5b","10a","10b","20a","20b","40a","40b","80a","80b","160a","160b"})),"w",IF(AND(OR($A182={"z",13,14,15,16,17,18,19,20,21,22,23,24,25,26,27,28,29,30,31,32,33,34,35,36}),D182="",E182="x",OR(F182={1,"2a","2b",3,"5a","5b","10a","10b","20a","20b","40a","40b","80a","80b","160a","160b"})),"l",""))</f>
        <v>w</v>
      </c>
      <c r="D182" s="7" t="str">
        <f>IF(OR($A182={1,2,3,4,5,6,7,8,9,10,11,12}),"d","")</f>
        <v>d</v>
      </c>
      <c r="E182" s="7" t="str">
        <f>IF(OR($B181={"bo","re","be","ro"}),"x","")</f>
        <v>x</v>
      </c>
      <c r="F182" s="14" t="str">
        <f t="shared" si="25"/>
        <v>2a</v>
      </c>
      <c r="G182" s="13" t="str">
        <f>IF(AND(OR($A182={13,14,15,16,17,18,19,20,21,22,23,24}),H182="d",I182="x",OR(J182={1,"2a","2b",3,"5a","5b","10a","10b","20a","20b","40a","40b","80a","80b","160a","160b"})),"w",IF(AND(OR($A182={"z",1,2,3,4,5,6,7,8,9,10,11,12,25,26,27,28,29,30,31,32,33,34,35,36}),H182="",I182="x",OR(J182={1,"2a","2b",3,"5a","5b","10a","10b","20a","20b","40a","40b","80a","80b","160a","160b"})),"l",""))</f>
        <v>l</v>
      </c>
      <c r="H182" s="7" t="str">
        <f>IF(OR($A182={13,14,15,16,17,18,19,20,21,22,23,24}),"d","")</f>
        <v/>
      </c>
      <c r="I182" s="7" t="str">
        <f>IF(OR($B181={"bo","re"}),"x","")</f>
        <v>x</v>
      </c>
      <c r="J182" s="14">
        <f t="shared" si="26"/>
        <v>3</v>
      </c>
      <c r="K182" s="13" t="str">
        <f>IF(AND(OR($A182={25,26,27,28,29,30,31,32,33,34,35,36}),L182="d",M182="x",OR(N182={1,"2a","2b",3,"5a","5b","10a","10b","20a","20b","40a","40b","80a","80b","160a","160b"})),"w",IF(AND(OR($A182={"z",1,2,3,4,5,6,7,8,9,10,11,12,13,14,15,16,17,18,19,20,21,22,23,24}),L182="",M182="x",OR(N182={1,"2a","2b",3,"5a","5b","10a","10b","20a","20b","40a","40b","80a","80b","160a","160b"})),"l",""))</f>
        <v/>
      </c>
      <c r="L182" s="7" t="str">
        <f>IF(OR($A182={25,26,27,28,29,30,31,32,33,34,35,36}),"d","")</f>
        <v/>
      </c>
      <c r="M182" s="7" t="str">
        <f>IF(OR($B181={"be","ro"}),"x","")</f>
        <v/>
      </c>
      <c r="N182" s="14" t="str">
        <f t="shared" si="30"/>
        <v/>
      </c>
      <c r="O182" s="12">
        <f t="shared" si="31"/>
        <v>1</v>
      </c>
      <c r="P182" s="13" t="str">
        <f>IF(AND(OR($A182={1,4,7,10,13,16,19,22,25,28,31,34}),Q182="c",R182="x",OR(S182={1,"2a","2b",3,"5a","5b","10a","10b","20a","20b","40a","40b","80a","80b","160a","160b"})),"w",IF(AND(OR($A182={"z",2,5,8,11,14,17,20,23,26,29,32,35,3,6,9,12,15,18,21,24,27,30,33,36}),Q182="",R182="x",OR(S182={1,"2a","2b",3,"5a","5b","10a","10b","20a","20b","40a","40b","80a","80b","160a","160b"})),"l",""))</f>
        <v/>
      </c>
      <c r="Q182" s="7" t="str">
        <f>IF(OR($A182={1,4,7,10,13,16,19,22,25,28,31,34}),"c","")</f>
        <v/>
      </c>
      <c r="R182" s="7" t="str">
        <f>IF(OR($B181={"be","ro"}),"x","")</f>
        <v/>
      </c>
      <c r="S182" s="14" t="str">
        <f t="shared" si="27"/>
        <v/>
      </c>
      <c r="T182" s="13" t="str">
        <f>IF(AND(OR($A182={2,5,8,11,14,17,20,23,26,29,32,35}),U182="c",V182="x",OR(W182={1,"2a","2b",3,"5a","5b","10a","10b","20a","20b","40a","40b","80a","80b","160a","160b"})),"w",IF(AND(OR($A182={"z",1,4,7,10,13,16,19,22,25,28,31,34,3,6,9,12,15,18,21,24,27,30,33,36}),U182="",V182="x",OR(W182={1,"2a","2b",3,"5a","5b","10a","10b","20a","20b","40a","40b","80a","80b","160a","160b"})),"l",""))</f>
        <v>w</v>
      </c>
      <c r="U182" s="7" t="str">
        <f>IF(OR($A182={2,5,8,11,14,17,20,23,26,29,32,35}),"c","")</f>
        <v>c</v>
      </c>
      <c r="V182" s="7" t="str">
        <f>IF(OR($B181={"bo","re"}),"x","")</f>
        <v>x</v>
      </c>
      <c r="W182" s="14" t="str">
        <f t="shared" si="28"/>
        <v>2b</v>
      </c>
      <c r="X182" s="13" t="str">
        <f>IF(AND(OR($A182={3,6,9,12,15,18,21,24,27,30,33,36}),Y182="c",Z182="x",OR(AA182={1,"2a","2b",3,"5a","5b","10a","10b","20a","20b","40a","40b","80a","80b","160a","160b"})),"w",IF(AND(OR($A182={"z",1,4,7,10,13,16,19,22,25,28,31,34,2,5,8,11,14,17,20,23,26,29,32,35}),Y182="",Z182="x",OR(AA182={1,"2a","2b",3,"5a","5b","10a","10b","20a","20b","40a","40b","80a","80b","160a","160b"})),"l",""))</f>
        <v>l</v>
      </c>
      <c r="Y182" s="7" t="str">
        <f>IF(OR($A182={3,6,9,12,15,18,21,24,27,30,33,36}),"c","")</f>
        <v/>
      </c>
      <c r="Z182" s="7" t="str">
        <f>IF(OR($B181={"bo","re","be","ro"}),"x","")</f>
        <v>x</v>
      </c>
      <c r="AA182" s="14">
        <f t="shared" si="29"/>
        <v>3</v>
      </c>
      <c r="AB182" s="12">
        <f t="shared" si="32"/>
        <v>1</v>
      </c>
      <c r="AC182" s="29">
        <f t="shared" si="33"/>
        <v>2</v>
      </c>
    </row>
    <row r="183" spans="1:29">
      <c r="A183" s="9">
        <v>3</v>
      </c>
      <c r="B183" s="26" t="str">
        <f>IF(OR($A183={1,3,5,7,9,19,21,23,25,27}),"RO",IF(OR($A183={12,14,16,18,30,32,34,36}),"RE",IF(OR($A183={11,13,15,17,29,31,33,35}),"BO",IF(OR($A183={2,4,6,8,10,20,22,24,26,28}),"BE",""))))</f>
        <v>RO</v>
      </c>
      <c r="C183" s="13" t="str">
        <f>IF(AND(OR($A183={1,2,3,4,5,6,7,8,9,10,11,12}),D183="d",E183="x",OR(F183={1,"2a","2b",3,"5a","5b","10a","10b","20a","20b","40a","40b","80a","80b","160a","160b"})),"w",IF(AND(OR($A183={"z",13,14,15,16,17,18,19,20,21,22,23,24,25,26,27,28,29,30,31,32,33,34,35,36}),D183="",E183="x",OR(F183={1,"2a","2b",3,"5a","5b","10a","10b","20a","20b","40a","40b","80a","80b","160a","160b"})),"l",""))</f>
        <v>w</v>
      </c>
      <c r="D183" s="7" t="str">
        <f>IF(OR($A183={1,2,3,4,5,6,7,8,9,10,11,12}),"d","")</f>
        <v>d</v>
      </c>
      <c r="E183" s="7" t="str">
        <f>IF(OR($B182={"bo","re","be","ro"}),"x","")</f>
        <v>x</v>
      </c>
      <c r="F183" s="14">
        <f t="shared" si="25"/>
        <v>1</v>
      </c>
      <c r="G183" s="13" t="str">
        <f>IF(AND(OR($A183={13,14,15,16,17,18,19,20,21,22,23,24}),H183="d",I183="x",OR(J183={1,"2a","2b",3,"5a","5b","10a","10b","20a","20b","40a","40b","80a","80b","160a","160b"})),"w",IF(AND(OR($A183={"z",1,2,3,4,5,6,7,8,9,10,11,12,25,26,27,28,29,30,31,32,33,34,35,36}),H183="",I183="x",OR(J183={1,"2a","2b",3,"5a","5b","10a","10b","20a","20b","40a","40b","80a","80b","160a","160b"})),"l",""))</f>
        <v/>
      </c>
      <c r="H183" s="7" t="str">
        <f>IF(OR($A183={13,14,15,16,17,18,19,20,21,22,23,24}),"d","")</f>
        <v/>
      </c>
      <c r="I183" s="7" t="str">
        <f>IF(OR($B182={"bo","re"}),"x","")</f>
        <v/>
      </c>
      <c r="J183" s="14" t="str">
        <f t="shared" si="26"/>
        <v/>
      </c>
      <c r="K183" s="13" t="str">
        <f>IF(AND(OR($A183={25,26,27,28,29,30,31,32,33,34,35,36}),L183="d",M183="x",OR(N183={1,"2a","2b",3,"5a","5b","10a","10b","20a","20b","40a","40b","80a","80b","160a","160b"})),"w",IF(AND(OR($A183={"z",1,2,3,4,5,6,7,8,9,10,11,12,13,14,15,16,17,18,19,20,21,22,23,24}),L183="",M183="x",OR(N183={1,"2a","2b",3,"5a","5b","10a","10b","20a","20b","40a","40b","80a","80b","160a","160b"})),"l",""))</f>
        <v>l</v>
      </c>
      <c r="L183" s="7" t="str">
        <f>IF(OR($A183={25,26,27,28,29,30,31,32,33,34,35,36}),"d","")</f>
        <v/>
      </c>
      <c r="M183" s="7" t="str">
        <f>IF(OR($B182={"be","ro"}),"x","")</f>
        <v>x</v>
      </c>
      <c r="N183" s="14">
        <f t="shared" si="30"/>
        <v>1</v>
      </c>
      <c r="O183" s="12">
        <f t="shared" si="31"/>
        <v>1</v>
      </c>
      <c r="P183" s="13" t="str">
        <f>IF(AND(OR($A183={1,4,7,10,13,16,19,22,25,28,31,34}),Q183="c",R183="x",OR(S183={1,"2a","2b",3,"5a","5b","10a","10b","20a","20b","40a","40b","80a","80b","160a","160b"})),"w",IF(AND(OR($A183={"z",2,5,8,11,14,17,20,23,26,29,32,35,3,6,9,12,15,18,21,24,27,30,33,36}),Q183="",R183="x",OR(S183={1,"2a","2b",3,"5a","5b","10a","10b","20a","20b","40a","40b","80a","80b","160a","160b"})),"l",""))</f>
        <v>l</v>
      </c>
      <c r="Q183" s="7" t="str">
        <f>IF(OR($A183={1,4,7,10,13,16,19,22,25,28,31,34}),"c","")</f>
        <v/>
      </c>
      <c r="R183" s="7" t="str">
        <f>IF(OR($B182={"be","ro"}),"x","")</f>
        <v>x</v>
      </c>
      <c r="S183" s="14" t="str">
        <f t="shared" si="27"/>
        <v>2a</v>
      </c>
      <c r="T183" s="13" t="str">
        <f>IF(AND(OR($A183={2,5,8,11,14,17,20,23,26,29,32,35}),U183="c",V183="x",OR(W183={1,"2a","2b",3,"5a","5b","10a","10b","20a","20b","40a","40b","80a","80b","160a","160b"})),"w",IF(AND(OR($A183={"z",1,4,7,10,13,16,19,22,25,28,31,34,3,6,9,12,15,18,21,24,27,30,33,36}),U183="",V183="x",OR(W183={1,"2a","2b",3,"5a","5b","10a","10b","20a","20b","40a","40b","80a","80b","160a","160b"})),"l",""))</f>
        <v/>
      </c>
      <c r="U183" s="7" t="str">
        <f>IF(OR($A183={2,5,8,11,14,17,20,23,26,29,32,35}),"c","")</f>
        <v/>
      </c>
      <c r="V183" s="7" t="str">
        <f>IF(OR($B182={"bo","re"}),"x","")</f>
        <v/>
      </c>
      <c r="W183" s="14" t="str">
        <f t="shared" si="28"/>
        <v/>
      </c>
      <c r="X183" s="13" t="str">
        <f>IF(AND(OR($A183={3,6,9,12,15,18,21,24,27,30,33,36}),Y183="c",Z183="x",OR(AA183={1,"2a","2b",3,"5a","5b","10a","10b","20a","20b","40a","40b","80a","80b","160a","160b"})),"w",IF(AND(OR($A183={"z",1,4,7,10,13,16,19,22,25,28,31,34,2,5,8,11,14,17,20,23,26,29,32,35}),Y183="",Z183="x",OR(AA183={1,"2a","2b",3,"5a","5b","10a","10b","20a","20b","40a","40b","80a","80b","160a","160b"})),"l",""))</f>
        <v>w</v>
      </c>
      <c r="Y183" s="7" t="str">
        <f>IF(OR($A183={3,6,9,12,15,18,21,24,27,30,33,36}),"c","")</f>
        <v>c</v>
      </c>
      <c r="Z183" s="7" t="str">
        <f>IF(OR($B182={"bo","re","be","ro"}),"x","")</f>
        <v>x</v>
      </c>
      <c r="AA183" s="14" t="str">
        <f t="shared" si="29"/>
        <v>5a</v>
      </c>
      <c r="AB183" s="12">
        <f t="shared" si="32"/>
        <v>8</v>
      </c>
      <c r="AC183" s="29">
        <f t="shared" si="33"/>
        <v>9</v>
      </c>
    </row>
    <row r="184" spans="1:29">
      <c r="A184" s="9">
        <v>17</v>
      </c>
      <c r="B184" s="26" t="str">
        <f>IF(OR($A184={1,3,5,7,9,19,21,23,25,27}),"RO",IF(OR($A184={12,14,16,18,30,32,34,36}),"RE",IF(OR($A184={11,13,15,17,29,31,33,35}),"BO",IF(OR($A184={2,4,6,8,10,20,22,24,26,28}),"BE",""))))</f>
        <v>BO</v>
      </c>
      <c r="C184" s="13" t="str">
        <f>IF(AND(OR($A184={1,2,3,4,5,6,7,8,9,10,11,12}),D184="d",E184="x",OR(F184={1,"2a","2b",3,"5a","5b","10a","10b","20a","20b","40a","40b","80a","80b","160a","160b"})),"w",IF(AND(OR($A184={"z",13,14,15,16,17,18,19,20,21,22,23,24,25,26,27,28,29,30,31,32,33,34,35,36}),D184="",E184="x",OR(F184={1,"2a","2b",3,"5a","5b","10a","10b","20a","20b","40a","40b","80a","80b","160a","160b"})),"l",""))</f>
        <v>l</v>
      </c>
      <c r="D184" s="7" t="str">
        <f>IF(OR($A184={1,2,3,4,5,6,7,8,9,10,11,12}),"d","")</f>
        <v/>
      </c>
      <c r="E184" s="7" t="str">
        <f>IF(OR($B183={"bo","re","be","ro"}),"x","")</f>
        <v>x</v>
      </c>
      <c r="F184" s="14">
        <f t="shared" si="25"/>
        <v>1</v>
      </c>
      <c r="G184" s="13" t="str">
        <f>IF(AND(OR($A184={13,14,15,16,17,18,19,20,21,22,23,24}),H184="d",I184="x",OR(J184={1,"2a","2b",3,"5a","5b","10a","10b","20a","20b","40a","40b","80a","80b","160a","160b"})),"w",IF(AND(OR($A184={"z",1,2,3,4,5,6,7,8,9,10,11,12,25,26,27,28,29,30,31,32,33,34,35,36}),H184="",I184="x",OR(J184={1,"2a","2b",3,"5a","5b","10a","10b","20a","20b","40a","40b","80a","80b","160a","160b"})),"l",""))</f>
        <v/>
      </c>
      <c r="H184" s="7" t="str">
        <f>IF(OR($A184={13,14,15,16,17,18,19,20,21,22,23,24}),"d","")</f>
        <v>d</v>
      </c>
      <c r="I184" s="7" t="str">
        <f>IF(OR($B183={"bo","re"}),"x","")</f>
        <v/>
      </c>
      <c r="J184" s="14" t="str">
        <f t="shared" si="26"/>
        <v/>
      </c>
      <c r="K184" s="13" t="str">
        <f>IF(AND(OR($A184={25,26,27,28,29,30,31,32,33,34,35,36}),L184="d",M184="x",OR(N184={1,"2a","2b",3,"5a","5b","10a","10b","20a","20b","40a","40b","80a","80b","160a","160b"})),"w",IF(AND(OR($A184={"z",1,2,3,4,5,6,7,8,9,10,11,12,13,14,15,16,17,18,19,20,21,22,23,24}),L184="",M184="x",OR(N184={1,"2a","2b",3,"5a","5b","10a","10b","20a","20b","40a","40b","80a","80b","160a","160b"})),"l",""))</f>
        <v>l</v>
      </c>
      <c r="L184" s="7" t="str">
        <f>IF(OR($A184={25,26,27,28,29,30,31,32,33,34,35,36}),"d","")</f>
        <v/>
      </c>
      <c r="M184" s="7" t="str">
        <f>IF(OR($B183={"be","ro"}),"x","")</f>
        <v>x</v>
      </c>
      <c r="N184" s="14" t="str">
        <f t="shared" si="30"/>
        <v>2a</v>
      </c>
      <c r="O184" s="12">
        <f t="shared" si="31"/>
        <v>-3</v>
      </c>
      <c r="P184" s="13" t="str">
        <f>IF(AND(OR($A184={1,4,7,10,13,16,19,22,25,28,31,34}),Q184="c",R184="x",OR(S184={1,"2a","2b",3,"5a","5b","10a","10b","20a","20b","40a","40b","80a","80b","160a","160b"})),"w",IF(AND(OR($A184={"z",2,5,8,11,14,17,20,23,26,29,32,35,3,6,9,12,15,18,21,24,27,30,33,36}),Q184="",R184="x",OR(S184={1,"2a","2b",3,"5a","5b","10a","10b","20a","20b","40a","40b","80a","80b","160a","160b"})),"l",""))</f>
        <v>l</v>
      </c>
      <c r="Q184" s="7" t="str">
        <f>IF(OR($A184={1,4,7,10,13,16,19,22,25,28,31,34}),"c","")</f>
        <v/>
      </c>
      <c r="R184" s="7" t="str">
        <f>IF(OR($B183={"be","ro"}),"x","")</f>
        <v>x</v>
      </c>
      <c r="S184" s="14" t="str">
        <f t="shared" si="27"/>
        <v>2b</v>
      </c>
      <c r="T184" s="13" t="str">
        <f>IF(AND(OR($A184={2,5,8,11,14,17,20,23,26,29,32,35}),U184="c",V184="x",OR(W184={1,"2a","2b",3,"5a","5b","10a","10b","20a","20b","40a","40b","80a","80b","160a","160b"})),"w",IF(AND(OR($A184={"z",1,4,7,10,13,16,19,22,25,28,31,34,3,6,9,12,15,18,21,24,27,30,33,36}),U184="",V184="x",OR(W184={1,"2a","2b",3,"5a","5b","10a","10b","20a","20b","40a","40b","80a","80b","160a","160b"})),"l",""))</f>
        <v/>
      </c>
      <c r="U184" s="7" t="str">
        <f>IF(OR($A184={2,5,8,11,14,17,20,23,26,29,32,35}),"c","")</f>
        <v>c</v>
      </c>
      <c r="V184" s="7" t="str">
        <f>IF(OR($B183={"bo","re"}),"x","")</f>
        <v/>
      </c>
      <c r="W184" s="14" t="str">
        <f t="shared" si="28"/>
        <v/>
      </c>
      <c r="X184" s="13" t="str">
        <f>IF(AND(OR($A184={3,6,9,12,15,18,21,24,27,30,33,36}),Y184="c",Z184="x",OR(AA184={1,"2a","2b",3,"5a","5b","10a","10b","20a","20b","40a","40b","80a","80b","160a","160b"})),"w",IF(AND(OR($A184={"z",1,4,7,10,13,16,19,22,25,28,31,34,2,5,8,11,14,17,20,23,26,29,32,35}),Y184="",Z184="x",OR(AA184={1,"2a","2b",3,"5a","5b","10a","10b","20a","20b","40a","40b","80a","80b","160a","160b"})),"l",""))</f>
        <v>l</v>
      </c>
      <c r="Y184" s="7" t="str">
        <f>IF(OR($A184={3,6,9,12,15,18,21,24,27,30,33,36}),"c","")</f>
        <v/>
      </c>
      <c r="Z184" s="7" t="str">
        <f>IF(OR($B183={"bo","re","be","ro"}),"x","")</f>
        <v>x</v>
      </c>
      <c r="AA184" s="14">
        <f t="shared" si="29"/>
        <v>1</v>
      </c>
      <c r="AB184" s="12">
        <f t="shared" si="32"/>
        <v>-3</v>
      </c>
      <c r="AC184" s="29">
        <f t="shared" si="33"/>
        <v>-6</v>
      </c>
    </row>
    <row r="185" spans="1:29">
      <c r="A185" s="9">
        <v>34</v>
      </c>
      <c r="B185" s="26" t="str">
        <f>IF(OR($A185={1,3,5,7,9,19,21,23,25,27}),"RO",IF(OR($A185={12,14,16,18,30,32,34,36}),"RE",IF(OR($A185={11,13,15,17,29,31,33,35}),"BO",IF(OR($A185={2,4,6,8,10,20,22,24,26,28}),"BE",""))))</f>
        <v>RE</v>
      </c>
      <c r="C185" s="13" t="str">
        <f>IF(AND(OR($A185={1,2,3,4,5,6,7,8,9,10,11,12}),D185="d",E185="x",OR(F185={1,"2a","2b",3,"5a","5b","10a","10b","20a","20b","40a","40b","80a","80b","160a","160b"})),"w",IF(AND(OR($A185={"z",13,14,15,16,17,18,19,20,21,22,23,24,25,26,27,28,29,30,31,32,33,34,35,36}),D185="",E185="x",OR(F185={1,"2a","2b",3,"5a","5b","10a","10b","20a","20b","40a","40b","80a","80b","160a","160b"})),"l",""))</f>
        <v>l</v>
      </c>
      <c r="D185" s="7" t="str">
        <f>IF(OR($A185={1,2,3,4,5,6,7,8,9,10,11,12}),"d","")</f>
        <v/>
      </c>
      <c r="E185" s="7" t="str">
        <f>IF(OR($B184={"bo","re","be","ro"}),"x","")</f>
        <v>x</v>
      </c>
      <c r="F185" s="14" t="str">
        <f t="shared" si="25"/>
        <v>2a</v>
      </c>
      <c r="G185" s="13" t="str">
        <f>IF(AND(OR($A185={13,14,15,16,17,18,19,20,21,22,23,24}),H185="d",I185="x",OR(J185={1,"2a","2b",3,"5a","5b","10a","10b","20a","20b","40a","40b","80a","80b","160a","160b"})),"w",IF(AND(OR($A185={"z",1,2,3,4,5,6,7,8,9,10,11,12,25,26,27,28,29,30,31,32,33,34,35,36}),H185="",I185="x",OR(J185={1,"2a","2b",3,"5a","5b","10a","10b","20a","20b","40a","40b","80a","80b","160a","160b"})),"l",""))</f>
        <v>l</v>
      </c>
      <c r="H185" s="7" t="str">
        <f>IF(OR($A185={13,14,15,16,17,18,19,20,21,22,23,24}),"d","")</f>
        <v/>
      </c>
      <c r="I185" s="7" t="str">
        <f>IF(OR($B184={"bo","re"}),"x","")</f>
        <v>x</v>
      </c>
      <c r="J185" s="14" t="str">
        <f t="shared" si="26"/>
        <v>5a</v>
      </c>
      <c r="K185" s="13" t="str">
        <f>IF(AND(OR($A185={25,26,27,28,29,30,31,32,33,34,35,36}),L185="d",M185="x",OR(N185={1,"2a","2b",3,"5a","5b","10a","10b","20a","20b","40a","40b","80a","80b","160a","160b"})),"w",IF(AND(OR($A185={"z",1,2,3,4,5,6,7,8,9,10,11,12,13,14,15,16,17,18,19,20,21,22,23,24}),L185="",M185="x",OR(N185={1,"2a","2b",3,"5a","5b","10a","10b","20a","20b","40a","40b","80a","80b","160a","160b"})),"l",""))</f>
        <v/>
      </c>
      <c r="L185" s="7" t="str">
        <f>IF(OR($A185={25,26,27,28,29,30,31,32,33,34,35,36}),"d","")</f>
        <v>d</v>
      </c>
      <c r="M185" s="7" t="str">
        <f>IF(OR($B184={"be","ro"}),"x","")</f>
        <v/>
      </c>
      <c r="N185" s="14" t="str">
        <f t="shared" si="30"/>
        <v/>
      </c>
      <c r="O185" s="12">
        <f t="shared" si="31"/>
        <v>-7</v>
      </c>
      <c r="P185" s="13" t="str">
        <f>IF(AND(OR($A185={1,4,7,10,13,16,19,22,25,28,31,34}),Q185="c",R185="x",OR(S185={1,"2a","2b",3,"5a","5b","10a","10b","20a","20b","40a","40b","80a","80b","160a","160b"})),"w",IF(AND(OR($A185={"z",2,5,8,11,14,17,20,23,26,29,32,35,3,6,9,12,15,18,21,24,27,30,33,36}),Q185="",R185="x",OR(S185={1,"2a","2b",3,"5a","5b","10a","10b","20a","20b","40a","40b","80a","80b","160a","160b"})),"l",""))</f>
        <v/>
      </c>
      <c r="Q185" s="7" t="str">
        <f>IF(OR($A185={1,4,7,10,13,16,19,22,25,28,31,34}),"c","")</f>
        <v>c</v>
      </c>
      <c r="R185" s="7" t="str">
        <f>IF(OR($B184={"be","ro"}),"x","")</f>
        <v/>
      </c>
      <c r="S185" s="14" t="str">
        <f t="shared" si="27"/>
        <v/>
      </c>
      <c r="T185" s="13" t="str">
        <f>IF(AND(OR($A185={2,5,8,11,14,17,20,23,26,29,32,35}),U185="c",V185="x",OR(W185={1,"2a","2b",3,"5a","5b","10a","10b","20a","20b","40a","40b","80a","80b","160a","160b"})),"w",IF(AND(OR($A185={"z",1,4,7,10,13,16,19,22,25,28,31,34,3,6,9,12,15,18,21,24,27,30,33,36}),U185="",V185="x",OR(W185={1,"2a","2b",3,"5a","5b","10a","10b","20a","20b","40a","40b","80a","80b","160a","160b"})),"l",""))</f>
        <v>l</v>
      </c>
      <c r="U185" s="7" t="str">
        <f>IF(OR($A185={2,5,8,11,14,17,20,23,26,29,32,35}),"c","")</f>
        <v/>
      </c>
      <c r="V185" s="7" t="str">
        <f>IF(OR($B184={"bo","re"}),"x","")</f>
        <v>x</v>
      </c>
      <c r="W185" s="14">
        <f t="shared" si="28"/>
        <v>1</v>
      </c>
      <c r="X185" s="13" t="str">
        <f>IF(AND(OR($A185={3,6,9,12,15,18,21,24,27,30,33,36}),Y185="c",Z185="x",OR(AA185={1,"2a","2b",3,"5a","5b","10a","10b","20a","20b","40a","40b","80a","80b","160a","160b"})),"w",IF(AND(OR($A185={"z",1,4,7,10,13,16,19,22,25,28,31,34,2,5,8,11,14,17,20,23,26,29,32,35}),Y185="",Z185="x",OR(AA185={1,"2a","2b",3,"5a","5b","10a","10b","20a","20b","40a","40b","80a","80b","160a","160b"})),"l",""))</f>
        <v>l</v>
      </c>
      <c r="Y185" s="7" t="str">
        <f>IF(OR($A185={3,6,9,12,15,18,21,24,27,30,33,36}),"c","")</f>
        <v/>
      </c>
      <c r="Z185" s="7" t="str">
        <f>IF(OR($B184={"bo","re","be","ro"}),"x","")</f>
        <v>x</v>
      </c>
      <c r="AA185" s="14" t="str">
        <f t="shared" si="29"/>
        <v>2a</v>
      </c>
      <c r="AB185" s="12">
        <f t="shared" si="32"/>
        <v>-3</v>
      </c>
      <c r="AC185" s="29">
        <f t="shared" si="33"/>
        <v>-10</v>
      </c>
    </row>
    <row r="186" spans="1:29">
      <c r="A186" s="9">
        <v>35</v>
      </c>
      <c r="B186" s="26" t="str">
        <f>IF(OR($A186={1,3,5,7,9,19,21,23,25,27}),"RO",IF(OR($A186={12,14,16,18,30,32,34,36}),"RE",IF(OR($A186={11,13,15,17,29,31,33,35}),"BO",IF(OR($A186={2,4,6,8,10,20,22,24,26,28}),"BE",""))))</f>
        <v>BO</v>
      </c>
      <c r="C186" s="13" t="str">
        <f>IF(AND(OR($A186={1,2,3,4,5,6,7,8,9,10,11,12}),D186="d",E186="x",OR(F186={1,"2a","2b",3,"5a","5b","10a","10b","20a","20b","40a","40b","80a","80b","160a","160b"})),"w",IF(AND(OR($A186={"z",13,14,15,16,17,18,19,20,21,22,23,24,25,26,27,28,29,30,31,32,33,34,35,36}),D186="",E186="x",OR(F186={1,"2a","2b",3,"5a","5b","10a","10b","20a","20b","40a","40b","80a","80b","160a","160b"})),"l",""))</f>
        <v>l</v>
      </c>
      <c r="D186" s="7" t="str">
        <f>IF(OR($A186={1,2,3,4,5,6,7,8,9,10,11,12}),"d","")</f>
        <v/>
      </c>
      <c r="E186" s="7" t="str">
        <f>IF(OR($B185={"bo","re","be","ro"}),"x","")</f>
        <v>x</v>
      </c>
      <c r="F186" s="14" t="str">
        <f t="shared" si="25"/>
        <v>2b</v>
      </c>
      <c r="G186" s="13" t="str">
        <f>IF(AND(OR($A186={13,14,15,16,17,18,19,20,21,22,23,24}),H186="d",I186="x",OR(J186={1,"2a","2b",3,"5a","5b","10a","10b","20a","20b","40a","40b","80a","80b","160a","160b"})),"w",IF(AND(OR($A186={"z",1,2,3,4,5,6,7,8,9,10,11,12,25,26,27,28,29,30,31,32,33,34,35,36}),H186="",I186="x",OR(J186={1,"2a","2b",3,"5a","5b","10a","10b","20a","20b","40a","40b","80a","80b","160a","160b"})),"l",""))</f>
        <v>l</v>
      </c>
      <c r="H186" s="7" t="str">
        <f>IF(OR($A186={13,14,15,16,17,18,19,20,21,22,23,24}),"d","")</f>
        <v/>
      </c>
      <c r="I186" s="7" t="str">
        <f>IF(OR($B185={"bo","re"}),"x","")</f>
        <v>x</v>
      </c>
      <c r="J186" s="14" t="str">
        <f t="shared" si="26"/>
        <v>5b</v>
      </c>
      <c r="K186" s="13" t="str">
        <f>IF(AND(OR($A186={25,26,27,28,29,30,31,32,33,34,35,36}),L186="d",M186="x",OR(N186={1,"2a","2b",3,"5a","5b","10a","10b","20a","20b","40a","40b","80a","80b","160a","160b"})),"w",IF(AND(OR($A186={"z",1,2,3,4,5,6,7,8,9,10,11,12,13,14,15,16,17,18,19,20,21,22,23,24}),L186="",M186="x",OR(N186={1,"2a","2b",3,"5a","5b","10a","10b","20a","20b","40a","40b","80a","80b","160a","160b"})),"l",""))</f>
        <v/>
      </c>
      <c r="L186" s="7" t="str">
        <f>IF(OR($A186={25,26,27,28,29,30,31,32,33,34,35,36}),"d","")</f>
        <v>d</v>
      </c>
      <c r="M186" s="7" t="str">
        <f>IF(OR($B185={"be","ro"}),"x","")</f>
        <v/>
      </c>
      <c r="N186" s="14" t="str">
        <f t="shared" si="30"/>
        <v/>
      </c>
      <c r="O186" s="12">
        <f t="shared" si="31"/>
        <v>-7</v>
      </c>
      <c r="P186" s="13" t="str">
        <f>IF(AND(OR($A186={1,4,7,10,13,16,19,22,25,28,31,34}),Q186="c",R186="x",OR(S186={1,"2a","2b",3,"5a","5b","10a","10b","20a","20b","40a","40b","80a","80b","160a","160b"})),"w",IF(AND(OR($A186={"z",2,5,8,11,14,17,20,23,26,29,32,35,3,6,9,12,15,18,21,24,27,30,33,36}),Q186="",R186="x",OR(S186={1,"2a","2b",3,"5a","5b","10a","10b","20a","20b","40a","40b","80a","80b","160a","160b"})),"l",""))</f>
        <v/>
      </c>
      <c r="Q186" s="7" t="str">
        <f>IF(OR($A186={1,4,7,10,13,16,19,22,25,28,31,34}),"c","")</f>
        <v/>
      </c>
      <c r="R186" s="7" t="str">
        <f>IF(OR($B185={"be","ro"}),"x","")</f>
        <v/>
      </c>
      <c r="S186" s="14" t="str">
        <f t="shared" si="27"/>
        <v/>
      </c>
      <c r="T186" s="13" t="str">
        <f>IF(AND(OR($A186={2,5,8,11,14,17,20,23,26,29,32,35}),U186="c",V186="x",OR(W186={1,"2a","2b",3,"5a","5b","10a","10b","20a","20b","40a","40b","80a","80b","160a","160b"})),"w",IF(AND(OR($A186={"z",1,4,7,10,13,16,19,22,25,28,31,34,3,6,9,12,15,18,21,24,27,30,33,36}),U186="",V186="x",OR(W186={1,"2a","2b",3,"5a","5b","10a","10b","20a","20b","40a","40b","80a","80b","160a","160b"})),"l",""))</f>
        <v>w</v>
      </c>
      <c r="U186" s="7" t="str">
        <f>IF(OR($A186={2,5,8,11,14,17,20,23,26,29,32,35}),"c","")</f>
        <v>c</v>
      </c>
      <c r="V186" s="7" t="str">
        <f>IF(OR($B185={"bo","re"}),"x","")</f>
        <v>x</v>
      </c>
      <c r="W186" s="14" t="str">
        <f t="shared" si="28"/>
        <v>2a</v>
      </c>
      <c r="X186" s="13" t="str">
        <f>IF(AND(OR($A186={3,6,9,12,15,18,21,24,27,30,33,36}),Y186="c",Z186="x",OR(AA186={1,"2a","2b",3,"5a","5b","10a","10b","20a","20b","40a","40b","80a","80b","160a","160b"})),"w",IF(AND(OR($A186={"z",1,4,7,10,13,16,19,22,25,28,31,34,2,5,8,11,14,17,20,23,26,29,32,35}),Y186="",Z186="x",OR(AA186={1,"2a","2b",3,"5a","5b","10a","10b","20a","20b","40a","40b","80a","80b","160a","160b"})),"l",""))</f>
        <v>l</v>
      </c>
      <c r="Y186" s="7" t="str">
        <f>IF(OR($A186={3,6,9,12,15,18,21,24,27,30,33,36}),"c","")</f>
        <v/>
      </c>
      <c r="Z186" s="7" t="str">
        <f>IF(OR($B185={"bo","re","be","ro"}),"x","")</f>
        <v>x</v>
      </c>
      <c r="AA186" s="14" t="str">
        <f t="shared" si="29"/>
        <v>2b</v>
      </c>
      <c r="AB186" s="12">
        <f t="shared" si="32"/>
        <v>2</v>
      </c>
      <c r="AC186" s="29">
        <f t="shared" si="33"/>
        <v>-5</v>
      </c>
    </row>
    <row r="187" spans="1:29">
      <c r="A187" s="9">
        <v>9</v>
      </c>
      <c r="B187" s="26" t="str">
        <f>IF(OR($A187={1,3,5,7,9,19,21,23,25,27}),"RO",IF(OR($A187={12,14,16,18,30,32,34,36}),"RE",IF(OR($A187={11,13,15,17,29,31,33,35}),"BO",IF(OR($A187={2,4,6,8,10,20,22,24,26,28}),"BE",""))))</f>
        <v>RO</v>
      </c>
      <c r="C187" s="13" t="str">
        <f>IF(AND(OR($A187={1,2,3,4,5,6,7,8,9,10,11,12}),D187="d",E187="x",OR(F187={1,"2a","2b",3,"5a","5b","10a","10b","20a","20b","40a","40b","80a","80b","160a","160b"})),"w",IF(AND(OR($A187={"z",13,14,15,16,17,18,19,20,21,22,23,24,25,26,27,28,29,30,31,32,33,34,35,36}),D187="",E187="x",OR(F187={1,"2a","2b",3,"5a","5b","10a","10b","20a","20b","40a","40b","80a","80b","160a","160b"})),"l",""))</f>
        <v>w</v>
      </c>
      <c r="D187" s="7" t="str">
        <f>IF(OR($A187={1,2,3,4,5,6,7,8,9,10,11,12}),"d","")</f>
        <v>d</v>
      </c>
      <c r="E187" s="7" t="str">
        <f>IF(OR($B186={"bo","re","be","ro"}),"x","")</f>
        <v>x</v>
      </c>
      <c r="F187" s="14">
        <f t="shared" si="25"/>
        <v>3</v>
      </c>
      <c r="G187" s="13" t="str">
        <f>IF(AND(OR($A187={13,14,15,16,17,18,19,20,21,22,23,24}),H187="d",I187="x",OR(J187={1,"2a","2b",3,"5a","5b","10a","10b","20a","20b","40a","40b","80a","80b","160a","160b"})),"w",IF(AND(OR($A187={"z",1,2,3,4,5,6,7,8,9,10,11,12,25,26,27,28,29,30,31,32,33,34,35,36}),H187="",I187="x",OR(J187={1,"2a","2b",3,"5a","5b","10a","10b","20a","20b","40a","40b","80a","80b","160a","160b"})),"l",""))</f>
        <v>l</v>
      </c>
      <c r="H187" s="7" t="str">
        <f>IF(OR($A187={13,14,15,16,17,18,19,20,21,22,23,24}),"d","")</f>
        <v/>
      </c>
      <c r="I187" s="7" t="str">
        <f>IF(OR($B186={"bo","re"}),"x","")</f>
        <v>x</v>
      </c>
      <c r="J187" s="14" t="str">
        <f t="shared" si="26"/>
        <v>10a</v>
      </c>
      <c r="K187" s="13" t="str">
        <f>IF(AND(OR($A187={25,26,27,28,29,30,31,32,33,34,35,36}),L187="d",M187="x",OR(N187={1,"2a","2b",3,"5a","5b","10a","10b","20a","20b","40a","40b","80a","80b","160a","160b"})),"w",IF(AND(OR($A187={"z",1,2,3,4,5,6,7,8,9,10,11,12,13,14,15,16,17,18,19,20,21,22,23,24}),L187="",M187="x",OR(N187={1,"2a","2b",3,"5a","5b","10a","10b","20a","20b","40a","40b","80a","80b","160a","160b"})),"l",""))</f>
        <v/>
      </c>
      <c r="L187" s="7" t="str">
        <f>IF(OR($A187={25,26,27,28,29,30,31,32,33,34,35,36}),"d","")</f>
        <v/>
      </c>
      <c r="M187" s="7" t="str">
        <f>IF(OR($B186={"be","ro"}),"x","")</f>
        <v/>
      </c>
      <c r="N187" s="14" t="str">
        <f t="shared" si="30"/>
        <v/>
      </c>
      <c r="O187" s="12">
        <f t="shared" si="31"/>
        <v>-4</v>
      </c>
      <c r="P187" s="13" t="str">
        <f>IF(AND(OR($A187={1,4,7,10,13,16,19,22,25,28,31,34}),Q187="c",R187="x",OR(S187={1,"2a","2b",3,"5a","5b","10a","10b","20a","20b","40a","40b","80a","80b","160a","160b"})),"w",IF(AND(OR($A187={"z",2,5,8,11,14,17,20,23,26,29,32,35,3,6,9,12,15,18,21,24,27,30,33,36}),Q187="",R187="x",OR(S187={1,"2a","2b",3,"5a","5b","10a","10b","20a","20b","40a","40b","80a","80b","160a","160b"})),"l",""))</f>
        <v/>
      </c>
      <c r="Q187" s="7" t="str">
        <f>IF(OR($A187={1,4,7,10,13,16,19,22,25,28,31,34}),"c","")</f>
        <v/>
      </c>
      <c r="R187" s="7" t="str">
        <f>IF(OR($B186={"be","ro"}),"x","")</f>
        <v/>
      </c>
      <c r="S187" s="14" t="str">
        <f t="shared" si="27"/>
        <v/>
      </c>
      <c r="T187" s="13" t="str">
        <f>IF(AND(OR($A187={2,5,8,11,14,17,20,23,26,29,32,35}),U187="c",V187="x",OR(W187={1,"2a","2b",3,"5a","5b","10a","10b","20a","20b","40a","40b","80a","80b","160a","160b"})),"w",IF(AND(OR($A187={"z",1,4,7,10,13,16,19,22,25,28,31,34,3,6,9,12,15,18,21,24,27,30,33,36}),U187="",V187="x",OR(W187={1,"2a","2b",3,"5a","5b","10a","10b","20a","20b","40a","40b","80a","80b","160a","160b"})),"l",""))</f>
        <v>l</v>
      </c>
      <c r="U187" s="7" t="str">
        <f>IF(OR($A187={2,5,8,11,14,17,20,23,26,29,32,35}),"c","")</f>
        <v/>
      </c>
      <c r="V187" s="7" t="str">
        <f>IF(OR($B186={"bo","re"}),"x","")</f>
        <v>x</v>
      </c>
      <c r="W187" s="14">
        <f t="shared" si="28"/>
        <v>1</v>
      </c>
      <c r="X187" s="13" t="str">
        <f>IF(AND(OR($A187={3,6,9,12,15,18,21,24,27,30,33,36}),Y187="c",Z187="x",OR(AA187={1,"2a","2b",3,"5a","5b","10a","10b","20a","20b","40a","40b","80a","80b","160a","160b"})),"w",IF(AND(OR($A187={"z",1,4,7,10,13,16,19,22,25,28,31,34,2,5,8,11,14,17,20,23,26,29,32,35}),Y187="",Z187="x",OR(AA187={1,"2a","2b",3,"5a","5b","10a","10b","20a","20b","40a","40b","80a","80b","160a","160b"})),"l",""))</f>
        <v>w</v>
      </c>
      <c r="Y187" s="7" t="str">
        <f>IF(OR($A187={3,6,9,12,15,18,21,24,27,30,33,36}),"c","")</f>
        <v>c</v>
      </c>
      <c r="Z187" s="7" t="str">
        <f>IF(OR($B186={"bo","re","be","ro"}),"x","")</f>
        <v>x</v>
      </c>
      <c r="AA187" s="14">
        <f t="shared" si="29"/>
        <v>3</v>
      </c>
      <c r="AB187" s="12">
        <f t="shared" si="32"/>
        <v>5</v>
      </c>
      <c r="AC187" s="29">
        <f t="shared" si="33"/>
        <v>1</v>
      </c>
    </row>
    <row r="188" spans="1:29">
      <c r="A188" s="9">
        <v>6</v>
      </c>
      <c r="B188" s="26" t="str">
        <f>IF(OR($A188={1,3,5,7,9,19,21,23,25,27}),"RO",IF(OR($A188={12,14,16,18,30,32,34,36}),"RE",IF(OR($A188={11,13,15,17,29,31,33,35}),"BO",IF(OR($A188={2,4,6,8,10,20,22,24,26,28}),"BE",""))))</f>
        <v>BE</v>
      </c>
      <c r="C188" s="13" t="str">
        <f>IF(AND(OR($A188={1,2,3,4,5,6,7,8,9,10,11,12}),D188="d",E188="x",OR(F188={1,"2a","2b",3,"5a","5b","10a","10b","20a","20b","40a","40b","80a","80b","160a","160b"})),"w",IF(AND(OR($A188={"z",13,14,15,16,17,18,19,20,21,22,23,24,25,26,27,28,29,30,31,32,33,34,35,36}),D188="",E188="x",OR(F188={1,"2a","2b",3,"5a","5b","10a","10b","20a","20b","40a","40b","80a","80b","160a","160b"})),"l",""))</f>
        <v>w</v>
      </c>
      <c r="D188" s="7" t="str">
        <f>IF(OR($A188={1,2,3,4,5,6,7,8,9,10,11,12}),"d","")</f>
        <v>d</v>
      </c>
      <c r="E188" s="7" t="str">
        <f>IF(OR($B187={"bo","re","be","ro"}),"x","")</f>
        <v>x</v>
      </c>
      <c r="F188" s="14">
        <f t="shared" si="25"/>
        <v>1</v>
      </c>
      <c r="G188" s="13" t="str">
        <f>IF(AND(OR($A188={13,14,15,16,17,18,19,20,21,22,23,24}),H188="d",I188="x",OR(J188={1,"2a","2b",3,"5a","5b","10a","10b","20a","20b","40a","40b","80a","80b","160a","160b"})),"w",IF(AND(OR($A188={"z",1,2,3,4,5,6,7,8,9,10,11,12,25,26,27,28,29,30,31,32,33,34,35,36}),H188="",I188="x",OR(J188={1,"2a","2b",3,"5a","5b","10a","10b","20a","20b","40a","40b","80a","80b","160a","160b"})),"l",""))</f>
        <v/>
      </c>
      <c r="H188" s="7" t="str">
        <f>IF(OR($A188={13,14,15,16,17,18,19,20,21,22,23,24}),"d","")</f>
        <v/>
      </c>
      <c r="I188" s="7" t="str">
        <f>IF(OR($B187={"bo","re"}),"x","")</f>
        <v/>
      </c>
      <c r="J188" s="14" t="str">
        <f t="shared" si="26"/>
        <v/>
      </c>
      <c r="K188" s="13" t="str">
        <f>IF(AND(OR($A188={25,26,27,28,29,30,31,32,33,34,35,36}),L188="d",M188="x",OR(N188={1,"2a","2b",3,"5a","5b","10a","10b","20a","20b","40a","40b","80a","80b","160a","160b"})),"w",IF(AND(OR($A188={"z",1,2,3,4,5,6,7,8,9,10,11,12,13,14,15,16,17,18,19,20,21,22,23,24}),L188="",M188="x",OR(N188={1,"2a","2b",3,"5a","5b","10a","10b","20a","20b","40a","40b","80a","80b","160a","160b"})),"l",""))</f>
        <v>l</v>
      </c>
      <c r="L188" s="7" t="str">
        <f>IF(OR($A188={25,26,27,28,29,30,31,32,33,34,35,36}),"d","")</f>
        <v/>
      </c>
      <c r="M188" s="7" t="str">
        <f>IF(OR($B187={"be","ro"}),"x","")</f>
        <v>x</v>
      </c>
      <c r="N188" s="14" t="str">
        <f t="shared" si="30"/>
        <v>2b</v>
      </c>
      <c r="O188" s="12">
        <f t="shared" si="31"/>
        <v>0</v>
      </c>
      <c r="P188" s="13" t="str">
        <f>IF(AND(OR($A188={1,4,7,10,13,16,19,22,25,28,31,34}),Q188="c",R188="x",OR(S188={1,"2a","2b",3,"5a","5b","10a","10b","20a","20b","40a","40b","80a","80b","160a","160b"})),"w",IF(AND(OR($A188={"z",2,5,8,11,14,17,20,23,26,29,32,35,3,6,9,12,15,18,21,24,27,30,33,36}),Q188="",R188="x",OR(S188={1,"2a","2b",3,"5a","5b","10a","10b","20a","20b","40a","40b","80a","80b","160a","160b"})),"l",""))</f>
        <v>l</v>
      </c>
      <c r="Q188" s="7" t="str">
        <f>IF(OR($A188={1,4,7,10,13,16,19,22,25,28,31,34}),"c","")</f>
        <v/>
      </c>
      <c r="R188" s="7" t="str">
        <f>IF(OR($B187={"be","ro"}),"x","")</f>
        <v>x</v>
      </c>
      <c r="S188" s="14">
        <f t="shared" si="27"/>
        <v>3</v>
      </c>
      <c r="T188" s="13" t="str">
        <f>IF(AND(OR($A188={2,5,8,11,14,17,20,23,26,29,32,35}),U188="c",V188="x",OR(W188={1,"2a","2b",3,"5a","5b","10a","10b","20a","20b","40a","40b","80a","80b","160a","160b"})),"w",IF(AND(OR($A188={"z",1,4,7,10,13,16,19,22,25,28,31,34,3,6,9,12,15,18,21,24,27,30,33,36}),U188="",V188="x",OR(W188={1,"2a","2b",3,"5a","5b","10a","10b","20a","20b","40a","40b","80a","80b","160a","160b"})),"l",""))</f>
        <v/>
      </c>
      <c r="U188" s="7" t="str">
        <f>IF(OR($A188={2,5,8,11,14,17,20,23,26,29,32,35}),"c","")</f>
        <v/>
      </c>
      <c r="V188" s="7" t="str">
        <f>IF(OR($B187={"bo","re"}),"x","")</f>
        <v/>
      </c>
      <c r="W188" s="14" t="str">
        <f t="shared" si="28"/>
        <v/>
      </c>
      <c r="X188" s="13" t="str">
        <f>IF(AND(OR($A188={3,6,9,12,15,18,21,24,27,30,33,36}),Y188="c",Z188="x",OR(AA188={1,"2a","2b",3,"5a","5b","10a","10b","20a","20b","40a","40b","80a","80b","160a","160b"})),"w",IF(AND(OR($A188={"z",1,4,7,10,13,16,19,22,25,28,31,34,2,5,8,11,14,17,20,23,26,29,32,35}),Y188="",Z188="x",OR(AA188={1,"2a","2b",3,"5a","5b","10a","10b","20a","20b","40a","40b","80a","80b","160a","160b"})),"l",""))</f>
        <v>w</v>
      </c>
      <c r="Y188" s="7" t="str">
        <f>IF(OR($A188={3,6,9,12,15,18,21,24,27,30,33,36}),"c","")</f>
        <v>c</v>
      </c>
      <c r="Z188" s="7" t="str">
        <f>IF(OR($B187={"bo","re","be","ro"}),"x","")</f>
        <v>x</v>
      </c>
      <c r="AA188" s="14">
        <f t="shared" si="29"/>
        <v>1</v>
      </c>
      <c r="AB188" s="12">
        <f t="shared" si="32"/>
        <v>-1</v>
      </c>
      <c r="AC188" s="29">
        <f t="shared" si="33"/>
        <v>-1</v>
      </c>
    </row>
    <row r="189" spans="1:29">
      <c r="A189" s="9">
        <v>34</v>
      </c>
      <c r="B189" s="26" t="str">
        <f>IF(OR($A189={1,3,5,7,9,19,21,23,25,27}),"RO",IF(OR($A189={12,14,16,18,30,32,34,36}),"RE",IF(OR($A189={11,13,15,17,29,31,33,35}),"BO",IF(OR($A189={2,4,6,8,10,20,22,24,26,28}),"BE",""))))</f>
        <v>RE</v>
      </c>
      <c r="C189" s="13" t="str">
        <f>IF(AND(OR($A189={1,2,3,4,5,6,7,8,9,10,11,12}),D189="d",E189="x",OR(F189={1,"2a","2b",3,"5a","5b","10a","10b","20a","20b","40a","40b","80a","80b","160a","160b"})),"w",IF(AND(OR($A189={"z",13,14,15,16,17,18,19,20,21,22,23,24,25,26,27,28,29,30,31,32,33,34,35,36}),D189="",E189="x",OR(F189={1,"2a","2b",3,"5a","5b","10a","10b","20a","20b","40a","40b","80a","80b","160a","160b"})),"l",""))</f>
        <v>l</v>
      </c>
      <c r="D189" s="7" t="str">
        <f>IF(OR($A189={1,2,3,4,5,6,7,8,9,10,11,12}),"d","")</f>
        <v/>
      </c>
      <c r="E189" s="7" t="str">
        <f>IF(OR($B188={"bo","re","be","ro"}),"x","")</f>
        <v>x</v>
      </c>
      <c r="F189" s="14">
        <f t="shared" si="25"/>
        <v>1</v>
      </c>
      <c r="G189" s="13" t="str">
        <f>IF(AND(OR($A189={13,14,15,16,17,18,19,20,21,22,23,24}),H189="d",I189="x",OR(J189={1,"2a","2b",3,"5a","5b","10a","10b","20a","20b","40a","40b","80a","80b","160a","160b"})),"w",IF(AND(OR($A189={"z",1,2,3,4,5,6,7,8,9,10,11,12,25,26,27,28,29,30,31,32,33,34,35,36}),H189="",I189="x",OR(J189={1,"2a","2b",3,"5a","5b","10a","10b","20a","20b","40a","40b","80a","80b","160a","160b"})),"l",""))</f>
        <v/>
      </c>
      <c r="H189" s="7" t="str">
        <f>IF(OR($A189={13,14,15,16,17,18,19,20,21,22,23,24}),"d","")</f>
        <v/>
      </c>
      <c r="I189" s="7" t="str">
        <f>IF(OR($B188={"bo","re"}),"x","")</f>
        <v/>
      </c>
      <c r="J189" s="14" t="str">
        <f t="shared" si="26"/>
        <v/>
      </c>
      <c r="K189" s="13" t="str">
        <f>IF(AND(OR($A189={25,26,27,28,29,30,31,32,33,34,35,36}),L189="d",M189="x",OR(N189={1,"2a","2b",3,"5a","5b","10a","10b","20a","20b","40a","40b","80a","80b","160a","160b"})),"w",IF(AND(OR($A189={"z",1,2,3,4,5,6,7,8,9,10,11,12,13,14,15,16,17,18,19,20,21,22,23,24}),L189="",M189="x",OR(N189={1,"2a","2b",3,"5a","5b","10a","10b","20a","20b","40a","40b","80a","80b","160a","160b"})),"l",""))</f>
        <v>w</v>
      </c>
      <c r="L189" s="7" t="str">
        <f>IF(OR($A189={25,26,27,28,29,30,31,32,33,34,35,36}),"d","")</f>
        <v>d</v>
      </c>
      <c r="M189" s="7" t="str">
        <f>IF(OR($B188={"be","ro"}),"x","")</f>
        <v>x</v>
      </c>
      <c r="N189" s="14">
        <f t="shared" si="30"/>
        <v>3</v>
      </c>
      <c r="O189" s="12">
        <f t="shared" si="31"/>
        <v>5</v>
      </c>
      <c r="P189" s="13" t="str">
        <f>IF(AND(OR($A189={1,4,7,10,13,16,19,22,25,28,31,34}),Q189="c",R189="x",OR(S189={1,"2a","2b",3,"5a","5b","10a","10b","20a","20b","40a","40b","80a","80b","160a","160b"})),"w",IF(AND(OR($A189={"z",2,5,8,11,14,17,20,23,26,29,32,35,3,6,9,12,15,18,21,24,27,30,33,36}),Q189="",R189="x",OR(S189={1,"2a","2b",3,"5a","5b","10a","10b","20a","20b","40a","40b","80a","80b","160a","160b"})),"l",""))</f>
        <v>w</v>
      </c>
      <c r="Q189" s="7" t="str">
        <f>IF(OR($A189={1,4,7,10,13,16,19,22,25,28,31,34}),"c","")</f>
        <v>c</v>
      </c>
      <c r="R189" s="7" t="str">
        <f>IF(OR($B188={"be","ro"}),"x","")</f>
        <v>x</v>
      </c>
      <c r="S189" s="14" t="str">
        <f t="shared" si="27"/>
        <v>5a</v>
      </c>
      <c r="T189" s="13" t="str">
        <f>IF(AND(OR($A189={2,5,8,11,14,17,20,23,26,29,32,35}),U189="c",V189="x",OR(W189={1,"2a","2b",3,"5a","5b","10a","10b","20a","20b","40a","40b","80a","80b","160a","160b"})),"w",IF(AND(OR($A189={"z",1,4,7,10,13,16,19,22,25,28,31,34,3,6,9,12,15,18,21,24,27,30,33,36}),U189="",V189="x",OR(W189={1,"2a","2b",3,"5a","5b","10a","10b","20a","20b","40a","40b","80a","80b","160a","160b"})),"l",""))</f>
        <v/>
      </c>
      <c r="U189" s="7" t="str">
        <f>IF(OR($A189={2,5,8,11,14,17,20,23,26,29,32,35}),"c","")</f>
        <v/>
      </c>
      <c r="V189" s="7" t="str">
        <f>IF(OR($B188={"bo","re"}),"x","")</f>
        <v/>
      </c>
      <c r="W189" s="14" t="str">
        <f t="shared" si="28"/>
        <v/>
      </c>
      <c r="X189" s="13" t="str">
        <f>IF(AND(OR($A189={3,6,9,12,15,18,21,24,27,30,33,36}),Y189="c",Z189="x",OR(AA189={1,"2a","2b",3,"5a","5b","10a","10b","20a","20b","40a","40b","80a","80b","160a","160b"})),"w",IF(AND(OR($A189={"z",1,4,7,10,13,16,19,22,25,28,31,34,2,5,8,11,14,17,20,23,26,29,32,35}),Y189="",Z189="x",OR(AA189={1,"2a","2b",3,"5a","5b","10a","10b","20a","20b","40a","40b","80a","80b","160a","160b"})),"l",""))</f>
        <v>l</v>
      </c>
      <c r="Y189" s="7" t="str">
        <f>IF(OR($A189={3,6,9,12,15,18,21,24,27,30,33,36}),"c","")</f>
        <v/>
      </c>
      <c r="Z189" s="7" t="str">
        <f>IF(OR($B188={"bo","re","be","ro"}),"x","")</f>
        <v>x</v>
      </c>
      <c r="AA189" s="14">
        <f t="shared" si="29"/>
        <v>1</v>
      </c>
      <c r="AB189" s="12">
        <f t="shared" si="32"/>
        <v>9</v>
      </c>
      <c r="AC189" s="29">
        <f t="shared" si="33"/>
        <v>14</v>
      </c>
    </row>
    <row r="190" spans="1:29">
      <c r="A190" s="9">
        <v>1</v>
      </c>
      <c r="B190" s="26" t="str">
        <f>IF(OR($A190={1,3,5,7,9,19,21,23,25,27}),"RO",IF(OR($A190={12,14,16,18,30,32,34,36}),"RE",IF(OR($A190={11,13,15,17,29,31,33,35}),"BO",IF(OR($A190={2,4,6,8,10,20,22,24,26,28}),"BE",""))))</f>
        <v>RO</v>
      </c>
      <c r="C190" s="13" t="str">
        <f>IF(AND(OR($A190={1,2,3,4,5,6,7,8,9,10,11,12}),D190="d",E190="x",OR(F190={1,"2a","2b",3,"5a","5b","10a","10b","20a","20b","40a","40b","80a","80b","160a","160b"})),"w",IF(AND(OR($A190={"z",13,14,15,16,17,18,19,20,21,22,23,24,25,26,27,28,29,30,31,32,33,34,35,36}),D190="",E190="x",OR(F190={1,"2a","2b",3,"5a","5b","10a","10b","20a","20b","40a","40b","80a","80b","160a","160b"})),"l",""))</f>
        <v>w</v>
      </c>
      <c r="D190" s="7" t="str">
        <f>IF(OR($A190={1,2,3,4,5,6,7,8,9,10,11,12}),"d","")</f>
        <v>d</v>
      </c>
      <c r="E190" s="7" t="str">
        <f>IF(OR($B189={"bo","re","be","ro"}),"x","")</f>
        <v>x</v>
      </c>
      <c r="F190" s="14" t="str">
        <f t="shared" si="25"/>
        <v>2a</v>
      </c>
      <c r="G190" s="13" t="str">
        <f>IF(AND(OR($A190={13,14,15,16,17,18,19,20,21,22,23,24}),H190="d",I190="x",OR(J190={1,"2a","2b",3,"5a","5b","10a","10b","20a","20b","40a","40b","80a","80b","160a","160b"})),"w",IF(AND(OR($A190={"z",1,2,3,4,5,6,7,8,9,10,11,12,25,26,27,28,29,30,31,32,33,34,35,36}),H190="",I190="x",OR(J190={1,"2a","2b",3,"5a","5b","10a","10b","20a","20b","40a","40b","80a","80b","160a","160b"})),"l",""))</f>
        <v>l</v>
      </c>
      <c r="H190" s="7" t="str">
        <f>IF(OR($A190={13,14,15,16,17,18,19,20,21,22,23,24}),"d","")</f>
        <v/>
      </c>
      <c r="I190" s="7" t="str">
        <f>IF(OR($B189={"bo","re"}),"x","")</f>
        <v>x</v>
      </c>
      <c r="J190" s="14" t="str">
        <f t="shared" si="26"/>
        <v>10b</v>
      </c>
      <c r="K190" s="13" t="str">
        <f>IF(AND(OR($A190={25,26,27,28,29,30,31,32,33,34,35,36}),L190="d",M190="x",OR(N190={1,"2a","2b",3,"5a","5b","10a","10b","20a","20b","40a","40b","80a","80b","160a","160b"})),"w",IF(AND(OR($A190={"z",1,2,3,4,5,6,7,8,9,10,11,12,13,14,15,16,17,18,19,20,21,22,23,24}),L190="",M190="x",OR(N190={1,"2a","2b",3,"5a","5b","10a","10b","20a","20b","40a","40b","80a","80b","160a","160b"})),"l",""))</f>
        <v/>
      </c>
      <c r="L190" s="7" t="str">
        <f>IF(OR($A190={25,26,27,28,29,30,31,32,33,34,35,36}),"d","")</f>
        <v/>
      </c>
      <c r="M190" s="7" t="str">
        <f>IF(OR($B189={"be","ro"}),"x","")</f>
        <v/>
      </c>
      <c r="N190" s="14" t="str">
        <f t="shared" si="30"/>
        <v/>
      </c>
      <c r="O190" s="12">
        <f t="shared" si="31"/>
        <v>-6</v>
      </c>
      <c r="P190" s="13" t="str">
        <f>IF(AND(OR($A190={1,4,7,10,13,16,19,22,25,28,31,34}),Q190="c",R190="x",OR(S190={1,"2a","2b",3,"5a","5b","10a","10b","20a","20b","40a","40b","80a","80b","160a","160b"})),"w",IF(AND(OR($A190={"z",2,5,8,11,14,17,20,23,26,29,32,35,3,6,9,12,15,18,21,24,27,30,33,36}),Q190="",R190="x",OR(S190={1,"2a","2b",3,"5a","5b","10a","10b","20a","20b","40a","40b","80a","80b","160a","160b"})),"l",""))</f>
        <v/>
      </c>
      <c r="Q190" s="7" t="str">
        <f>IF(OR($A190={1,4,7,10,13,16,19,22,25,28,31,34}),"c","")</f>
        <v>c</v>
      </c>
      <c r="R190" s="7" t="str">
        <f>IF(OR($B189={"be","ro"}),"x","")</f>
        <v/>
      </c>
      <c r="S190" s="14" t="str">
        <f t="shared" si="27"/>
        <v/>
      </c>
      <c r="T190" s="13" t="str">
        <f>IF(AND(OR($A190={2,5,8,11,14,17,20,23,26,29,32,35}),U190="c",V190="x",OR(W190={1,"2a","2b",3,"5a","5b","10a","10b","20a","20b","40a","40b","80a","80b","160a","160b"})),"w",IF(AND(OR($A190={"z",1,4,7,10,13,16,19,22,25,28,31,34,3,6,9,12,15,18,21,24,27,30,33,36}),U190="",V190="x",OR(W190={1,"2a","2b",3,"5a","5b","10a","10b","20a","20b","40a","40b","80a","80b","160a","160b"})),"l",""))</f>
        <v>l</v>
      </c>
      <c r="U190" s="7" t="str">
        <f>IF(OR($A190={2,5,8,11,14,17,20,23,26,29,32,35}),"c","")</f>
        <v/>
      </c>
      <c r="V190" s="7" t="str">
        <f>IF(OR($B189={"bo","re"}),"x","")</f>
        <v>x</v>
      </c>
      <c r="W190" s="14" t="str">
        <f t="shared" si="28"/>
        <v>2a</v>
      </c>
      <c r="X190" s="13" t="str">
        <f>IF(AND(OR($A190={3,6,9,12,15,18,21,24,27,30,33,36}),Y190="c",Z190="x",OR(AA190={1,"2a","2b",3,"5a","5b","10a","10b","20a","20b","40a","40b","80a","80b","160a","160b"})),"w",IF(AND(OR($A190={"z",1,4,7,10,13,16,19,22,25,28,31,34,2,5,8,11,14,17,20,23,26,29,32,35}),Y190="",Z190="x",OR(AA190={1,"2a","2b",3,"5a","5b","10a","10b","20a","20b","40a","40b","80a","80b","160a","160b"})),"l",""))</f>
        <v>l</v>
      </c>
      <c r="Y190" s="7" t="str">
        <f>IF(OR($A190={3,6,9,12,15,18,21,24,27,30,33,36}),"c","")</f>
        <v/>
      </c>
      <c r="Z190" s="7" t="str">
        <f>IF(OR($B189={"bo","re","be","ro"}),"x","")</f>
        <v>x</v>
      </c>
      <c r="AA190" s="14" t="str">
        <f t="shared" si="29"/>
        <v>2a</v>
      </c>
      <c r="AB190" s="12">
        <f t="shared" si="32"/>
        <v>-4</v>
      </c>
      <c r="AC190" s="29">
        <f t="shared" si="33"/>
        <v>-10</v>
      </c>
    </row>
    <row r="191" spans="1:29">
      <c r="A191" s="9">
        <v>36</v>
      </c>
      <c r="B191" s="26" t="str">
        <f>IF(OR($A191={1,3,5,7,9,19,21,23,25,27}),"RO",IF(OR($A191={12,14,16,18,30,32,34,36}),"RE",IF(OR($A191={11,13,15,17,29,31,33,35}),"BO",IF(OR($A191={2,4,6,8,10,20,22,24,26,28}),"BE",""))))</f>
        <v>RE</v>
      </c>
      <c r="C191" s="13" t="str">
        <f>IF(AND(OR($A191={1,2,3,4,5,6,7,8,9,10,11,12}),D191="d",E191="x",OR(F191={1,"2a","2b",3,"5a","5b","10a","10b","20a","20b","40a","40b","80a","80b","160a","160b"})),"w",IF(AND(OR($A191={"z",13,14,15,16,17,18,19,20,21,22,23,24,25,26,27,28,29,30,31,32,33,34,35,36}),D191="",E191="x",OR(F191={1,"2a","2b",3,"5a","5b","10a","10b","20a","20b","40a","40b","80a","80b","160a","160b"})),"l",""))</f>
        <v>l</v>
      </c>
      <c r="D191" s="7" t="str">
        <f>IF(OR($A191={1,2,3,4,5,6,7,8,9,10,11,12}),"d","")</f>
        <v/>
      </c>
      <c r="E191" s="7" t="str">
        <f>IF(OR($B190={"bo","re","be","ro"}),"x","")</f>
        <v>x</v>
      </c>
      <c r="F191" s="14">
        <f t="shared" si="25"/>
        <v>1</v>
      </c>
      <c r="G191" s="13" t="str">
        <f>IF(AND(OR($A191={13,14,15,16,17,18,19,20,21,22,23,24}),H191="d",I191="x",OR(J191={1,"2a","2b",3,"5a","5b","10a","10b","20a","20b","40a","40b","80a","80b","160a","160b"})),"w",IF(AND(OR($A191={"z",1,2,3,4,5,6,7,8,9,10,11,12,25,26,27,28,29,30,31,32,33,34,35,36}),H191="",I191="x",OR(J191={1,"2a","2b",3,"5a","5b","10a","10b","20a","20b","40a","40b","80a","80b","160a","160b"})),"l",""))</f>
        <v/>
      </c>
      <c r="H191" s="7" t="str">
        <f>IF(OR($A191={13,14,15,16,17,18,19,20,21,22,23,24}),"d","")</f>
        <v/>
      </c>
      <c r="I191" s="7" t="str">
        <f>IF(OR($B190={"bo","re"}),"x","")</f>
        <v/>
      </c>
      <c r="J191" s="14" t="str">
        <f t="shared" si="26"/>
        <v/>
      </c>
      <c r="K191" s="13" t="str">
        <f>IF(AND(OR($A191={25,26,27,28,29,30,31,32,33,34,35,36}),L191="d",M191="x",OR(N191={1,"2a","2b",3,"5a","5b","10a","10b","20a","20b","40a","40b","80a","80b","160a","160b"})),"w",IF(AND(OR($A191={"z",1,2,3,4,5,6,7,8,9,10,11,12,13,14,15,16,17,18,19,20,21,22,23,24}),L191="",M191="x",OR(N191={1,"2a","2b",3,"5a","5b","10a","10b","20a","20b","40a","40b","80a","80b","160a","160b"})),"l",""))</f>
        <v>w</v>
      </c>
      <c r="L191" s="7" t="str">
        <f>IF(OR($A191={25,26,27,28,29,30,31,32,33,34,35,36}),"d","")</f>
        <v>d</v>
      </c>
      <c r="M191" s="7" t="str">
        <f>IF(OR($B190={"be","ro"}),"x","")</f>
        <v>x</v>
      </c>
      <c r="N191" s="14">
        <f t="shared" si="30"/>
        <v>1</v>
      </c>
      <c r="O191" s="12">
        <f t="shared" si="31"/>
        <v>1</v>
      </c>
      <c r="P191" s="13" t="str">
        <f>IF(AND(OR($A191={1,4,7,10,13,16,19,22,25,28,31,34}),Q191="c",R191="x",OR(S191={1,"2a","2b",3,"5a","5b","10a","10b","20a","20b","40a","40b","80a","80b","160a","160b"})),"w",IF(AND(OR($A191={"z",2,5,8,11,14,17,20,23,26,29,32,35,3,6,9,12,15,18,21,24,27,30,33,36}),Q191="",R191="x",OR(S191={1,"2a","2b",3,"5a","5b","10a","10b","20a","20b","40a","40b","80a","80b","160a","160b"})),"l",""))</f>
        <v>l</v>
      </c>
      <c r="Q191" s="7" t="str">
        <f>IF(OR($A191={1,4,7,10,13,16,19,22,25,28,31,34}),"c","")</f>
        <v/>
      </c>
      <c r="R191" s="7" t="str">
        <f>IF(OR($B190={"be","ro"}),"x","")</f>
        <v>x</v>
      </c>
      <c r="S191" s="14">
        <f t="shared" si="27"/>
        <v>1</v>
      </c>
      <c r="T191" s="13" t="str">
        <f>IF(AND(OR($A191={2,5,8,11,14,17,20,23,26,29,32,35}),U191="c",V191="x",OR(W191={1,"2a","2b",3,"5a","5b","10a","10b","20a","20b","40a","40b","80a","80b","160a","160b"})),"w",IF(AND(OR($A191={"z",1,4,7,10,13,16,19,22,25,28,31,34,3,6,9,12,15,18,21,24,27,30,33,36}),U191="",V191="x",OR(W191={1,"2a","2b",3,"5a","5b","10a","10b","20a","20b","40a","40b","80a","80b","160a","160b"})),"l",""))</f>
        <v/>
      </c>
      <c r="U191" s="7" t="str">
        <f>IF(OR($A191={2,5,8,11,14,17,20,23,26,29,32,35}),"c","")</f>
        <v/>
      </c>
      <c r="V191" s="7" t="str">
        <f>IF(OR($B190={"bo","re"}),"x","")</f>
        <v/>
      </c>
      <c r="W191" s="14" t="str">
        <f t="shared" si="28"/>
        <v/>
      </c>
      <c r="X191" s="13" t="str">
        <f>IF(AND(OR($A191={3,6,9,12,15,18,21,24,27,30,33,36}),Y191="c",Z191="x",OR(AA191={1,"2a","2b",3,"5a","5b","10a","10b","20a","20b","40a","40b","80a","80b","160a","160b"})),"w",IF(AND(OR($A191={"z",1,4,7,10,13,16,19,22,25,28,31,34,2,5,8,11,14,17,20,23,26,29,32,35}),Y191="",Z191="x",OR(AA191={1,"2a","2b",3,"5a","5b","10a","10b","20a","20b","40a","40b","80a","80b","160a","160b"})),"l",""))</f>
        <v>w</v>
      </c>
      <c r="Y191" s="7" t="str">
        <f>IF(OR($A191={3,6,9,12,15,18,21,24,27,30,33,36}),"c","")</f>
        <v>c</v>
      </c>
      <c r="Z191" s="7" t="str">
        <f>IF(OR($B190={"bo","re","be","ro"}),"x","")</f>
        <v>x</v>
      </c>
      <c r="AA191" s="14" t="str">
        <f t="shared" si="29"/>
        <v>2b</v>
      </c>
      <c r="AB191" s="12">
        <f t="shared" si="32"/>
        <v>3</v>
      </c>
      <c r="AC191" s="29">
        <f t="shared" si="33"/>
        <v>4</v>
      </c>
    </row>
    <row r="192" spans="1:29">
      <c r="A192" s="9">
        <v>21</v>
      </c>
      <c r="B192" s="26" t="str">
        <f>IF(OR($A192={1,3,5,7,9,19,21,23,25,27}),"RO",IF(OR($A192={12,14,16,18,30,32,34,36}),"RE",IF(OR($A192={11,13,15,17,29,31,33,35}),"BO",IF(OR($A192={2,4,6,8,10,20,22,24,26,28}),"BE",""))))</f>
        <v>RO</v>
      </c>
      <c r="C192" s="13" t="str">
        <f>IF(AND(OR($A192={1,2,3,4,5,6,7,8,9,10,11,12}),D192="d",E192="x",OR(F192={1,"2a","2b",3,"5a","5b","10a","10b","20a","20b","40a","40b","80a","80b","160a","160b"})),"w",IF(AND(OR($A192={"z",13,14,15,16,17,18,19,20,21,22,23,24,25,26,27,28,29,30,31,32,33,34,35,36}),D192="",E192="x",OR(F192={1,"2a","2b",3,"5a","5b","10a","10b","20a","20b","40a","40b","80a","80b","160a","160b"})),"l",""))</f>
        <v>l</v>
      </c>
      <c r="D192" s="7" t="str">
        <f>IF(OR($A192={1,2,3,4,5,6,7,8,9,10,11,12}),"d","")</f>
        <v/>
      </c>
      <c r="E192" s="7" t="str">
        <f>IF(OR($B191={"bo","re","be","ro"}),"x","")</f>
        <v>x</v>
      </c>
      <c r="F192" s="14" t="str">
        <f t="shared" si="25"/>
        <v>2a</v>
      </c>
      <c r="G192" s="13" t="str">
        <f>IF(AND(OR($A192={13,14,15,16,17,18,19,20,21,22,23,24}),H192="d",I192="x",OR(J192={1,"2a","2b",3,"5a","5b","10a","10b","20a","20b","40a","40b","80a","80b","160a","160b"})),"w",IF(AND(OR($A192={"z",1,2,3,4,5,6,7,8,9,10,11,12,25,26,27,28,29,30,31,32,33,34,35,36}),H192="",I192="x",OR(J192={1,"2a","2b",3,"5a","5b","10a","10b","20a","20b","40a","40b","80a","80b","160a","160b"})),"l",""))</f>
        <v>w</v>
      </c>
      <c r="H192" s="7" t="str">
        <f>IF(OR($A192={13,14,15,16,17,18,19,20,21,22,23,24}),"d","")</f>
        <v>d</v>
      </c>
      <c r="I192" s="7" t="str">
        <f>IF(OR($B191={"bo","re"}),"x","")</f>
        <v>x</v>
      </c>
      <c r="J192" s="14" t="str">
        <f t="shared" si="26"/>
        <v>20a</v>
      </c>
      <c r="K192" s="13" t="str">
        <f>IF(AND(OR($A192={25,26,27,28,29,30,31,32,33,34,35,36}),L192="d",M192="x",OR(N192={1,"2a","2b",3,"5a","5b","10a","10b","20a","20b","40a","40b","80a","80b","160a","160b"})),"w",IF(AND(OR($A192={"z",1,2,3,4,5,6,7,8,9,10,11,12,13,14,15,16,17,18,19,20,21,22,23,24}),L192="",M192="x",OR(N192={1,"2a","2b",3,"5a","5b","10a","10b","20a","20b","40a","40b","80a","80b","160a","160b"})),"l",""))</f>
        <v/>
      </c>
      <c r="L192" s="7" t="str">
        <f>IF(OR($A192={25,26,27,28,29,30,31,32,33,34,35,36}),"d","")</f>
        <v/>
      </c>
      <c r="M192" s="7" t="str">
        <f>IF(OR($B191={"be","ro"}),"x","")</f>
        <v/>
      </c>
      <c r="N192" s="14" t="str">
        <f t="shared" si="30"/>
        <v/>
      </c>
      <c r="O192" s="12">
        <f t="shared" si="31"/>
        <v>38</v>
      </c>
      <c r="P192" s="13" t="str">
        <f>IF(AND(OR($A192={1,4,7,10,13,16,19,22,25,28,31,34}),Q192="c",R192="x",OR(S192={1,"2a","2b",3,"5a","5b","10a","10b","20a","20b","40a","40b","80a","80b","160a","160b"})),"w",IF(AND(OR($A192={"z",2,5,8,11,14,17,20,23,26,29,32,35,3,6,9,12,15,18,21,24,27,30,33,36}),Q192="",R192="x",OR(S192={1,"2a","2b",3,"5a","5b","10a","10b","20a","20b","40a","40b","80a","80b","160a","160b"})),"l",""))</f>
        <v/>
      </c>
      <c r="Q192" s="7" t="str">
        <f>IF(OR($A192={1,4,7,10,13,16,19,22,25,28,31,34}),"c","")</f>
        <v/>
      </c>
      <c r="R192" s="7" t="str">
        <f>IF(OR($B191={"be","ro"}),"x","")</f>
        <v/>
      </c>
      <c r="S192" s="14" t="str">
        <f t="shared" si="27"/>
        <v/>
      </c>
      <c r="T192" s="13" t="str">
        <f>IF(AND(OR($A192={2,5,8,11,14,17,20,23,26,29,32,35}),U192="c",V192="x",OR(W192={1,"2a","2b",3,"5a","5b","10a","10b","20a","20b","40a","40b","80a","80b","160a","160b"})),"w",IF(AND(OR($A192={"z",1,4,7,10,13,16,19,22,25,28,31,34,3,6,9,12,15,18,21,24,27,30,33,36}),U192="",V192="x",OR(W192={1,"2a","2b",3,"5a","5b","10a","10b","20a","20b","40a","40b","80a","80b","160a","160b"})),"l",""))</f>
        <v>l</v>
      </c>
      <c r="U192" s="7" t="str">
        <f>IF(OR($A192={2,5,8,11,14,17,20,23,26,29,32,35}),"c","")</f>
        <v/>
      </c>
      <c r="V192" s="7" t="str">
        <f>IF(OR($B191={"bo","re"}),"x","")</f>
        <v>x</v>
      </c>
      <c r="W192" s="14" t="str">
        <f t="shared" si="28"/>
        <v>2b</v>
      </c>
      <c r="X192" s="13" t="str">
        <f>IF(AND(OR($A192={3,6,9,12,15,18,21,24,27,30,33,36}),Y192="c",Z192="x",OR(AA192={1,"2a","2b",3,"5a","5b","10a","10b","20a","20b","40a","40b","80a","80b","160a","160b"})),"w",IF(AND(OR($A192={"z",1,4,7,10,13,16,19,22,25,28,31,34,2,5,8,11,14,17,20,23,26,29,32,35}),Y192="",Z192="x",OR(AA192={1,"2a","2b",3,"5a","5b","10a","10b","20a","20b","40a","40b","80a","80b","160a","160b"})),"l",""))</f>
        <v>w</v>
      </c>
      <c r="Y192" s="7" t="str">
        <f>IF(OR($A192={3,6,9,12,15,18,21,24,27,30,33,36}),"c","")</f>
        <v>c</v>
      </c>
      <c r="Z192" s="7" t="str">
        <f>IF(OR($B191={"bo","re","be","ro"}),"x","")</f>
        <v>x</v>
      </c>
      <c r="AA192" s="14">
        <f t="shared" si="29"/>
        <v>1</v>
      </c>
      <c r="AB192" s="12">
        <f t="shared" si="32"/>
        <v>0</v>
      </c>
      <c r="AC192" s="29">
        <f t="shared" si="33"/>
        <v>38</v>
      </c>
    </row>
    <row r="193" spans="1:29">
      <c r="A193" s="9">
        <v>33</v>
      </c>
      <c r="B193" s="26" t="str">
        <f>IF(OR($A193={1,3,5,7,9,19,21,23,25,27}),"RO",IF(OR($A193={12,14,16,18,30,32,34,36}),"RE",IF(OR($A193={11,13,15,17,29,31,33,35}),"BO",IF(OR($A193={2,4,6,8,10,20,22,24,26,28}),"BE",""))))</f>
        <v>BO</v>
      </c>
      <c r="C193" s="13" t="str">
        <f>IF(AND(OR($A193={1,2,3,4,5,6,7,8,9,10,11,12}),D193="d",E193="x",OR(F193={1,"2a","2b",3,"5a","5b","10a","10b","20a","20b","40a","40b","80a","80b","160a","160b"})),"w",IF(AND(OR($A193={"z",13,14,15,16,17,18,19,20,21,22,23,24,25,26,27,28,29,30,31,32,33,34,35,36}),D193="",E193="x",OR(F193={1,"2a","2b",3,"5a","5b","10a","10b","20a","20b","40a","40b","80a","80b","160a","160b"})),"l",""))</f>
        <v>l</v>
      </c>
      <c r="D193" s="7" t="str">
        <f>IF(OR($A193={1,2,3,4,5,6,7,8,9,10,11,12}),"d","")</f>
        <v/>
      </c>
      <c r="E193" s="7" t="str">
        <f>IF(OR($B192={"bo","re","be","ro"}),"x","")</f>
        <v>x</v>
      </c>
      <c r="F193" s="14" t="str">
        <f t="shared" si="25"/>
        <v>2b</v>
      </c>
      <c r="G193" s="13" t="str">
        <f>IF(AND(OR($A193={13,14,15,16,17,18,19,20,21,22,23,24}),H193="d",I193="x",OR(J193={1,"2a","2b",3,"5a","5b","10a","10b","20a","20b","40a","40b","80a","80b","160a","160b"})),"w",IF(AND(OR($A193={"z",1,2,3,4,5,6,7,8,9,10,11,12,25,26,27,28,29,30,31,32,33,34,35,36}),H193="",I193="x",OR(J193={1,"2a","2b",3,"5a","5b","10a","10b","20a","20b","40a","40b","80a","80b","160a","160b"})),"l",""))</f>
        <v/>
      </c>
      <c r="H193" s="7" t="str">
        <f>IF(OR($A193={13,14,15,16,17,18,19,20,21,22,23,24}),"d","")</f>
        <v/>
      </c>
      <c r="I193" s="7" t="str">
        <f>IF(OR($B192={"bo","re"}),"x","")</f>
        <v/>
      </c>
      <c r="J193" s="14" t="str">
        <f t="shared" si="26"/>
        <v/>
      </c>
      <c r="K193" s="13" t="str">
        <f>IF(AND(OR($A193={25,26,27,28,29,30,31,32,33,34,35,36}),L193="d",M193="x",OR(N193={1,"2a","2b",3,"5a","5b","10a","10b","20a","20b","40a","40b","80a","80b","160a","160b"})),"w",IF(AND(OR($A193={"z",1,2,3,4,5,6,7,8,9,10,11,12,13,14,15,16,17,18,19,20,21,22,23,24}),L193="",M193="x",OR(N193={1,"2a","2b",3,"5a","5b","10a","10b","20a","20b","40a","40b","80a","80b","160a","160b"})),"l",""))</f>
        <v>w</v>
      </c>
      <c r="L193" s="7" t="str">
        <f>IF(OR($A193={25,26,27,28,29,30,31,32,33,34,35,36}),"d","")</f>
        <v>d</v>
      </c>
      <c r="M193" s="7" t="str">
        <f>IF(OR($B192={"be","ro"}),"x","")</f>
        <v>x</v>
      </c>
      <c r="N193" s="14">
        <f t="shared" si="30"/>
        <v>1</v>
      </c>
      <c r="O193" s="12">
        <f t="shared" si="31"/>
        <v>0</v>
      </c>
      <c r="P193" s="13" t="str">
        <f>IF(AND(OR($A193={1,4,7,10,13,16,19,22,25,28,31,34}),Q193="c",R193="x",OR(S193={1,"2a","2b",3,"5a","5b","10a","10b","20a","20b","40a","40b","80a","80b","160a","160b"})),"w",IF(AND(OR($A193={"z",2,5,8,11,14,17,20,23,26,29,32,35,3,6,9,12,15,18,21,24,27,30,33,36}),Q193="",R193="x",OR(S193={1,"2a","2b",3,"5a","5b","10a","10b","20a","20b","40a","40b","80a","80b","160a","160b"})),"l",""))</f>
        <v>l</v>
      </c>
      <c r="Q193" s="7" t="str">
        <f>IF(OR($A193={1,4,7,10,13,16,19,22,25,28,31,34}),"c","")</f>
        <v/>
      </c>
      <c r="R193" s="7" t="str">
        <f>IF(OR($B192={"be","ro"}),"x","")</f>
        <v>x</v>
      </c>
      <c r="S193" s="14" t="str">
        <f t="shared" si="27"/>
        <v>2a</v>
      </c>
      <c r="T193" s="13" t="str">
        <f>IF(AND(OR($A193={2,5,8,11,14,17,20,23,26,29,32,35}),U193="c",V193="x",OR(W193={1,"2a","2b",3,"5a","5b","10a","10b","20a","20b","40a","40b","80a","80b","160a","160b"})),"w",IF(AND(OR($A193={"z",1,4,7,10,13,16,19,22,25,28,31,34,3,6,9,12,15,18,21,24,27,30,33,36}),U193="",V193="x",OR(W193={1,"2a","2b",3,"5a","5b","10a","10b","20a","20b","40a","40b","80a","80b","160a","160b"})),"l",""))</f>
        <v/>
      </c>
      <c r="U193" s="7" t="str">
        <f>IF(OR($A193={2,5,8,11,14,17,20,23,26,29,32,35}),"c","")</f>
        <v/>
      </c>
      <c r="V193" s="7" t="str">
        <f>IF(OR($B192={"bo","re"}),"x","")</f>
        <v/>
      </c>
      <c r="W193" s="14" t="str">
        <f t="shared" si="28"/>
        <v/>
      </c>
      <c r="X193" s="13" t="str">
        <f>IF(AND(OR($A193={3,6,9,12,15,18,21,24,27,30,33,36}),Y193="c",Z193="x",OR(AA193={1,"2a","2b",3,"5a","5b","10a","10b","20a","20b","40a","40b","80a","80b","160a","160b"})),"w",IF(AND(OR($A193={"z",1,4,7,10,13,16,19,22,25,28,31,34,2,5,8,11,14,17,20,23,26,29,32,35}),Y193="",Z193="x",OR(AA193={1,"2a","2b",3,"5a","5b","10a","10b","20a","20b","40a","40b","80a","80b","160a","160b"})),"l",""))</f>
        <v>w</v>
      </c>
      <c r="Y193" s="7" t="str">
        <f>IF(OR($A193={3,6,9,12,15,18,21,24,27,30,33,36}),"c","")</f>
        <v>c</v>
      </c>
      <c r="Z193" s="7" t="str">
        <f>IF(OR($B192={"bo","re","be","ro"}),"x","")</f>
        <v>x</v>
      </c>
      <c r="AA193" s="14">
        <f t="shared" si="29"/>
        <v>1</v>
      </c>
      <c r="AB193" s="12">
        <f t="shared" si="32"/>
        <v>0</v>
      </c>
      <c r="AC193" s="29">
        <f t="shared" si="33"/>
        <v>0</v>
      </c>
    </row>
    <row r="194" spans="1:29">
      <c r="A194" s="9">
        <v>7</v>
      </c>
      <c r="B194" s="26" t="str">
        <f>IF(OR($A194={1,3,5,7,9,19,21,23,25,27}),"RO",IF(OR($A194={12,14,16,18,30,32,34,36}),"RE",IF(OR($A194={11,13,15,17,29,31,33,35}),"BO",IF(OR($A194={2,4,6,8,10,20,22,24,26,28}),"BE",""))))</f>
        <v>RO</v>
      </c>
      <c r="C194" s="13" t="str">
        <f>IF(AND(OR($A194={1,2,3,4,5,6,7,8,9,10,11,12}),D194="d",E194="x",OR(F194={1,"2a","2b",3,"5a","5b","10a","10b","20a","20b","40a","40b","80a","80b","160a","160b"})),"w",IF(AND(OR($A194={"z",13,14,15,16,17,18,19,20,21,22,23,24,25,26,27,28,29,30,31,32,33,34,35,36}),D194="",E194="x",OR(F194={1,"2a","2b",3,"5a","5b","10a","10b","20a","20b","40a","40b","80a","80b","160a","160b"})),"l",""))</f>
        <v>w</v>
      </c>
      <c r="D194" s="7" t="str">
        <f>IF(OR($A194={1,2,3,4,5,6,7,8,9,10,11,12}),"d","")</f>
        <v>d</v>
      </c>
      <c r="E194" s="7" t="str">
        <f>IF(OR($B193={"bo","re","be","ro"}),"x","")</f>
        <v>x</v>
      </c>
      <c r="F194" s="14">
        <f t="shared" si="25"/>
        <v>3</v>
      </c>
      <c r="G194" s="13" t="str">
        <f>IF(AND(OR($A194={13,14,15,16,17,18,19,20,21,22,23,24}),H194="d",I194="x",OR(J194={1,"2a","2b",3,"5a","5b","10a","10b","20a","20b","40a","40b","80a","80b","160a","160b"})),"w",IF(AND(OR($A194={"z",1,2,3,4,5,6,7,8,9,10,11,12,25,26,27,28,29,30,31,32,33,34,35,36}),H194="",I194="x",OR(J194={1,"2a","2b",3,"5a","5b","10a","10b","20a","20b","40a","40b","80a","80b","160a","160b"})),"l",""))</f>
        <v>l</v>
      </c>
      <c r="H194" s="7" t="str">
        <f>IF(OR($A194={13,14,15,16,17,18,19,20,21,22,23,24}),"d","")</f>
        <v/>
      </c>
      <c r="I194" s="7" t="str">
        <f>IF(OR($B193={"bo","re"}),"x","")</f>
        <v>x</v>
      </c>
      <c r="J194" s="14">
        <f t="shared" si="26"/>
        <v>1</v>
      </c>
      <c r="K194" s="13" t="str">
        <f>IF(AND(OR($A194={25,26,27,28,29,30,31,32,33,34,35,36}),L194="d",M194="x",OR(N194={1,"2a","2b",3,"5a","5b","10a","10b","20a","20b","40a","40b","80a","80b","160a","160b"})),"w",IF(AND(OR($A194={"z",1,2,3,4,5,6,7,8,9,10,11,12,13,14,15,16,17,18,19,20,21,22,23,24}),L194="",M194="x",OR(N194={1,"2a","2b",3,"5a","5b","10a","10b","20a","20b","40a","40b","80a","80b","160a","160b"})),"l",""))</f>
        <v/>
      </c>
      <c r="L194" s="7" t="str">
        <f>IF(OR($A194={25,26,27,28,29,30,31,32,33,34,35,36}),"d","")</f>
        <v/>
      </c>
      <c r="M194" s="7" t="str">
        <f>IF(OR($B193={"be","ro"}),"x","")</f>
        <v/>
      </c>
      <c r="N194" s="14" t="str">
        <f t="shared" si="30"/>
        <v/>
      </c>
      <c r="O194" s="12">
        <f t="shared" si="31"/>
        <v>5</v>
      </c>
      <c r="P194" s="13" t="str">
        <f>IF(AND(OR($A194={1,4,7,10,13,16,19,22,25,28,31,34}),Q194="c",R194="x",OR(S194={1,"2a","2b",3,"5a","5b","10a","10b","20a","20b","40a","40b","80a","80b","160a","160b"})),"w",IF(AND(OR($A194={"z",2,5,8,11,14,17,20,23,26,29,32,35,3,6,9,12,15,18,21,24,27,30,33,36}),Q194="",R194="x",OR(S194={1,"2a","2b",3,"5a","5b","10a","10b","20a","20b","40a","40b","80a","80b","160a","160b"})),"l",""))</f>
        <v/>
      </c>
      <c r="Q194" s="7" t="str">
        <f>IF(OR($A194={1,4,7,10,13,16,19,22,25,28,31,34}),"c","")</f>
        <v>c</v>
      </c>
      <c r="R194" s="7" t="str">
        <f>IF(OR($B193={"be","ro"}),"x","")</f>
        <v/>
      </c>
      <c r="S194" s="14" t="str">
        <f t="shared" si="27"/>
        <v/>
      </c>
      <c r="T194" s="13" t="str">
        <f>IF(AND(OR($A194={2,5,8,11,14,17,20,23,26,29,32,35}),U194="c",V194="x",OR(W194={1,"2a","2b",3,"5a","5b","10a","10b","20a","20b","40a","40b","80a","80b","160a","160b"})),"w",IF(AND(OR($A194={"z",1,4,7,10,13,16,19,22,25,28,31,34,3,6,9,12,15,18,21,24,27,30,33,36}),U194="",V194="x",OR(W194={1,"2a","2b",3,"5a","5b","10a","10b","20a","20b","40a","40b","80a","80b","160a","160b"})),"l",""))</f>
        <v>l</v>
      </c>
      <c r="U194" s="7" t="str">
        <f>IF(OR($A194={2,5,8,11,14,17,20,23,26,29,32,35}),"c","")</f>
        <v/>
      </c>
      <c r="V194" s="7" t="str">
        <f>IF(OR($B193={"bo","re"}),"x","")</f>
        <v>x</v>
      </c>
      <c r="W194" s="14">
        <f t="shared" si="28"/>
        <v>3</v>
      </c>
      <c r="X194" s="13" t="str">
        <f>IF(AND(OR($A194={3,6,9,12,15,18,21,24,27,30,33,36}),Y194="c",Z194="x",OR(AA194={1,"2a","2b",3,"5a","5b","10a","10b","20a","20b","40a","40b","80a","80b","160a","160b"})),"w",IF(AND(OR($A194={"z",1,4,7,10,13,16,19,22,25,28,31,34,2,5,8,11,14,17,20,23,26,29,32,35}),Y194="",Z194="x",OR(AA194={1,"2a","2b",3,"5a","5b","10a","10b","20a","20b","40a","40b","80a","80b","160a","160b"})),"l",""))</f>
        <v>l</v>
      </c>
      <c r="Y194" s="7" t="str">
        <f>IF(OR($A194={3,6,9,12,15,18,21,24,27,30,33,36}),"c","")</f>
        <v/>
      </c>
      <c r="Z194" s="7" t="str">
        <f>IF(OR($B193={"bo","re","be","ro"}),"x","")</f>
        <v>x</v>
      </c>
      <c r="AA194" s="14">
        <f t="shared" si="29"/>
        <v>1</v>
      </c>
      <c r="AB194" s="12">
        <f t="shared" si="32"/>
        <v>-4</v>
      </c>
      <c r="AC194" s="29">
        <f t="shared" si="33"/>
        <v>1</v>
      </c>
    </row>
    <row r="195" spans="1:29">
      <c r="A195" s="9">
        <v>3</v>
      </c>
      <c r="B195" s="26" t="str">
        <f>IF(OR($A195={1,3,5,7,9,19,21,23,25,27}),"RO",IF(OR($A195={12,14,16,18,30,32,34,36}),"RE",IF(OR($A195={11,13,15,17,29,31,33,35}),"BO",IF(OR($A195={2,4,6,8,10,20,22,24,26,28}),"BE",""))))</f>
        <v>RO</v>
      </c>
      <c r="C195" s="13" t="str">
        <f>IF(AND(OR($A195={1,2,3,4,5,6,7,8,9,10,11,12}),D195="d",E195="x",OR(F195={1,"2a","2b",3,"5a","5b","10a","10b","20a","20b","40a","40b","80a","80b","160a","160b"})),"w",IF(AND(OR($A195={"z",13,14,15,16,17,18,19,20,21,22,23,24,25,26,27,28,29,30,31,32,33,34,35,36}),D195="",E195="x",OR(F195={1,"2a","2b",3,"5a","5b","10a","10b","20a","20b","40a","40b","80a","80b","160a","160b"})),"l",""))</f>
        <v>w</v>
      </c>
      <c r="D195" s="7" t="str">
        <f>IF(OR($A195={1,2,3,4,5,6,7,8,9,10,11,12}),"d","")</f>
        <v>d</v>
      </c>
      <c r="E195" s="7" t="str">
        <f>IF(OR($B194={"bo","re","be","ro"}),"x","")</f>
        <v>x</v>
      </c>
      <c r="F195" s="14">
        <f t="shared" si="25"/>
        <v>1</v>
      </c>
      <c r="G195" s="13" t="str">
        <f>IF(AND(OR($A195={13,14,15,16,17,18,19,20,21,22,23,24}),H195="d",I195="x",OR(J195={1,"2a","2b",3,"5a","5b","10a","10b","20a","20b","40a","40b","80a","80b","160a","160b"})),"w",IF(AND(OR($A195={"z",1,2,3,4,5,6,7,8,9,10,11,12,25,26,27,28,29,30,31,32,33,34,35,36}),H195="",I195="x",OR(J195={1,"2a","2b",3,"5a","5b","10a","10b","20a","20b","40a","40b","80a","80b","160a","160b"})),"l",""))</f>
        <v/>
      </c>
      <c r="H195" s="7" t="str">
        <f>IF(OR($A195={13,14,15,16,17,18,19,20,21,22,23,24}),"d","")</f>
        <v/>
      </c>
      <c r="I195" s="7" t="str">
        <f>IF(OR($B194={"bo","re"}),"x","")</f>
        <v/>
      </c>
      <c r="J195" s="14" t="str">
        <f t="shared" si="26"/>
        <v/>
      </c>
      <c r="K195" s="13" t="str">
        <f>IF(AND(OR($A195={25,26,27,28,29,30,31,32,33,34,35,36}),L195="d",M195="x",OR(N195={1,"2a","2b",3,"5a","5b","10a","10b","20a","20b","40a","40b","80a","80b","160a","160b"})),"w",IF(AND(OR($A195={"z",1,2,3,4,5,6,7,8,9,10,11,12,13,14,15,16,17,18,19,20,21,22,23,24}),L195="",M195="x",OR(N195={1,"2a","2b",3,"5a","5b","10a","10b","20a","20b","40a","40b","80a","80b","160a","160b"})),"l",""))</f>
        <v>l</v>
      </c>
      <c r="L195" s="7" t="str">
        <f>IF(OR($A195={25,26,27,28,29,30,31,32,33,34,35,36}),"d","")</f>
        <v/>
      </c>
      <c r="M195" s="7" t="str">
        <f>IF(OR($B194={"be","ro"}),"x","")</f>
        <v>x</v>
      </c>
      <c r="N195" s="14">
        <f t="shared" si="30"/>
        <v>1</v>
      </c>
      <c r="O195" s="12">
        <f t="shared" si="31"/>
        <v>1</v>
      </c>
      <c r="P195" s="13" t="str">
        <f>IF(AND(OR($A195={1,4,7,10,13,16,19,22,25,28,31,34}),Q195="c",R195="x",OR(S195={1,"2a","2b",3,"5a","5b","10a","10b","20a","20b","40a","40b","80a","80b","160a","160b"})),"w",IF(AND(OR($A195={"z",2,5,8,11,14,17,20,23,26,29,32,35,3,6,9,12,15,18,21,24,27,30,33,36}),Q195="",R195="x",OR(S195={1,"2a","2b",3,"5a","5b","10a","10b","20a","20b","40a","40b","80a","80b","160a","160b"})),"l",""))</f>
        <v>l</v>
      </c>
      <c r="Q195" s="7" t="str">
        <f>IF(OR($A195={1,4,7,10,13,16,19,22,25,28,31,34}),"c","")</f>
        <v/>
      </c>
      <c r="R195" s="7" t="str">
        <f>IF(OR($B194={"be","ro"}),"x","")</f>
        <v>x</v>
      </c>
      <c r="S195" s="14" t="str">
        <f t="shared" si="27"/>
        <v>2b</v>
      </c>
      <c r="T195" s="13" t="str">
        <f>IF(AND(OR($A195={2,5,8,11,14,17,20,23,26,29,32,35}),U195="c",V195="x",OR(W195={1,"2a","2b",3,"5a","5b","10a","10b","20a","20b","40a","40b","80a","80b","160a","160b"})),"w",IF(AND(OR($A195={"z",1,4,7,10,13,16,19,22,25,28,31,34,3,6,9,12,15,18,21,24,27,30,33,36}),U195="",V195="x",OR(W195={1,"2a","2b",3,"5a","5b","10a","10b","20a","20b","40a","40b","80a","80b","160a","160b"})),"l",""))</f>
        <v/>
      </c>
      <c r="U195" s="7" t="str">
        <f>IF(OR($A195={2,5,8,11,14,17,20,23,26,29,32,35}),"c","")</f>
        <v/>
      </c>
      <c r="V195" s="7" t="str">
        <f>IF(OR($B194={"bo","re"}),"x","")</f>
        <v/>
      </c>
      <c r="W195" s="14" t="str">
        <f t="shared" si="28"/>
        <v/>
      </c>
      <c r="X195" s="13" t="str">
        <f>IF(AND(OR($A195={3,6,9,12,15,18,21,24,27,30,33,36}),Y195="c",Z195="x",OR(AA195={1,"2a","2b",3,"5a","5b","10a","10b","20a","20b","40a","40b","80a","80b","160a","160b"})),"w",IF(AND(OR($A195={"z",1,4,7,10,13,16,19,22,25,28,31,34,2,5,8,11,14,17,20,23,26,29,32,35}),Y195="",Z195="x",OR(AA195={1,"2a","2b",3,"5a","5b","10a","10b","20a","20b","40a","40b","80a","80b","160a","160b"})),"l",""))</f>
        <v>w</v>
      </c>
      <c r="Y195" s="7" t="str">
        <f>IF(OR($A195={3,6,9,12,15,18,21,24,27,30,33,36}),"c","")</f>
        <v>c</v>
      </c>
      <c r="Z195" s="7" t="str">
        <f>IF(OR($B194={"bo","re","be","ro"}),"x","")</f>
        <v>x</v>
      </c>
      <c r="AA195" s="14" t="str">
        <f t="shared" si="29"/>
        <v>2a</v>
      </c>
      <c r="AB195" s="12">
        <f t="shared" si="32"/>
        <v>2</v>
      </c>
      <c r="AC195" s="29">
        <f t="shared" si="33"/>
        <v>3</v>
      </c>
    </row>
    <row r="196" spans="1:29">
      <c r="A196" s="9">
        <v>29</v>
      </c>
      <c r="B196" s="26" t="str">
        <f>IF(OR($A196={1,3,5,7,9,19,21,23,25,27}),"RO",IF(OR($A196={12,14,16,18,30,32,34,36}),"RE",IF(OR($A196={11,13,15,17,29,31,33,35}),"BO",IF(OR($A196={2,4,6,8,10,20,22,24,26,28}),"BE",""))))</f>
        <v>BO</v>
      </c>
      <c r="C196" s="13" t="str">
        <f>IF(AND(OR($A196={1,2,3,4,5,6,7,8,9,10,11,12}),D196="d",E196="x",OR(F196={1,"2a","2b",3,"5a","5b","10a","10b","20a","20b","40a","40b","80a","80b","160a","160b"})),"w",IF(AND(OR($A196={"z",13,14,15,16,17,18,19,20,21,22,23,24,25,26,27,28,29,30,31,32,33,34,35,36}),D196="",E196="x",OR(F196={1,"2a","2b",3,"5a","5b","10a","10b","20a","20b","40a","40b","80a","80b","160a","160b"})),"l",""))</f>
        <v>l</v>
      </c>
      <c r="D196" s="7" t="str">
        <f>IF(OR($A196={1,2,3,4,5,6,7,8,9,10,11,12}),"d","")</f>
        <v/>
      </c>
      <c r="E196" s="7" t="str">
        <f>IF(OR($B195={"bo","re","be","ro"}),"x","")</f>
        <v>x</v>
      </c>
      <c r="F196" s="14">
        <f t="shared" si="25"/>
        <v>1</v>
      </c>
      <c r="G196" s="13" t="str">
        <f>IF(AND(OR($A196={13,14,15,16,17,18,19,20,21,22,23,24}),H196="d",I196="x",OR(J196={1,"2a","2b",3,"5a","5b","10a","10b","20a","20b","40a","40b","80a","80b","160a","160b"})),"w",IF(AND(OR($A196={"z",1,2,3,4,5,6,7,8,9,10,11,12,25,26,27,28,29,30,31,32,33,34,35,36}),H196="",I196="x",OR(J196={1,"2a","2b",3,"5a","5b","10a","10b","20a","20b","40a","40b","80a","80b","160a","160b"})),"l",""))</f>
        <v/>
      </c>
      <c r="H196" s="7" t="str">
        <f>IF(OR($A196={13,14,15,16,17,18,19,20,21,22,23,24}),"d","")</f>
        <v/>
      </c>
      <c r="I196" s="7" t="str">
        <f>IF(OR($B195={"bo","re"}),"x","")</f>
        <v/>
      </c>
      <c r="J196" s="14" t="str">
        <f t="shared" si="26"/>
        <v/>
      </c>
      <c r="K196" s="13" t="str">
        <f>IF(AND(OR($A196={25,26,27,28,29,30,31,32,33,34,35,36}),L196="d",M196="x",OR(N196={1,"2a","2b",3,"5a","5b","10a","10b","20a","20b","40a","40b","80a","80b","160a","160b"})),"w",IF(AND(OR($A196={"z",1,2,3,4,5,6,7,8,9,10,11,12,13,14,15,16,17,18,19,20,21,22,23,24}),L196="",M196="x",OR(N196={1,"2a","2b",3,"5a","5b","10a","10b","20a","20b","40a","40b","80a","80b","160a","160b"})),"l",""))</f>
        <v>w</v>
      </c>
      <c r="L196" s="7" t="str">
        <f>IF(OR($A196={25,26,27,28,29,30,31,32,33,34,35,36}),"d","")</f>
        <v>d</v>
      </c>
      <c r="M196" s="7" t="str">
        <f>IF(OR($B195={"be","ro"}),"x","")</f>
        <v>x</v>
      </c>
      <c r="N196" s="14" t="str">
        <f t="shared" si="30"/>
        <v>2a</v>
      </c>
      <c r="O196" s="12">
        <f t="shared" si="31"/>
        <v>3</v>
      </c>
      <c r="P196" s="13" t="str">
        <f>IF(AND(OR($A196={1,4,7,10,13,16,19,22,25,28,31,34}),Q196="c",R196="x",OR(S196={1,"2a","2b",3,"5a","5b","10a","10b","20a","20b","40a","40b","80a","80b","160a","160b"})),"w",IF(AND(OR($A196={"z",2,5,8,11,14,17,20,23,26,29,32,35,3,6,9,12,15,18,21,24,27,30,33,36}),Q196="",R196="x",OR(S196={1,"2a","2b",3,"5a","5b","10a","10b","20a","20b","40a","40b","80a","80b","160a","160b"})),"l",""))</f>
        <v>l</v>
      </c>
      <c r="Q196" s="7" t="str">
        <f>IF(OR($A196={1,4,7,10,13,16,19,22,25,28,31,34}),"c","")</f>
        <v/>
      </c>
      <c r="R196" s="7" t="str">
        <f>IF(OR($B195={"be","ro"}),"x","")</f>
        <v>x</v>
      </c>
      <c r="S196" s="14">
        <f t="shared" si="27"/>
        <v>3</v>
      </c>
      <c r="T196" s="13" t="str">
        <f>IF(AND(OR($A196={2,5,8,11,14,17,20,23,26,29,32,35}),U196="c",V196="x",OR(W196={1,"2a","2b",3,"5a","5b","10a","10b","20a","20b","40a","40b","80a","80b","160a","160b"})),"w",IF(AND(OR($A196={"z",1,4,7,10,13,16,19,22,25,28,31,34,3,6,9,12,15,18,21,24,27,30,33,36}),U196="",V196="x",OR(W196={1,"2a","2b",3,"5a","5b","10a","10b","20a","20b","40a","40b","80a","80b","160a","160b"})),"l",""))</f>
        <v/>
      </c>
      <c r="U196" s="7" t="str">
        <f>IF(OR($A196={2,5,8,11,14,17,20,23,26,29,32,35}),"c","")</f>
        <v>c</v>
      </c>
      <c r="V196" s="7" t="str">
        <f>IF(OR($B195={"bo","re"}),"x","")</f>
        <v/>
      </c>
      <c r="W196" s="14" t="str">
        <f t="shared" si="28"/>
        <v/>
      </c>
      <c r="X196" s="13" t="str">
        <f>IF(AND(OR($A196={3,6,9,12,15,18,21,24,27,30,33,36}),Y196="c",Z196="x",OR(AA196={1,"2a","2b",3,"5a","5b","10a","10b","20a","20b","40a","40b","80a","80b","160a","160b"})),"w",IF(AND(OR($A196={"z",1,4,7,10,13,16,19,22,25,28,31,34,2,5,8,11,14,17,20,23,26,29,32,35}),Y196="",Z196="x",OR(AA196={1,"2a","2b",3,"5a","5b","10a","10b","20a","20b","40a","40b","80a","80b","160a","160b"})),"l",""))</f>
        <v>l</v>
      </c>
      <c r="Y196" s="7" t="str">
        <f>IF(OR($A196={3,6,9,12,15,18,21,24,27,30,33,36}),"c","")</f>
        <v/>
      </c>
      <c r="Z196" s="7" t="str">
        <f>IF(OR($B195={"bo","re","be","ro"}),"x","")</f>
        <v>x</v>
      </c>
      <c r="AA196" s="14">
        <f t="shared" si="29"/>
        <v>1</v>
      </c>
      <c r="AB196" s="12">
        <f t="shared" si="32"/>
        <v>-4</v>
      </c>
      <c r="AC196" s="29">
        <f t="shared" si="33"/>
        <v>-1</v>
      </c>
    </row>
    <row r="197" spans="1:29">
      <c r="A197" s="9">
        <v>17</v>
      </c>
      <c r="B197" s="26" t="str">
        <f>IF(OR($A197={1,3,5,7,9,19,21,23,25,27}),"RO",IF(OR($A197={12,14,16,18,30,32,34,36}),"RE",IF(OR($A197={11,13,15,17,29,31,33,35}),"BO",IF(OR($A197={2,4,6,8,10,20,22,24,26,28}),"BE",""))))</f>
        <v>BO</v>
      </c>
      <c r="C197" s="13" t="str">
        <f>IF(AND(OR($A197={1,2,3,4,5,6,7,8,9,10,11,12}),D197="d",E197="x",OR(F197={1,"2a","2b",3,"5a","5b","10a","10b","20a","20b","40a","40b","80a","80b","160a","160b"})),"w",IF(AND(OR($A197={"z",13,14,15,16,17,18,19,20,21,22,23,24,25,26,27,28,29,30,31,32,33,34,35,36}),D197="",E197="x",OR(F197={1,"2a","2b",3,"5a","5b","10a","10b","20a","20b","40a","40b","80a","80b","160a","160b"})),"l",""))</f>
        <v>l</v>
      </c>
      <c r="D197" s="7" t="str">
        <f>IF(OR($A197={1,2,3,4,5,6,7,8,9,10,11,12}),"d","")</f>
        <v/>
      </c>
      <c r="E197" s="7" t="str">
        <f>IF(OR($B196={"bo","re","be","ro"}),"x","")</f>
        <v>x</v>
      </c>
      <c r="F197" s="14" t="str">
        <f t="shared" si="25"/>
        <v>2a</v>
      </c>
      <c r="G197" s="13" t="str">
        <f>IF(AND(OR($A197={13,14,15,16,17,18,19,20,21,22,23,24}),H197="d",I197="x",OR(J197={1,"2a","2b",3,"5a","5b","10a","10b","20a","20b","40a","40b","80a","80b","160a","160b"})),"w",IF(AND(OR($A197={"z",1,2,3,4,5,6,7,8,9,10,11,12,25,26,27,28,29,30,31,32,33,34,35,36}),H197="",I197="x",OR(J197={1,"2a","2b",3,"5a","5b","10a","10b","20a","20b","40a","40b","80a","80b","160a","160b"})),"l",""))</f>
        <v>w</v>
      </c>
      <c r="H197" s="7" t="str">
        <f>IF(OR($A197={13,14,15,16,17,18,19,20,21,22,23,24}),"d","")</f>
        <v>d</v>
      </c>
      <c r="I197" s="7" t="str">
        <f>IF(OR($B196={"bo","re"}),"x","")</f>
        <v>x</v>
      </c>
      <c r="J197" s="14" t="str">
        <f t="shared" si="26"/>
        <v>2a</v>
      </c>
      <c r="K197" s="13" t="str">
        <f>IF(AND(OR($A197={25,26,27,28,29,30,31,32,33,34,35,36}),L197="d",M197="x",OR(N197={1,"2a","2b",3,"5a","5b","10a","10b","20a","20b","40a","40b","80a","80b","160a","160b"})),"w",IF(AND(OR($A197={"z",1,2,3,4,5,6,7,8,9,10,11,12,13,14,15,16,17,18,19,20,21,22,23,24}),L197="",M197="x",OR(N197={1,"2a","2b",3,"5a","5b","10a","10b","20a","20b","40a","40b","80a","80b","160a","160b"})),"l",""))</f>
        <v/>
      </c>
      <c r="L197" s="7" t="str">
        <f>IF(OR($A197={25,26,27,28,29,30,31,32,33,34,35,36}),"d","")</f>
        <v/>
      </c>
      <c r="M197" s="7" t="str">
        <f>IF(OR($B196={"be","ro"}),"x","")</f>
        <v/>
      </c>
      <c r="N197" s="14" t="str">
        <f t="shared" si="30"/>
        <v/>
      </c>
      <c r="O197" s="12">
        <f t="shared" si="31"/>
        <v>2</v>
      </c>
      <c r="P197" s="13" t="str">
        <f>IF(AND(OR($A197={1,4,7,10,13,16,19,22,25,28,31,34}),Q197="c",R197="x",OR(S197={1,"2a","2b",3,"5a","5b","10a","10b","20a","20b","40a","40b","80a","80b","160a","160b"})),"w",IF(AND(OR($A197={"z",2,5,8,11,14,17,20,23,26,29,32,35,3,6,9,12,15,18,21,24,27,30,33,36}),Q197="",R197="x",OR(S197={1,"2a","2b",3,"5a","5b","10a","10b","20a","20b","40a","40b","80a","80b","160a","160b"})),"l",""))</f>
        <v/>
      </c>
      <c r="Q197" s="7" t="str">
        <f>IF(OR($A197={1,4,7,10,13,16,19,22,25,28,31,34}),"c","")</f>
        <v/>
      </c>
      <c r="R197" s="7" t="str">
        <f>IF(OR($B196={"be","ro"}),"x","")</f>
        <v/>
      </c>
      <c r="S197" s="14" t="str">
        <f t="shared" si="27"/>
        <v/>
      </c>
      <c r="T197" s="13" t="str">
        <f>IF(AND(OR($A197={2,5,8,11,14,17,20,23,26,29,32,35}),U197="c",V197="x",OR(W197={1,"2a","2b",3,"5a","5b","10a","10b","20a","20b","40a","40b","80a","80b","160a","160b"})),"w",IF(AND(OR($A197={"z",1,4,7,10,13,16,19,22,25,28,31,34,3,6,9,12,15,18,21,24,27,30,33,36}),U197="",V197="x",OR(W197={1,"2a","2b",3,"5a","5b","10a","10b","20a","20b","40a","40b","80a","80b","160a","160b"})),"l",""))</f>
        <v>w</v>
      </c>
      <c r="U197" s="7" t="str">
        <f>IF(OR($A197={2,5,8,11,14,17,20,23,26,29,32,35}),"c","")</f>
        <v>c</v>
      </c>
      <c r="V197" s="7" t="str">
        <f>IF(OR($B196={"bo","re"}),"x","")</f>
        <v>x</v>
      </c>
      <c r="W197" s="14" t="str">
        <f t="shared" si="28"/>
        <v>5a</v>
      </c>
      <c r="X197" s="13" t="str">
        <f>IF(AND(OR($A197={3,6,9,12,15,18,21,24,27,30,33,36}),Y197="c",Z197="x",OR(AA197={1,"2a","2b",3,"5a","5b","10a","10b","20a","20b","40a","40b","80a","80b","160a","160b"})),"w",IF(AND(OR($A197={"z",1,4,7,10,13,16,19,22,25,28,31,34,2,5,8,11,14,17,20,23,26,29,32,35}),Y197="",Z197="x",OR(AA197={1,"2a","2b",3,"5a","5b","10a","10b","20a","20b","40a","40b","80a","80b","160a","160b"})),"l",""))</f>
        <v>l</v>
      </c>
      <c r="Y197" s="7" t="str">
        <f>IF(OR($A197={3,6,9,12,15,18,21,24,27,30,33,36}),"c","")</f>
        <v/>
      </c>
      <c r="Z197" s="7" t="str">
        <f>IF(OR($B196={"bo","re","be","ro"}),"x","")</f>
        <v>x</v>
      </c>
      <c r="AA197" s="14" t="str">
        <f t="shared" si="29"/>
        <v>2a</v>
      </c>
      <c r="AB197" s="12">
        <f t="shared" si="32"/>
        <v>8</v>
      </c>
      <c r="AC197" s="29">
        <f t="shared" si="33"/>
        <v>10</v>
      </c>
    </row>
    <row r="198" spans="1:29">
      <c r="A198" s="9">
        <v>22</v>
      </c>
      <c r="B198" s="26" t="str">
        <f>IF(OR($A198={1,3,5,7,9,19,21,23,25,27}),"RO",IF(OR($A198={12,14,16,18,30,32,34,36}),"RE",IF(OR($A198={11,13,15,17,29,31,33,35}),"BO",IF(OR($A198={2,4,6,8,10,20,22,24,26,28}),"BE",""))))</f>
        <v>BE</v>
      </c>
      <c r="C198" s="13" t="str">
        <f>IF(AND(OR($A198={1,2,3,4,5,6,7,8,9,10,11,12}),D198="d",E198="x",OR(F198={1,"2a","2b",3,"5a","5b","10a","10b","20a","20b","40a","40b","80a","80b","160a","160b"})),"w",IF(AND(OR($A198={"z",13,14,15,16,17,18,19,20,21,22,23,24,25,26,27,28,29,30,31,32,33,34,35,36}),D198="",E198="x",OR(F198={1,"2a","2b",3,"5a","5b","10a","10b","20a","20b","40a","40b","80a","80b","160a","160b"})),"l",""))</f>
        <v>l</v>
      </c>
      <c r="D198" s="7" t="str">
        <f>IF(OR($A198={1,2,3,4,5,6,7,8,9,10,11,12}),"d","")</f>
        <v/>
      </c>
      <c r="E198" s="7" t="str">
        <f>IF(OR($B197={"bo","re","be","ro"}),"x","")</f>
        <v>x</v>
      </c>
      <c r="F198" s="14" t="str">
        <f t="shared" si="25"/>
        <v>2b</v>
      </c>
      <c r="G198" s="13" t="str">
        <f>IF(AND(OR($A198={13,14,15,16,17,18,19,20,21,22,23,24}),H198="d",I198="x",OR(J198={1,"2a","2b",3,"5a","5b","10a","10b","20a","20b","40a","40b","80a","80b","160a","160b"})),"w",IF(AND(OR($A198={"z",1,2,3,4,5,6,7,8,9,10,11,12,25,26,27,28,29,30,31,32,33,34,35,36}),H198="",I198="x",OR(J198={1,"2a","2b",3,"5a","5b","10a","10b","20a","20b","40a","40b","80a","80b","160a","160b"})),"l",""))</f>
        <v>w</v>
      </c>
      <c r="H198" s="7" t="str">
        <f>IF(OR($A198={13,14,15,16,17,18,19,20,21,22,23,24}),"d","")</f>
        <v>d</v>
      </c>
      <c r="I198" s="7" t="str">
        <f>IF(OR($B197={"bo","re"}),"x","")</f>
        <v>x</v>
      </c>
      <c r="J198" s="14">
        <f t="shared" si="26"/>
        <v>1</v>
      </c>
      <c r="K198" s="13" t="str">
        <f>IF(AND(OR($A198={25,26,27,28,29,30,31,32,33,34,35,36}),L198="d",M198="x",OR(N198={1,"2a","2b",3,"5a","5b","10a","10b","20a","20b","40a","40b","80a","80b","160a","160b"})),"w",IF(AND(OR($A198={"z",1,2,3,4,5,6,7,8,9,10,11,12,13,14,15,16,17,18,19,20,21,22,23,24}),L198="",M198="x",OR(N198={1,"2a","2b",3,"5a","5b","10a","10b","20a","20b","40a","40b","80a","80b","160a","160b"})),"l",""))</f>
        <v/>
      </c>
      <c r="L198" s="7" t="str">
        <f>IF(OR($A198={25,26,27,28,29,30,31,32,33,34,35,36}),"d","")</f>
        <v/>
      </c>
      <c r="M198" s="7" t="str">
        <f>IF(OR($B197={"be","ro"}),"x","")</f>
        <v/>
      </c>
      <c r="N198" s="14" t="str">
        <f t="shared" si="30"/>
        <v/>
      </c>
      <c r="O198" s="12">
        <f t="shared" si="31"/>
        <v>0</v>
      </c>
      <c r="P198" s="13" t="str">
        <f>IF(AND(OR($A198={1,4,7,10,13,16,19,22,25,28,31,34}),Q198="c",R198="x",OR(S198={1,"2a","2b",3,"5a","5b","10a","10b","20a","20b","40a","40b","80a","80b","160a","160b"})),"w",IF(AND(OR($A198={"z",2,5,8,11,14,17,20,23,26,29,32,35,3,6,9,12,15,18,21,24,27,30,33,36}),Q198="",R198="x",OR(S198={1,"2a","2b",3,"5a","5b","10a","10b","20a","20b","40a","40b","80a","80b","160a","160b"})),"l",""))</f>
        <v/>
      </c>
      <c r="Q198" s="7" t="str">
        <f>IF(OR($A198={1,4,7,10,13,16,19,22,25,28,31,34}),"c","")</f>
        <v>c</v>
      </c>
      <c r="R198" s="7" t="str">
        <f>IF(OR($B197={"be","ro"}),"x","")</f>
        <v/>
      </c>
      <c r="S198" s="14" t="str">
        <f t="shared" si="27"/>
        <v/>
      </c>
      <c r="T198" s="13" t="str">
        <f>IF(AND(OR($A198={2,5,8,11,14,17,20,23,26,29,32,35}),U198="c",V198="x",OR(W198={1,"2a","2b",3,"5a","5b","10a","10b","20a","20b","40a","40b","80a","80b","160a","160b"})),"w",IF(AND(OR($A198={"z",1,4,7,10,13,16,19,22,25,28,31,34,3,6,9,12,15,18,21,24,27,30,33,36}),U198="",V198="x",OR(W198={1,"2a","2b",3,"5a","5b","10a","10b","20a","20b","40a","40b","80a","80b","160a","160b"})),"l",""))</f>
        <v>l</v>
      </c>
      <c r="U198" s="7" t="str">
        <f>IF(OR($A198={2,5,8,11,14,17,20,23,26,29,32,35}),"c","")</f>
        <v/>
      </c>
      <c r="V198" s="7" t="str">
        <f>IF(OR($B197={"bo","re"}),"x","")</f>
        <v>x</v>
      </c>
      <c r="W198" s="14">
        <f t="shared" si="28"/>
        <v>1</v>
      </c>
      <c r="X198" s="13" t="str">
        <f>IF(AND(OR($A198={3,6,9,12,15,18,21,24,27,30,33,36}),Y198="c",Z198="x",OR(AA198={1,"2a","2b",3,"5a","5b","10a","10b","20a","20b","40a","40b","80a","80b","160a","160b"})),"w",IF(AND(OR($A198={"z",1,4,7,10,13,16,19,22,25,28,31,34,2,5,8,11,14,17,20,23,26,29,32,35}),Y198="",Z198="x",OR(AA198={1,"2a","2b",3,"5a","5b","10a","10b","20a","20b","40a","40b","80a","80b","160a","160b"})),"l",""))</f>
        <v>l</v>
      </c>
      <c r="Y198" s="7" t="str">
        <f>IF(OR($A198={3,6,9,12,15,18,21,24,27,30,33,36}),"c","")</f>
        <v/>
      </c>
      <c r="Z198" s="7" t="str">
        <f>IF(OR($B197={"bo","re","be","ro"}),"x","")</f>
        <v>x</v>
      </c>
      <c r="AA198" s="14" t="str">
        <f t="shared" si="29"/>
        <v>2b</v>
      </c>
      <c r="AB198" s="12">
        <f t="shared" si="32"/>
        <v>-3</v>
      </c>
      <c r="AC198" s="29">
        <f t="shared" si="33"/>
        <v>-3</v>
      </c>
    </row>
    <row r="199" spans="1:29">
      <c r="A199" s="9">
        <v>2</v>
      </c>
      <c r="B199" s="26" t="str">
        <f>IF(OR($A199={1,3,5,7,9,19,21,23,25,27}),"RO",IF(OR($A199={12,14,16,18,30,32,34,36}),"RE",IF(OR($A199={11,13,15,17,29,31,33,35}),"BO",IF(OR($A199={2,4,6,8,10,20,22,24,26,28}),"BE",""))))</f>
        <v>BE</v>
      </c>
      <c r="C199" s="13" t="str">
        <f>IF(AND(OR($A199={1,2,3,4,5,6,7,8,9,10,11,12}),D199="d",E199="x",OR(F199={1,"2a","2b",3,"5a","5b","10a","10b","20a","20b","40a","40b","80a","80b","160a","160b"})),"w",IF(AND(OR($A199={"z",13,14,15,16,17,18,19,20,21,22,23,24,25,26,27,28,29,30,31,32,33,34,35,36}),D199="",E199="x",OR(F199={1,"2a","2b",3,"5a","5b","10a","10b","20a","20b","40a","40b","80a","80b","160a","160b"})),"l",""))</f>
        <v>w</v>
      </c>
      <c r="D199" s="7" t="str">
        <f>IF(OR($A199={1,2,3,4,5,6,7,8,9,10,11,12}),"d","")</f>
        <v>d</v>
      </c>
      <c r="E199" s="7" t="str">
        <f>IF(OR($B198={"bo","re","be","ro"}),"x","")</f>
        <v>x</v>
      </c>
      <c r="F199" s="14">
        <f t="shared" si="25"/>
        <v>3</v>
      </c>
      <c r="G199" s="13" t="str">
        <f>IF(AND(OR($A199={13,14,15,16,17,18,19,20,21,22,23,24}),H199="d",I199="x",OR(J199={1,"2a","2b",3,"5a","5b","10a","10b","20a","20b","40a","40b","80a","80b","160a","160b"})),"w",IF(AND(OR($A199={"z",1,2,3,4,5,6,7,8,9,10,11,12,25,26,27,28,29,30,31,32,33,34,35,36}),H199="",I199="x",OR(J199={1,"2a","2b",3,"5a","5b","10a","10b","20a","20b","40a","40b","80a","80b","160a","160b"})),"l",""))</f>
        <v/>
      </c>
      <c r="H199" s="7" t="str">
        <f>IF(OR($A199={13,14,15,16,17,18,19,20,21,22,23,24}),"d","")</f>
        <v/>
      </c>
      <c r="I199" s="7" t="str">
        <f>IF(OR($B198={"bo","re"}),"x","")</f>
        <v/>
      </c>
      <c r="J199" s="14" t="str">
        <f t="shared" si="26"/>
        <v/>
      </c>
      <c r="K199" s="13" t="str">
        <f>IF(AND(OR($A199={25,26,27,28,29,30,31,32,33,34,35,36}),L199="d",M199="x",OR(N199={1,"2a","2b",3,"5a","5b","10a","10b","20a","20b","40a","40b","80a","80b","160a","160b"})),"w",IF(AND(OR($A199={"z",1,2,3,4,5,6,7,8,9,10,11,12,13,14,15,16,17,18,19,20,21,22,23,24}),L199="",M199="x",OR(N199={1,"2a","2b",3,"5a","5b","10a","10b","20a","20b","40a","40b","80a","80b","160a","160b"})),"l",""))</f>
        <v>l</v>
      </c>
      <c r="L199" s="7" t="str">
        <f>IF(OR($A199={25,26,27,28,29,30,31,32,33,34,35,36}),"d","")</f>
        <v/>
      </c>
      <c r="M199" s="7" t="str">
        <f>IF(OR($B198={"be","ro"}),"x","")</f>
        <v>x</v>
      </c>
      <c r="N199" s="14">
        <f t="shared" si="30"/>
        <v>1</v>
      </c>
      <c r="O199" s="12">
        <f t="shared" si="31"/>
        <v>5</v>
      </c>
      <c r="P199" s="13" t="str">
        <f>IF(AND(OR($A199={1,4,7,10,13,16,19,22,25,28,31,34}),Q199="c",R199="x",OR(S199={1,"2a","2b",3,"5a","5b","10a","10b","20a","20b","40a","40b","80a","80b","160a","160b"})),"w",IF(AND(OR($A199={"z",2,5,8,11,14,17,20,23,26,29,32,35,3,6,9,12,15,18,21,24,27,30,33,36}),Q199="",R199="x",OR(S199={1,"2a","2b",3,"5a","5b","10a","10b","20a","20b","40a","40b","80a","80b","160a","160b"})),"l",""))</f>
        <v>l</v>
      </c>
      <c r="Q199" s="7" t="str">
        <f>IF(OR($A199={1,4,7,10,13,16,19,22,25,28,31,34}),"c","")</f>
        <v/>
      </c>
      <c r="R199" s="7" t="str">
        <f>IF(OR($B198={"be","ro"}),"x","")</f>
        <v>x</v>
      </c>
      <c r="S199" s="14" t="str">
        <f t="shared" si="27"/>
        <v>5a</v>
      </c>
      <c r="T199" s="13" t="str">
        <f>IF(AND(OR($A199={2,5,8,11,14,17,20,23,26,29,32,35}),U199="c",V199="x",OR(W199={1,"2a","2b",3,"5a","5b","10a","10b","20a","20b","40a","40b","80a","80b","160a","160b"})),"w",IF(AND(OR($A199={"z",1,4,7,10,13,16,19,22,25,28,31,34,3,6,9,12,15,18,21,24,27,30,33,36}),U199="",V199="x",OR(W199={1,"2a","2b",3,"5a","5b","10a","10b","20a","20b","40a","40b","80a","80b","160a","160b"})),"l",""))</f>
        <v/>
      </c>
      <c r="U199" s="7" t="str">
        <f>IF(OR($A199={2,5,8,11,14,17,20,23,26,29,32,35}),"c","")</f>
        <v>c</v>
      </c>
      <c r="V199" s="7" t="str">
        <f>IF(OR($B198={"bo","re"}),"x","")</f>
        <v/>
      </c>
      <c r="W199" s="14" t="str">
        <f t="shared" si="28"/>
        <v/>
      </c>
      <c r="X199" s="13" t="str">
        <f>IF(AND(OR($A199={3,6,9,12,15,18,21,24,27,30,33,36}),Y199="c",Z199="x",OR(AA199={1,"2a","2b",3,"5a","5b","10a","10b","20a","20b","40a","40b","80a","80b","160a","160b"})),"w",IF(AND(OR($A199={"z",1,4,7,10,13,16,19,22,25,28,31,34,2,5,8,11,14,17,20,23,26,29,32,35}),Y199="",Z199="x",OR(AA199={1,"2a","2b",3,"5a","5b","10a","10b","20a","20b","40a","40b","80a","80b","160a","160b"})),"l",""))</f>
        <v>l</v>
      </c>
      <c r="Y199" s="7" t="str">
        <f>IF(OR($A199={3,6,9,12,15,18,21,24,27,30,33,36}),"c","")</f>
        <v/>
      </c>
      <c r="Z199" s="7" t="str">
        <f>IF(OR($B198={"bo","re","be","ro"}),"x","")</f>
        <v>x</v>
      </c>
      <c r="AA199" s="14">
        <f t="shared" si="29"/>
        <v>3</v>
      </c>
      <c r="AB199" s="12">
        <f t="shared" si="32"/>
        <v>-8</v>
      </c>
      <c r="AC199" s="29">
        <f t="shared" si="33"/>
        <v>-3</v>
      </c>
    </row>
    <row r="200" spans="1:29">
      <c r="A200" s="9">
        <v>9</v>
      </c>
      <c r="B200" s="26" t="str">
        <f>IF(OR($A200={1,3,5,7,9,19,21,23,25,27}),"RO",IF(OR($A200={12,14,16,18,30,32,34,36}),"RE",IF(OR($A200={11,13,15,17,29,31,33,35}),"BO",IF(OR($A200={2,4,6,8,10,20,22,24,26,28}),"BE",""))))</f>
        <v>RO</v>
      </c>
      <c r="C200" s="13" t="str">
        <f>IF(AND(OR($A200={1,2,3,4,5,6,7,8,9,10,11,12}),D200="d",E200="x",OR(F200={1,"2a","2b",3,"5a","5b","10a","10b","20a","20b","40a","40b","80a","80b","160a","160b"})),"w",IF(AND(OR($A200={"z",13,14,15,16,17,18,19,20,21,22,23,24,25,26,27,28,29,30,31,32,33,34,35,36}),D200="",E200="x",OR(F200={1,"2a","2b",3,"5a","5b","10a","10b","20a","20b","40a","40b","80a","80b","160a","160b"})),"l",""))</f>
        <v>w</v>
      </c>
      <c r="D200" s="7" t="str">
        <f>IF(OR($A200={1,2,3,4,5,6,7,8,9,10,11,12}),"d","")</f>
        <v>d</v>
      </c>
      <c r="E200" s="7" t="str">
        <f>IF(OR($B199={"bo","re","be","ro"}),"x","")</f>
        <v>x</v>
      </c>
      <c r="F200" s="14">
        <f t="shared" si="25"/>
        <v>1</v>
      </c>
      <c r="G200" s="13" t="str">
        <f>IF(AND(OR($A200={13,14,15,16,17,18,19,20,21,22,23,24}),H200="d",I200="x",OR(J200={1,"2a","2b",3,"5a","5b","10a","10b","20a","20b","40a","40b","80a","80b","160a","160b"})),"w",IF(AND(OR($A200={"z",1,2,3,4,5,6,7,8,9,10,11,12,25,26,27,28,29,30,31,32,33,34,35,36}),H200="",I200="x",OR(J200={1,"2a","2b",3,"5a","5b","10a","10b","20a","20b","40a","40b","80a","80b","160a","160b"})),"l",""))</f>
        <v/>
      </c>
      <c r="H200" s="7" t="str">
        <f>IF(OR($A200={13,14,15,16,17,18,19,20,21,22,23,24}),"d","")</f>
        <v/>
      </c>
      <c r="I200" s="7" t="str">
        <f>IF(OR($B199={"bo","re"}),"x","")</f>
        <v/>
      </c>
      <c r="J200" s="14" t="str">
        <f t="shared" si="26"/>
        <v/>
      </c>
      <c r="K200" s="13" t="str">
        <f>IF(AND(OR($A200={25,26,27,28,29,30,31,32,33,34,35,36}),L200="d",M200="x",OR(N200={1,"2a","2b",3,"5a","5b","10a","10b","20a","20b","40a","40b","80a","80b","160a","160b"})),"w",IF(AND(OR($A200={"z",1,2,3,4,5,6,7,8,9,10,11,12,13,14,15,16,17,18,19,20,21,22,23,24}),L200="",M200="x",OR(N200={1,"2a","2b",3,"5a","5b","10a","10b","20a","20b","40a","40b","80a","80b","160a","160b"})),"l",""))</f>
        <v>l</v>
      </c>
      <c r="L200" s="7" t="str">
        <f>IF(OR($A200={25,26,27,28,29,30,31,32,33,34,35,36}),"d","")</f>
        <v/>
      </c>
      <c r="M200" s="7" t="str">
        <f>IF(OR($B199={"be","ro"}),"x","")</f>
        <v>x</v>
      </c>
      <c r="N200" s="14" t="str">
        <f t="shared" si="30"/>
        <v>2a</v>
      </c>
      <c r="O200" s="12">
        <f t="shared" si="31"/>
        <v>0</v>
      </c>
      <c r="P200" s="13" t="str">
        <f>IF(AND(OR($A200={1,4,7,10,13,16,19,22,25,28,31,34}),Q200="c",R200="x",OR(S200={1,"2a","2b",3,"5a","5b","10a","10b","20a","20b","40a","40b","80a","80b","160a","160b"})),"w",IF(AND(OR($A200={"z",2,5,8,11,14,17,20,23,26,29,32,35,3,6,9,12,15,18,21,24,27,30,33,36}),Q200="",R200="x",OR(S200={1,"2a","2b",3,"5a","5b","10a","10b","20a","20b","40a","40b","80a","80b","160a","160b"})),"l",""))</f>
        <v>l</v>
      </c>
      <c r="Q200" s="7" t="str">
        <f>IF(OR($A200={1,4,7,10,13,16,19,22,25,28,31,34}),"c","")</f>
        <v/>
      </c>
      <c r="R200" s="7" t="str">
        <f>IF(OR($B199={"be","ro"}),"x","")</f>
        <v>x</v>
      </c>
      <c r="S200" s="14" t="str">
        <f t="shared" si="27"/>
        <v>5b</v>
      </c>
      <c r="T200" s="13" t="str">
        <f>IF(AND(OR($A200={2,5,8,11,14,17,20,23,26,29,32,35}),U200="c",V200="x",OR(W200={1,"2a","2b",3,"5a","5b","10a","10b","20a","20b","40a","40b","80a","80b","160a","160b"})),"w",IF(AND(OR($A200={"z",1,4,7,10,13,16,19,22,25,28,31,34,3,6,9,12,15,18,21,24,27,30,33,36}),U200="",V200="x",OR(W200={1,"2a","2b",3,"5a","5b","10a","10b","20a","20b","40a","40b","80a","80b","160a","160b"})),"l",""))</f>
        <v/>
      </c>
      <c r="U200" s="7" t="str">
        <f>IF(OR($A200={2,5,8,11,14,17,20,23,26,29,32,35}),"c","")</f>
        <v/>
      </c>
      <c r="V200" s="7" t="str">
        <f>IF(OR($B199={"bo","re"}),"x","")</f>
        <v/>
      </c>
      <c r="W200" s="14" t="str">
        <f t="shared" si="28"/>
        <v/>
      </c>
      <c r="X200" s="13" t="str">
        <f>IF(AND(OR($A200={3,6,9,12,15,18,21,24,27,30,33,36}),Y200="c",Z200="x",OR(AA200={1,"2a","2b",3,"5a","5b","10a","10b","20a","20b","40a","40b","80a","80b","160a","160b"})),"w",IF(AND(OR($A200={"z",1,4,7,10,13,16,19,22,25,28,31,34,2,5,8,11,14,17,20,23,26,29,32,35}),Y200="",Z200="x",OR(AA200={1,"2a","2b",3,"5a","5b","10a","10b","20a","20b","40a","40b","80a","80b","160a","160b"})),"l",""))</f>
        <v>w</v>
      </c>
      <c r="Y200" s="7" t="str">
        <f>IF(OR($A200={3,6,9,12,15,18,21,24,27,30,33,36}),"c","")</f>
        <v>c</v>
      </c>
      <c r="Z200" s="7" t="str">
        <f>IF(OR($B199={"bo","re","be","ro"}),"x","")</f>
        <v>x</v>
      </c>
      <c r="AA200" s="14" t="str">
        <f t="shared" si="29"/>
        <v>5a</v>
      </c>
      <c r="AB200" s="12">
        <f t="shared" si="32"/>
        <v>5</v>
      </c>
      <c r="AC200" s="29">
        <f t="shared" si="33"/>
        <v>5</v>
      </c>
    </row>
    <row r="201" spans="1:29">
      <c r="A201" s="9">
        <v>30</v>
      </c>
      <c r="B201" s="26" t="str">
        <f>IF(OR($A201={1,3,5,7,9,19,21,23,25,27}),"RO",IF(OR($A201={12,14,16,18,30,32,34,36}),"RE",IF(OR($A201={11,13,15,17,29,31,33,35}),"BO",IF(OR($A201={2,4,6,8,10,20,22,24,26,28}),"BE",""))))</f>
        <v>RE</v>
      </c>
      <c r="C201" s="13" t="str">
        <f>IF(AND(OR($A201={1,2,3,4,5,6,7,8,9,10,11,12}),D201="d",E201="x",OR(F201={1,"2a","2b",3,"5a","5b","10a","10b","20a","20b","40a","40b","80a","80b","160a","160b"})),"w",IF(AND(OR($A201={"z",13,14,15,16,17,18,19,20,21,22,23,24,25,26,27,28,29,30,31,32,33,34,35,36}),D201="",E201="x",OR(F201={1,"2a","2b",3,"5a","5b","10a","10b","20a","20b","40a","40b","80a","80b","160a","160b"})),"l",""))</f>
        <v>l</v>
      </c>
      <c r="D201" s="7" t="str">
        <f>IF(OR($A201={1,2,3,4,5,6,7,8,9,10,11,12}),"d","")</f>
        <v/>
      </c>
      <c r="E201" s="7" t="str">
        <f>IF(OR($B200={"bo","re","be","ro"}),"x","")</f>
        <v>x</v>
      </c>
      <c r="F201" s="14">
        <f t="shared" si="25"/>
        <v>1</v>
      </c>
      <c r="G201" s="13" t="str">
        <f>IF(AND(OR($A201={13,14,15,16,17,18,19,20,21,22,23,24}),H201="d",I201="x",OR(J201={1,"2a","2b",3,"5a","5b","10a","10b","20a","20b","40a","40b","80a","80b","160a","160b"})),"w",IF(AND(OR($A201={"z",1,2,3,4,5,6,7,8,9,10,11,12,25,26,27,28,29,30,31,32,33,34,35,36}),H201="",I201="x",OR(J201={1,"2a","2b",3,"5a","5b","10a","10b","20a","20b","40a","40b","80a","80b","160a","160b"})),"l",""))</f>
        <v/>
      </c>
      <c r="H201" s="7" t="str">
        <f>IF(OR($A201={13,14,15,16,17,18,19,20,21,22,23,24}),"d","")</f>
        <v/>
      </c>
      <c r="I201" s="7" t="str">
        <f>IF(OR($B200={"bo","re"}),"x","")</f>
        <v/>
      </c>
      <c r="J201" s="14" t="str">
        <f t="shared" si="26"/>
        <v/>
      </c>
      <c r="K201" s="13" t="str">
        <f>IF(AND(OR($A201={25,26,27,28,29,30,31,32,33,34,35,36}),L201="d",M201="x",OR(N201={1,"2a","2b",3,"5a","5b","10a","10b","20a","20b","40a","40b","80a","80b","160a","160b"})),"w",IF(AND(OR($A201={"z",1,2,3,4,5,6,7,8,9,10,11,12,13,14,15,16,17,18,19,20,21,22,23,24}),L201="",M201="x",OR(N201={1,"2a","2b",3,"5a","5b","10a","10b","20a","20b","40a","40b","80a","80b","160a","160b"})),"l",""))</f>
        <v>w</v>
      </c>
      <c r="L201" s="7" t="str">
        <f>IF(OR($A201={25,26,27,28,29,30,31,32,33,34,35,36}),"d","")</f>
        <v>d</v>
      </c>
      <c r="M201" s="7" t="str">
        <f>IF(OR($B200={"be","ro"}),"x","")</f>
        <v>x</v>
      </c>
      <c r="N201" s="14" t="str">
        <f t="shared" si="30"/>
        <v>2b</v>
      </c>
      <c r="O201" s="12">
        <f t="shared" si="31"/>
        <v>3</v>
      </c>
      <c r="P201" s="13" t="str">
        <f>IF(AND(OR($A201={1,4,7,10,13,16,19,22,25,28,31,34}),Q201="c",R201="x",OR(S201={1,"2a","2b",3,"5a","5b","10a","10b","20a","20b","40a","40b","80a","80b","160a","160b"})),"w",IF(AND(OR($A201={"z",2,5,8,11,14,17,20,23,26,29,32,35,3,6,9,12,15,18,21,24,27,30,33,36}),Q201="",R201="x",OR(S201={1,"2a","2b",3,"5a","5b","10a","10b","20a","20b","40a","40b","80a","80b","160a","160b"})),"l",""))</f>
        <v>l</v>
      </c>
      <c r="Q201" s="7" t="str">
        <f>IF(OR($A201={1,4,7,10,13,16,19,22,25,28,31,34}),"c","")</f>
        <v/>
      </c>
      <c r="R201" s="7" t="str">
        <f>IF(OR($B200={"be","ro"}),"x","")</f>
        <v>x</v>
      </c>
      <c r="S201" s="14" t="str">
        <f t="shared" si="27"/>
        <v>10a</v>
      </c>
      <c r="T201" s="13" t="str">
        <f>IF(AND(OR($A201={2,5,8,11,14,17,20,23,26,29,32,35}),U201="c",V201="x",OR(W201={1,"2a","2b",3,"5a","5b","10a","10b","20a","20b","40a","40b","80a","80b","160a","160b"})),"w",IF(AND(OR($A201={"z",1,4,7,10,13,16,19,22,25,28,31,34,3,6,9,12,15,18,21,24,27,30,33,36}),U201="",V201="x",OR(W201={1,"2a","2b",3,"5a","5b","10a","10b","20a","20b","40a","40b","80a","80b","160a","160b"})),"l",""))</f>
        <v/>
      </c>
      <c r="U201" s="7" t="str">
        <f>IF(OR($A201={2,5,8,11,14,17,20,23,26,29,32,35}),"c","")</f>
        <v/>
      </c>
      <c r="V201" s="7" t="str">
        <f>IF(OR($B200={"bo","re"}),"x","")</f>
        <v/>
      </c>
      <c r="W201" s="14" t="str">
        <f t="shared" si="28"/>
        <v/>
      </c>
      <c r="X201" s="13" t="str">
        <f>IF(AND(OR($A201={3,6,9,12,15,18,21,24,27,30,33,36}),Y201="c",Z201="x",OR(AA201={1,"2a","2b",3,"5a","5b","10a","10b","20a","20b","40a","40b","80a","80b","160a","160b"})),"w",IF(AND(OR($A201={"z",1,4,7,10,13,16,19,22,25,28,31,34,2,5,8,11,14,17,20,23,26,29,32,35}),Y201="",Z201="x",OR(AA201={1,"2a","2b",3,"5a","5b","10a","10b","20a","20b","40a","40b","80a","80b","160a","160b"})),"l",""))</f>
        <v>w</v>
      </c>
      <c r="Y201" s="7" t="str">
        <f>IF(OR($A201={3,6,9,12,15,18,21,24,27,30,33,36}),"c","")</f>
        <v>c</v>
      </c>
      <c r="Z201" s="7" t="str">
        <f>IF(OR($B200={"bo","re","be","ro"}),"x","")</f>
        <v>x</v>
      </c>
      <c r="AA201" s="14">
        <f t="shared" si="29"/>
        <v>1</v>
      </c>
      <c r="AB201" s="12">
        <f t="shared" si="32"/>
        <v>-8</v>
      </c>
      <c r="AC201" s="29">
        <f t="shared" si="33"/>
        <v>-5</v>
      </c>
    </row>
    <row r="202" spans="1:29">
      <c r="A202" s="9">
        <v>10</v>
      </c>
      <c r="B202" s="26" t="str">
        <f>IF(OR($A202={1,3,5,7,9,19,21,23,25,27}),"RO",IF(OR($A202={12,14,16,18,30,32,34,36}),"RE",IF(OR($A202={11,13,15,17,29,31,33,35}),"BO",IF(OR($A202={2,4,6,8,10,20,22,24,26,28}),"BE",""))))</f>
        <v>BE</v>
      </c>
      <c r="C202" s="13" t="str">
        <f>IF(AND(OR($A202={1,2,3,4,5,6,7,8,9,10,11,12}),D202="d",E202="x",OR(F202={1,"2a","2b",3,"5a","5b","10a","10b","20a","20b","40a","40b","80a","80b","160a","160b"})),"w",IF(AND(OR($A202={"z",13,14,15,16,17,18,19,20,21,22,23,24,25,26,27,28,29,30,31,32,33,34,35,36}),D202="",E202="x",OR(F202={1,"2a","2b",3,"5a","5b","10a","10b","20a","20b","40a","40b","80a","80b","160a","160b"})),"l",""))</f>
        <v>w</v>
      </c>
      <c r="D202" s="7" t="str">
        <f>IF(OR($A202={1,2,3,4,5,6,7,8,9,10,11,12}),"d","")</f>
        <v>d</v>
      </c>
      <c r="E202" s="7" t="str">
        <f>IF(OR($B201={"bo","re","be","ro"}),"x","")</f>
        <v>x</v>
      </c>
      <c r="F202" s="14" t="str">
        <f t="shared" si="25"/>
        <v>2a</v>
      </c>
      <c r="G202" s="13" t="str">
        <f>IF(AND(OR($A202={13,14,15,16,17,18,19,20,21,22,23,24}),H202="d",I202="x",OR(J202={1,"2a","2b",3,"5a","5b","10a","10b","20a","20b","40a","40b","80a","80b","160a","160b"})),"w",IF(AND(OR($A202={"z",1,2,3,4,5,6,7,8,9,10,11,12,25,26,27,28,29,30,31,32,33,34,35,36}),H202="",I202="x",OR(J202={1,"2a","2b",3,"5a","5b","10a","10b","20a","20b","40a","40b","80a","80b","160a","160b"})),"l",""))</f>
        <v>l</v>
      </c>
      <c r="H202" s="7" t="str">
        <f>IF(OR($A202={13,14,15,16,17,18,19,20,21,22,23,24}),"d","")</f>
        <v/>
      </c>
      <c r="I202" s="7" t="str">
        <f>IF(OR($B201={"bo","re"}),"x","")</f>
        <v>x</v>
      </c>
      <c r="J202" s="14">
        <f t="shared" si="26"/>
        <v>1</v>
      </c>
      <c r="K202" s="13" t="str">
        <f>IF(AND(OR($A202={25,26,27,28,29,30,31,32,33,34,35,36}),L202="d",M202="x",OR(N202={1,"2a","2b",3,"5a","5b","10a","10b","20a","20b","40a","40b","80a","80b","160a","160b"})),"w",IF(AND(OR($A202={"z",1,2,3,4,5,6,7,8,9,10,11,12,13,14,15,16,17,18,19,20,21,22,23,24}),L202="",M202="x",OR(N202={1,"2a","2b",3,"5a","5b","10a","10b","20a","20b","40a","40b","80a","80b","160a","160b"})),"l",""))</f>
        <v/>
      </c>
      <c r="L202" s="7" t="str">
        <f>IF(OR($A202={25,26,27,28,29,30,31,32,33,34,35,36}),"d","")</f>
        <v/>
      </c>
      <c r="M202" s="7" t="str">
        <f>IF(OR($B201={"be","ro"}),"x","")</f>
        <v/>
      </c>
      <c r="N202" s="14" t="str">
        <f t="shared" si="30"/>
        <v/>
      </c>
      <c r="O202" s="12">
        <f t="shared" si="31"/>
        <v>3</v>
      </c>
      <c r="P202" s="13" t="str">
        <f>IF(AND(OR($A202={1,4,7,10,13,16,19,22,25,28,31,34}),Q202="c",R202="x",OR(S202={1,"2a","2b",3,"5a","5b","10a","10b","20a","20b","40a","40b","80a","80b","160a","160b"})),"w",IF(AND(OR($A202={"z",2,5,8,11,14,17,20,23,26,29,32,35,3,6,9,12,15,18,21,24,27,30,33,36}),Q202="",R202="x",OR(S202={1,"2a","2b",3,"5a","5b","10a","10b","20a","20b","40a","40b","80a","80b","160a","160b"})),"l",""))</f>
        <v/>
      </c>
      <c r="Q202" s="7" t="str">
        <f>IF(OR($A202={1,4,7,10,13,16,19,22,25,28,31,34}),"c","")</f>
        <v>c</v>
      </c>
      <c r="R202" s="7" t="str">
        <f>IF(OR($B201={"be","ro"}),"x","")</f>
        <v/>
      </c>
      <c r="S202" s="14" t="str">
        <f t="shared" si="27"/>
        <v/>
      </c>
      <c r="T202" s="13" t="str">
        <f>IF(AND(OR($A202={2,5,8,11,14,17,20,23,26,29,32,35}),U202="c",V202="x",OR(W202={1,"2a","2b",3,"5a","5b","10a","10b","20a","20b","40a","40b","80a","80b","160a","160b"})),"w",IF(AND(OR($A202={"z",1,4,7,10,13,16,19,22,25,28,31,34,3,6,9,12,15,18,21,24,27,30,33,36}),U202="",V202="x",OR(W202={1,"2a","2b",3,"5a","5b","10a","10b","20a","20b","40a","40b","80a","80b","160a","160b"})),"l",""))</f>
        <v>l</v>
      </c>
      <c r="U202" s="7" t="str">
        <f>IF(OR($A202={2,5,8,11,14,17,20,23,26,29,32,35}),"c","")</f>
        <v/>
      </c>
      <c r="V202" s="7" t="str">
        <f>IF(OR($B201={"bo","re"}),"x","")</f>
        <v>x</v>
      </c>
      <c r="W202" s="14" t="str">
        <f t="shared" si="28"/>
        <v>2a</v>
      </c>
      <c r="X202" s="13" t="str">
        <f>IF(AND(OR($A202={3,6,9,12,15,18,21,24,27,30,33,36}),Y202="c",Z202="x",OR(AA202={1,"2a","2b",3,"5a","5b","10a","10b","20a","20b","40a","40b","80a","80b","160a","160b"})),"w",IF(AND(OR($A202={"z",1,4,7,10,13,16,19,22,25,28,31,34,2,5,8,11,14,17,20,23,26,29,32,35}),Y202="",Z202="x",OR(AA202={1,"2a","2b",3,"5a","5b","10a","10b","20a","20b","40a","40b","80a","80b","160a","160b"})),"l",""))</f>
        <v>l</v>
      </c>
      <c r="Y202" s="7" t="str">
        <f>IF(OR($A202={3,6,9,12,15,18,21,24,27,30,33,36}),"c","")</f>
        <v/>
      </c>
      <c r="Z202" s="7" t="str">
        <f>IF(OR($B201={"bo","re","be","ro"}),"x","")</f>
        <v>x</v>
      </c>
      <c r="AA202" s="14">
        <f t="shared" si="29"/>
        <v>1</v>
      </c>
      <c r="AB202" s="12">
        <f t="shared" si="32"/>
        <v>-3</v>
      </c>
      <c r="AC202" s="29">
        <f t="shared" si="33"/>
        <v>0</v>
      </c>
    </row>
    <row r="203" spans="1:29">
      <c r="A203" s="9">
        <v>28</v>
      </c>
      <c r="B203" s="26" t="str">
        <f>IF(OR($A203={1,3,5,7,9,19,21,23,25,27}),"RO",IF(OR($A203={12,14,16,18,30,32,34,36}),"RE",IF(OR($A203={11,13,15,17,29,31,33,35}),"BO",IF(OR($A203={2,4,6,8,10,20,22,24,26,28}),"BE",""))))</f>
        <v>BE</v>
      </c>
      <c r="C203" s="13" t="str">
        <f>IF(AND(OR($A203={1,2,3,4,5,6,7,8,9,10,11,12}),D203="d",E203="x",OR(F203={1,"2a","2b",3,"5a","5b","10a","10b","20a","20b","40a","40b","80a","80b","160a","160b"})),"w",IF(AND(OR($A203={"z",13,14,15,16,17,18,19,20,21,22,23,24,25,26,27,28,29,30,31,32,33,34,35,36}),D203="",E203="x",OR(F203={1,"2a","2b",3,"5a","5b","10a","10b","20a","20b","40a","40b","80a","80b","160a","160b"})),"l",""))</f>
        <v>l</v>
      </c>
      <c r="D203" s="7" t="str">
        <f>IF(OR($A203={1,2,3,4,5,6,7,8,9,10,11,12}),"d","")</f>
        <v/>
      </c>
      <c r="E203" s="7" t="str">
        <f>IF(OR($B202={"bo","re","be","ro"}),"x","")</f>
        <v>x</v>
      </c>
      <c r="F203" s="14">
        <f t="shared" si="25"/>
        <v>1</v>
      </c>
      <c r="G203" s="13" t="str">
        <f>IF(AND(OR($A203={13,14,15,16,17,18,19,20,21,22,23,24}),H203="d",I203="x",OR(J203={1,"2a","2b",3,"5a","5b","10a","10b","20a","20b","40a","40b","80a","80b","160a","160b"})),"w",IF(AND(OR($A203={"z",1,2,3,4,5,6,7,8,9,10,11,12,25,26,27,28,29,30,31,32,33,34,35,36}),H203="",I203="x",OR(J203={1,"2a","2b",3,"5a","5b","10a","10b","20a","20b","40a","40b","80a","80b","160a","160b"})),"l",""))</f>
        <v/>
      </c>
      <c r="H203" s="7" t="str">
        <f>IF(OR($A203={13,14,15,16,17,18,19,20,21,22,23,24}),"d","")</f>
        <v/>
      </c>
      <c r="I203" s="7" t="str">
        <f>IF(OR($B202={"bo","re"}),"x","")</f>
        <v/>
      </c>
      <c r="J203" s="14" t="str">
        <f t="shared" si="26"/>
        <v/>
      </c>
      <c r="K203" s="13" t="str">
        <f>IF(AND(OR($A203={25,26,27,28,29,30,31,32,33,34,35,36}),L203="d",M203="x",OR(N203={1,"2a","2b",3,"5a","5b","10a","10b","20a","20b","40a","40b","80a","80b","160a","160b"})),"w",IF(AND(OR($A203={"z",1,2,3,4,5,6,7,8,9,10,11,12,13,14,15,16,17,18,19,20,21,22,23,24}),L203="",M203="x",OR(N203={1,"2a","2b",3,"5a","5b","10a","10b","20a","20b","40a","40b","80a","80b","160a","160b"})),"l",""))</f>
        <v>w</v>
      </c>
      <c r="L203" s="7" t="str">
        <f>IF(OR($A203={25,26,27,28,29,30,31,32,33,34,35,36}),"d","")</f>
        <v>d</v>
      </c>
      <c r="M203" s="7" t="str">
        <f>IF(OR($B202={"be","ro"}),"x","")</f>
        <v>x</v>
      </c>
      <c r="N203" s="14">
        <f t="shared" si="30"/>
        <v>1</v>
      </c>
      <c r="O203" s="12">
        <f t="shared" si="31"/>
        <v>1</v>
      </c>
      <c r="P203" s="13" t="str">
        <f>IF(AND(OR($A203={1,4,7,10,13,16,19,22,25,28,31,34}),Q203="c",R203="x",OR(S203={1,"2a","2b",3,"5a","5b","10a","10b","20a","20b","40a","40b","80a","80b","160a","160b"})),"w",IF(AND(OR($A203={"z",2,5,8,11,14,17,20,23,26,29,32,35,3,6,9,12,15,18,21,24,27,30,33,36}),Q203="",R203="x",OR(S203={1,"2a","2b",3,"5a","5b","10a","10b","20a","20b","40a","40b","80a","80b","160a","160b"})),"l",""))</f>
        <v>w</v>
      </c>
      <c r="Q203" s="7" t="str">
        <f>IF(OR($A203={1,4,7,10,13,16,19,22,25,28,31,34}),"c","")</f>
        <v>c</v>
      </c>
      <c r="R203" s="7" t="str">
        <f>IF(OR($B202={"be","ro"}),"x","")</f>
        <v>x</v>
      </c>
      <c r="S203" s="14" t="str">
        <f t="shared" si="27"/>
        <v>10b</v>
      </c>
      <c r="T203" s="13" t="str">
        <f>IF(AND(OR($A203={2,5,8,11,14,17,20,23,26,29,32,35}),U203="c",V203="x",OR(W203={1,"2a","2b",3,"5a","5b","10a","10b","20a","20b","40a","40b","80a","80b","160a","160b"})),"w",IF(AND(OR($A203={"z",1,4,7,10,13,16,19,22,25,28,31,34,3,6,9,12,15,18,21,24,27,30,33,36}),U203="",V203="x",OR(W203={1,"2a","2b",3,"5a","5b","10a","10b","20a","20b","40a","40b","80a","80b","160a","160b"})),"l",""))</f>
        <v/>
      </c>
      <c r="U203" s="7" t="str">
        <f>IF(OR($A203={2,5,8,11,14,17,20,23,26,29,32,35}),"c","")</f>
        <v/>
      </c>
      <c r="V203" s="7" t="str">
        <f>IF(OR($B202={"bo","re"}),"x","")</f>
        <v/>
      </c>
      <c r="W203" s="14" t="str">
        <f t="shared" si="28"/>
        <v/>
      </c>
      <c r="X203" s="13" t="str">
        <f>IF(AND(OR($A203={3,6,9,12,15,18,21,24,27,30,33,36}),Y203="c",Z203="x",OR(AA203={1,"2a","2b",3,"5a","5b","10a","10b","20a","20b","40a","40b","80a","80b","160a","160b"})),"w",IF(AND(OR($A203={"z",1,4,7,10,13,16,19,22,25,28,31,34,2,5,8,11,14,17,20,23,26,29,32,35}),Y203="",Z203="x",OR(AA203={1,"2a","2b",3,"5a","5b","10a","10b","20a","20b","40a","40b","80a","80b","160a","160b"})),"l",""))</f>
        <v>l</v>
      </c>
      <c r="Y203" s="7" t="str">
        <f>IF(OR($A203={3,6,9,12,15,18,21,24,27,30,33,36}),"c","")</f>
        <v/>
      </c>
      <c r="Z203" s="7" t="str">
        <f>IF(OR($B202={"bo","re","be","ro"}),"x","")</f>
        <v>x</v>
      </c>
      <c r="AA203" s="14" t="str">
        <f t="shared" si="29"/>
        <v>2a</v>
      </c>
      <c r="AB203" s="12">
        <f t="shared" si="32"/>
        <v>18</v>
      </c>
      <c r="AC203" s="29">
        <f t="shared" si="33"/>
        <v>19</v>
      </c>
    </row>
    <row r="204" spans="1:29">
      <c r="A204" s="9">
        <v>12</v>
      </c>
      <c r="B204" s="26" t="str">
        <f>IF(OR($A204={1,3,5,7,9,19,21,23,25,27}),"RO",IF(OR($A204={12,14,16,18,30,32,34,36}),"RE",IF(OR($A204={11,13,15,17,29,31,33,35}),"BO",IF(OR($A204={2,4,6,8,10,20,22,24,26,28}),"BE",""))))</f>
        <v>RE</v>
      </c>
      <c r="C204" s="13" t="str">
        <f>IF(AND(OR($A204={1,2,3,4,5,6,7,8,9,10,11,12}),D204="d",E204="x",OR(F204={1,"2a","2b",3,"5a","5b","10a","10b","20a","20b","40a","40b","80a","80b","160a","160b"})),"w",IF(AND(OR($A204={"z",13,14,15,16,17,18,19,20,21,22,23,24,25,26,27,28,29,30,31,32,33,34,35,36}),D204="",E204="x",OR(F204={1,"2a","2b",3,"5a","5b","10a","10b","20a","20b","40a","40b","80a","80b","160a","160b"})),"l",""))</f>
        <v>w</v>
      </c>
      <c r="D204" s="7" t="str">
        <f>IF(OR($A204={1,2,3,4,5,6,7,8,9,10,11,12}),"d","")</f>
        <v>d</v>
      </c>
      <c r="E204" s="7" t="str">
        <f>IF(OR($B203={"bo","re","be","ro"}),"x","")</f>
        <v>x</v>
      </c>
      <c r="F204" s="14" t="str">
        <f t="shared" ref="F204:F267" si="34">IF(AND(C203="w",E204="x",F203&gt;=1),VLOOKUP(F203,$AD$1:$AE$17,2,FALSE),IF(AND(C203="l",E204="x",F203&gt;=1),VLOOKUP(F203,$AF$1:$AG$17,2,FALSE),IF(AND(C202="w",E204="x",F202&gt;=1),VLOOKUP(F202,$AD$1:$AE$17,2,FALSE),IF(AND(C202="l",E204="x",F202&gt;=1),VLOOKUP(F202,$AF$1:$AG$17,2,FALSE),IF(AND(C201="w",E204="x",F201&gt;=1),VLOOKUP(F201,$AD$1:$AE$17,2,FALSE),IF(AND(C201="l",E204="x",F201&gt;=1),VLOOKUP(F201,$AF$1:$AG$17,2,FALSE),IF(AND(C200="w",E204="x",F200&gt;=1),VLOOKUP(F200,$AD$1:$AE$17,2,FALSE),IF(AND(C200="l",E204="x",F200&gt;=1),VLOOKUP(F200,$AF$1:$AG$17,2,FALSE),IF(AND(C199="w",E204="x",F199&gt;=1),VLOOKUP(F199,$AD$1:$AE$17,2,FALSE),IF(AND(C199="l",E204="x",F199&gt;=1),VLOOKUP(F199,$AF$1:$AG$17,2,FALSE),IF(AND(C198="w",E204="x",F198&gt;=1),VLOOKUP(F198,$AD$1:$AE$17,2,FALSE),IF(AND(C198="l",E204="x",F198&gt;=1),VLOOKUP(F198,$AF$1:$AG$17,2,FALSE),IF(AND(C197="w",E204="x",F197&gt;=1),VLOOKUP(F197,$AD$1:$AE$17,2,FALSE),IF(AND(C197="l",E204="x",F197&gt;=1),VLOOKUP(F197,$AF$1:$AG$17,2,FALSE),IF(AND(C196="w",E204="x",F196&gt;=1),VLOOKUP(F196,$AD$1:$AE$17,2,FALSE),IF(AND(C196="l",E204="x",F196&gt;=1),VLOOKUP(F196,$AF$1:$AG$17,2,FALSE),IF(AND(C202="",E204="x"),1,"")))))))))))))))))</f>
        <v>2a</v>
      </c>
      <c r="G204" s="13" t="str">
        <f>IF(AND(OR($A204={13,14,15,16,17,18,19,20,21,22,23,24}),H204="d",I204="x",OR(J204={1,"2a","2b",3,"5a","5b","10a","10b","20a","20b","40a","40b","80a","80b","160a","160b"})),"w",IF(AND(OR($A204={"z",1,2,3,4,5,6,7,8,9,10,11,12,25,26,27,28,29,30,31,32,33,34,35,36}),H204="",I204="x",OR(J204={1,"2a","2b",3,"5a","5b","10a","10b","20a","20b","40a","40b","80a","80b","160a","160b"})),"l",""))</f>
        <v/>
      </c>
      <c r="H204" s="7" t="str">
        <f>IF(OR($A204={13,14,15,16,17,18,19,20,21,22,23,24}),"d","")</f>
        <v/>
      </c>
      <c r="I204" s="7" t="str">
        <f>IF(OR($B203={"bo","re"}),"x","")</f>
        <v/>
      </c>
      <c r="J204" s="14" t="str">
        <f t="shared" ref="J204:J267" si="35">IF(AND(G203="w",I204="x",J203&gt;=1),VLOOKUP(J203,$AD$1:$AE$17,2,FALSE),IF(AND(G203="l",I204="x",J203&gt;=1),VLOOKUP(J203,$AF$1:$AG$17,2,FALSE),IF(AND(G202="w",I204="x",J202&gt;=1),VLOOKUP(J202,$AD$1:$AE$17,2,FALSE),IF(AND(G202="l",I204="x",J202&gt;=1),VLOOKUP(J202,$AF$1:$AG$17,2,FALSE),IF(AND(G201="w",I204="x",J201&gt;=1),VLOOKUP(J201,$AD$1:$AE$17,2,FALSE),IF(AND(G201="l",I204="x",J201&gt;=1),VLOOKUP(J201,$AF$1:$AG$17,2,FALSE),IF(AND(G200="w",I204="x",J200&gt;=1),VLOOKUP(J200,$AD$1:$AE$17,2,FALSE),IF(AND(G200="l",I204="x",J200&gt;=1),VLOOKUP(J200,$AF$1:$AG$17,2,FALSE),IF(AND(G199="w",I204="x",J199&gt;=1),VLOOKUP(J199,$AD$1:$AE$17,2,FALSE),IF(AND(G199="l",I204="x",J199&gt;=1),VLOOKUP(J199,$AF$1:$AG$17,2,FALSE),IF(AND(G198="w",I204="x",J198&gt;=1),VLOOKUP(J198,$AD$1:$AE$17,2,FALSE),IF(AND(G198="l",I204="x",J198&gt;=1),VLOOKUP(J198,$AF$1:$AG$17,2,FALSE),IF(AND(G197="w",I204="x",J197&gt;=1),VLOOKUP(J197,$AD$1:$AE$17,2,FALSE),IF(AND(G197="l",I204="x",J197&gt;=1),VLOOKUP(J197,$AF$1:$AG$17,2,FALSE),IF(AND(G196="w",I204="x",J196&gt;=1),VLOOKUP(J196,$AD$1:$AE$17,2,FALSE),IF(AND(G196="l",I204="x",J196&gt;=1),VLOOKUP(J196,$AF$1:$AG$17,2,FALSE),IF(AND(G202="",I204="x"),1,"")))))))))))))))))</f>
        <v/>
      </c>
      <c r="K204" s="13" t="str">
        <f>IF(AND(OR($A204={25,26,27,28,29,30,31,32,33,34,35,36}),L204="d",M204="x",OR(N204={1,"2a","2b",3,"5a","5b","10a","10b","20a","20b","40a","40b","80a","80b","160a","160b"})),"w",IF(AND(OR($A204={"z",1,2,3,4,5,6,7,8,9,10,11,12,13,14,15,16,17,18,19,20,21,22,23,24}),L204="",M204="x",OR(N204={1,"2a","2b",3,"5a","5b","10a","10b","20a","20b","40a","40b","80a","80b","160a","160b"})),"l",""))</f>
        <v>l</v>
      </c>
      <c r="L204" s="7" t="str">
        <f>IF(OR($A204={25,26,27,28,29,30,31,32,33,34,35,36}),"d","")</f>
        <v/>
      </c>
      <c r="M204" s="7" t="str">
        <f>IF(OR($B203={"be","ro"}),"x","")</f>
        <v>x</v>
      </c>
      <c r="N204" s="14">
        <f t="shared" si="30"/>
        <v>1</v>
      </c>
      <c r="O204" s="12">
        <f t="shared" si="31"/>
        <v>3</v>
      </c>
      <c r="P204" s="13" t="str">
        <f>IF(AND(OR($A204={1,4,7,10,13,16,19,22,25,28,31,34}),Q204="c",R204="x",OR(S204={1,"2a","2b",3,"5a","5b","10a","10b","20a","20b","40a","40b","80a","80b","160a","160b"})),"w",IF(AND(OR($A204={"z",2,5,8,11,14,17,20,23,26,29,32,35,3,6,9,12,15,18,21,24,27,30,33,36}),Q204="",R204="x",OR(S204={1,"2a","2b",3,"5a","5b","10a","10b","20a","20b","40a","40b","80a","80b","160a","160b"})),"l",""))</f>
        <v>l</v>
      </c>
      <c r="Q204" s="7" t="str">
        <f>IF(OR($A204={1,4,7,10,13,16,19,22,25,28,31,34}),"c","")</f>
        <v/>
      </c>
      <c r="R204" s="7" t="str">
        <f>IF(OR($B203={"be","ro"}),"x","")</f>
        <v>x</v>
      </c>
      <c r="S204" s="14" t="str">
        <f t="shared" ref="S204:S267" si="36">IF(AND(P203="w",R204="x",S203&gt;=1),VLOOKUP(S203,$AD$1:$AE$17,2,FALSE),IF(AND(P203="l",R204="x",S203&gt;=1),VLOOKUP(S203,$AF$1:$AG$17,2,FALSE),IF(AND(P202="w",R204="x",S202&gt;=1),VLOOKUP(S202,$AD$1:$AE$17,2,FALSE),IF(AND(P202="l",R204="x",S202&gt;=1),VLOOKUP(S202,$AF$1:$AG$17,2,FALSE),IF(AND(P201="w",R204="x",S201&gt;=1),VLOOKUP(S201,$AD$1:$AE$17,2,FALSE),IF(AND(P201="l",R204="x",S201&gt;=1),VLOOKUP(S201,$AF$1:$AG$17,2,FALSE),IF(AND(P200="w",R204="x",S200&gt;=1),VLOOKUP(S200,$AD$1:$AE$17,2,FALSE),IF(AND(P200="l",R204="x",S200&gt;=1),VLOOKUP(S200,$AF$1:$AG$17,2,FALSE),IF(AND(P199="w",R204="x",S199&gt;=1),VLOOKUP(S199,$AD$1:$AE$17,2,FALSE),IF(AND(P199="l",R204="x",S199&gt;=1),VLOOKUP(S199,$AF$1:$AG$17,2,FALSE),IF(AND(P198="w",R204="x",S198&gt;=1),VLOOKUP(S198,$AD$1:$AE$17,2,FALSE),IF(AND(P198="l",R204="x",S198&gt;=1),VLOOKUP(S198,$AF$1:$AG$17,2,FALSE),IF(AND(P197="w",R204="x",S197&gt;=1),VLOOKUP(S197,$AD$1:$AE$17,2,FALSE),IF(AND(P197="l",R204="x",S197&gt;=1),VLOOKUP(S197,$AF$1:$AG$17,2,FALSE),IF(AND(P196="w",R204="x",S196&gt;=1),VLOOKUP(S196,$AD$1:$AE$17,2,FALSE),IF(AND(P196="l",R204="x",S196&gt;=1),VLOOKUP(S196,$AF$1:$AG$17,2,FALSE),IF(AND(P202="",R204="x"),1,"")))))))))))))))))</f>
        <v>5a</v>
      </c>
      <c r="T204" s="13" t="str">
        <f>IF(AND(OR($A204={2,5,8,11,14,17,20,23,26,29,32,35}),U204="c",V204="x",OR(W204={1,"2a","2b",3,"5a","5b","10a","10b","20a","20b","40a","40b","80a","80b","160a","160b"})),"w",IF(AND(OR($A204={"z",1,4,7,10,13,16,19,22,25,28,31,34,3,6,9,12,15,18,21,24,27,30,33,36}),U204="",V204="x",OR(W204={1,"2a","2b",3,"5a","5b","10a","10b","20a","20b","40a","40b","80a","80b","160a","160b"})),"l",""))</f>
        <v/>
      </c>
      <c r="U204" s="7" t="str">
        <f>IF(OR($A204={2,5,8,11,14,17,20,23,26,29,32,35}),"c","")</f>
        <v/>
      </c>
      <c r="V204" s="7" t="str">
        <f>IF(OR($B203={"bo","re"}),"x","")</f>
        <v/>
      </c>
      <c r="W204" s="14" t="str">
        <f t="shared" ref="W204:W267" si="37">IF(AND(T203="w",V204="x",W203&gt;=1),VLOOKUP(W203,$AD$1:$AE$17,2,FALSE),IF(AND(T203="l",V204="x",W203&gt;=1),VLOOKUP(W203,$AF$1:$AG$17,2,FALSE),IF(AND(T202="w",V204="x",W202&gt;=1),VLOOKUP(W202,$AD$1:$AE$17,2,FALSE),IF(AND(T202="l",V204="x",W202&gt;=1),VLOOKUP(W202,$AF$1:$AG$17,2,FALSE),IF(AND(T201="w",V204="x",W201&gt;=1),VLOOKUP(W201,$AD$1:$AE$17,2,FALSE),IF(AND(T201="l",V204="x",W201&gt;=1),VLOOKUP(W201,$AF$1:$AG$17,2,FALSE),IF(AND(T200="w",V204="x",W200&gt;=1),VLOOKUP(W200,$AD$1:$AE$17,2,FALSE),IF(AND(T200="l",V204="x",W200&gt;=1),VLOOKUP(W200,$AF$1:$AG$17,2,FALSE),IF(AND(T199="w",V204="x",W199&gt;=1),VLOOKUP(W199,$AD$1:$AE$17,2,FALSE),IF(AND(T199="l",V204="x",W199&gt;=1),VLOOKUP(W199,$AF$1:$AG$17,2,FALSE),IF(AND(T198="w",V204="x",W198&gt;=1),VLOOKUP(W198,$AD$1:$AE$17,2,FALSE),IF(AND(T198="l",V204="x",W198&gt;=1),VLOOKUP(W198,$AF$1:$AG$17,2,FALSE),IF(AND(T197="w",V204="x",W197&gt;=1),VLOOKUP(W197,$AD$1:$AE$17,2,FALSE),IF(AND(T197="l",V204="x",W197&gt;=1),VLOOKUP(W197,$AF$1:$AG$17,2,FALSE),IF(AND(T196="w",V204="x",W196&gt;=1),VLOOKUP(W196,$AD$1:$AE$17,2,FALSE),IF(AND(T196="l",V204="x",W196&gt;=1),VLOOKUP(W196,$AF$1:$AG$17,2,FALSE),IF(AND(T202="",V204="x"),1,"")))))))))))))))))</f>
        <v/>
      </c>
      <c r="X204" s="13" t="str">
        <f>IF(AND(OR($A204={3,6,9,12,15,18,21,24,27,30,33,36}),Y204="c",Z204="x",OR(AA204={1,"2a","2b",3,"5a","5b","10a","10b","20a","20b","40a","40b","80a","80b","160a","160b"})),"w",IF(AND(OR($A204={"z",1,4,7,10,13,16,19,22,25,28,31,34,2,5,8,11,14,17,20,23,26,29,32,35}),Y204="",Z204="x",OR(AA204={1,"2a","2b",3,"5a","5b","10a","10b","20a","20b","40a","40b","80a","80b","160a","160b"})),"l",""))</f>
        <v>w</v>
      </c>
      <c r="Y204" s="7" t="str">
        <f>IF(OR($A204={3,6,9,12,15,18,21,24,27,30,33,36}),"c","")</f>
        <v>c</v>
      </c>
      <c r="Z204" s="7" t="str">
        <f>IF(OR($B203={"bo","re","be","ro"}),"x","")</f>
        <v>x</v>
      </c>
      <c r="AA204" s="14" t="str">
        <f t="shared" ref="AA204:AA267" si="38">IF(AND(X203="w",Z204="x",AA203&gt;=1),VLOOKUP(AA203,$AD$1:$AE$17,2,FALSE),IF(AND(X203="l",Z204="x",AA203&gt;=1),VLOOKUP(AA203,$AF$1:$AG$17,2,FALSE),IF(AND(X202="w",Z204="x",AA202&gt;=1),VLOOKUP(AA202,$AD$1:$AE$17,2,FALSE),IF(AND(X202="l",Z204="x",AA202&gt;=1),VLOOKUP(AA202,$AF$1:$AG$17,2,FALSE),IF(AND(X201="w",Z204="x",AA201&gt;=1),VLOOKUP(AA201,$AD$1:$AE$17,2,FALSE),IF(AND(X201="l",Z204="x",AA201&gt;=1),VLOOKUP(AA201,$AF$1:$AG$17,2,FALSE),IF(AND(X200="w",Z204="x",AA200&gt;=1),VLOOKUP(AA200,$AD$1:$AE$17,2,FALSE),IF(AND(X200="l",Z204="x",AA200&gt;=1),VLOOKUP(AA200,$AF$1:$AG$17,2,FALSE),IF(AND(X199="w",Z204="x",AA199&gt;=1),VLOOKUP(AA199,$AD$1:$AE$17,2,FALSE),IF(AND(X199="l",Z204="x",AA199&gt;=1),VLOOKUP(AA199,$AF$1:$AG$17,2,FALSE),IF(AND(X198="w",Z204="x",AA198&gt;=1),VLOOKUP(AA198,$AD$1:$AE$17,2,FALSE),IF(AND(X198="l",Z204="x",AA198&gt;=1),VLOOKUP(AA198,$AF$1:$AG$17,2,FALSE),IF(AND(X197="w",Z204="x",AA197&gt;=1),VLOOKUP(AA197,$AD$1:$AE$17,2,FALSE),IF(AND(X197="l",Z204="x",AA197&gt;=1),VLOOKUP(AA197,$AF$1:$AG$17,2,FALSE),IF(AND(X196="w",Z204="x",AA196&gt;=1),VLOOKUP(AA196,$AD$1:$AE$17,2,FALSE),IF(AND(X196="l",Z204="x",AA196&gt;=1),VLOOKUP(AA196,$AF$1:$AG$17,2,FALSE),IF(AND(X202="",Z204="x"),1,"")))))))))))))))))</f>
        <v>2b</v>
      </c>
      <c r="AB204" s="12">
        <f t="shared" si="32"/>
        <v>-1</v>
      </c>
      <c r="AC204" s="29">
        <f t="shared" si="33"/>
        <v>2</v>
      </c>
    </row>
    <row r="205" spans="1:29">
      <c r="A205" s="9">
        <v>31</v>
      </c>
      <c r="B205" s="26" t="str">
        <f>IF(OR($A205={1,3,5,7,9,19,21,23,25,27}),"RO",IF(OR($A205={12,14,16,18,30,32,34,36}),"RE",IF(OR($A205={11,13,15,17,29,31,33,35}),"BO",IF(OR($A205={2,4,6,8,10,20,22,24,26,28}),"BE",""))))</f>
        <v>BO</v>
      </c>
      <c r="C205" s="13" t="str">
        <f>IF(AND(OR($A205={1,2,3,4,5,6,7,8,9,10,11,12}),D205="d",E205="x",OR(F205={1,"2a","2b",3,"5a","5b","10a","10b","20a","20b","40a","40b","80a","80b","160a","160b"})),"w",IF(AND(OR($A205={"z",13,14,15,16,17,18,19,20,21,22,23,24,25,26,27,28,29,30,31,32,33,34,35,36}),D205="",E205="x",OR(F205={1,"2a","2b",3,"5a","5b","10a","10b","20a","20b","40a","40b","80a","80b","160a","160b"})),"l",""))</f>
        <v>l</v>
      </c>
      <c r="D205" s="7" t="str">
        <f>IF(OR($A205={1,2,3,4,5,6,7,8,9,10,11,12}),"d","")</f>
        <v/>
      </c>
      <c r="E205" s="7" t="str">
        <f>IF(OR($B204={"bo","re","be","ro"}),"x","")</f>
        <v>x</v>
      </c>
      <c r="F205" s="14">
        <f t="shared" si="34"/>
        <v>1</v>
      </c>
      <c r="G205" s="13" t="str">
        <f>IF(AND(OR($A205={13,14,15,16,17,18,19,20,21,22,23,24}),H205="d",I205="x",OR(J205={1,"2a","2b",3,"5a","5b","10a","10b","20a","20b","40a","40b","80a","80b","160a","160b"})),"w",IF(AND(OR($A205={"z",1,2,3,4,5,6,7,8,9,10,11,12,25,26,27,28,29,30,31,32,33,34,35,36}),H205="",I205="x",OR(J205={1,"2a","2b",3,"5a","5b","10a","10b","20a","20b","40a","40b","80a","80b","160a","160b"})),"l",""))</f>
        <v>l</v>
      </c>
      <c r="H205" s="7" t="str">
        <f>IF(OR($A205={13,14,15,16,17,18,19,20,21,22,23,24}),"d","")</f>
        <v/>
      </c>
      <c r="I205" s="7" t="str">
        <f>IF(OR($B204={"bo","re"}),"x","")</f>
        <v>x</v>
      </c>
      <c r="J205" s="14" t="str">
        <f t="shared" si="35"/>
        <v>2a</v>
      </c>
      <c r="K205" s="13" t="str">
        <f>IF(AND(OR($A205={25,26,27,28,29,30,31,32,33,34,35,36}),L205="d",M205="x",OR(N205={1,"2a","2b",3,"5a","5b","10a","10b","20a","20b","40a","40b","80a","80b","160a","160b"})),"w",IF(AND(OR($A205={"z",1,2,3,4,5,6,7,8,9,10,11,12,13,14,15,16,17,18,19,20,21,22,23,24}),L205="",M205="x",OR(N205={1,"2a","2b",3,"5a","5b","10a","10b","20a","20b","40a","40b","80a","80b","160a","160b"})),"l",""))</f>
        <v/>
      </c>
      <c r="L205" s="7" t="str">
        <f>IF(OR($A205={25,26,27,28,29,30,31,32,33,34,35,36}),"d","")</f>
        <v>d</v>
      </c>
      <c r="M205" s="7" t="str">
        <f>IF(OR($B204={"be","ro"}),"x","")</f>
        <v/>
      </c>
      <c r="N205" s="14" t="str">
        <f t="shared" ref="N205:N268" si="39">IF(AND(K204="w",M205="x",N204&gt;=1),VLOOKUP(N204,$AD$1:$AE$17,2,FALSE),IF(AND(K204="l",M205="x",N204&gt;=1),VLOOKUP(N204,$AF$1:$AG$17,2,FALSE),IF(AND(K203="w",M205="x",N203&gt;=1),VLOOKUP(N203,$AD$1:$AE$17,2,FALSE),IF(AND(K203="l",M205="x",N203&gt;=1),VLOOKUP(N203,$AF$1:$AG$17,2,FALSE),IF(AND(K202="w",M205="x",N202&gt;=1),VLOOKUP(N202,$AD$1:$AE$17,2,FALSE),IF(AND(K202="l",M205="x",N202&gt;=1),VLOOKUP(N202,$AF$1:$AG$17,2,FALSE),IF(AND(K201="w",M205="x",N201&gt;=1),VLOOKUP(N201,$AD$1:$AE$17,2,FALSE),IF(AND(K201="l",M205="x",N201&gt;=1),VLOOKUP(N201,$AF$1:$AG$17,2,FALSE),IF(AND(K200="w",M205="x",N200&gt;=1),VLOOKUP(N200,$AD$1:$AE$17,2,FALSE),IF(AND(K200="l",M205="x",N200&gt;=1),VLOOKUP(N200,$AF$1:$AG$17,2,FALSE),IF(AND(K199="w",M205="x",N199&gt;=1),VLOOKUP(N199,$AD$1:$AE$17,2,FALSE),IF(AND(K199="l",M205="x",N199&gt;=1),VLOOKUP(N199,$AF$1:$AG$17,2,FALSE),IF(AND(K198="w",M205="x",N198&gt;=1),VLOOKUP(N198,$AD$1:$AE$17,2,FALSE),IF(AND(K198="l",M205="x",N198&gt;=1),VLOOKUP(N198,$AF$1:$AG$17,2,FALSE),IF(AND(K197="w",M205="x",N197&gt;=1),VLOOKUP(N197,$AD$1:$AE$17,2,FALSE),IF(AND(K197="l",M205="x",N197&gt;=1),VLOOKUP(N197,$AF$1:$AG$17,2,FALSE),IF(AND(K203="",M205="x"),1,"")))))))))))))))))</f>
        <v/>
      </c>
      <c r="O205" s="12">
        <f t="shared" si="31"/>
        <v>-3</v>
      </c>
      <c r="P205" s="13" t="str">
        <f>IF(AND(OR($A205={1,4,7,10,13,16,19,22,25,28,31,34}),Q205="c",R205="x",OR(S205={1,"2a","2b",3,"5a","5b","10a","10b","20a","20b","40a","40b","80a","80b","160a","160b"})),"w",IF(AND(OR($A205={"z",2,5,8,11,14,17,20,23,26,29,32,35,3,6,9,12,15,18,21,24,27,30,33,36}),Q205="",R205="x",OR(S205={1,"2a","2b",3,"5a","5b","10a","10b","20a","20b","40a","40b","80a","80b","160a","160b"})),"l",""))</f>
        <v/>
      </c>
      <c r="Q205" s="7" t="str">
        <f>IF(OR($A205={1,4,7,10,13,16,19,22,25,28,31,34}),"c","")</f>
        <v>c</v>
      </c>
      <c r="R205" s="7" t="str">
        <f>IF(OR($B204={"be","ro"}),"x","")</f>
        <v/>
      </c>
      <c r="S205" s="14" t="str">
        <f t="shared" si="36"/>
        <v/>
      </c>
      <c r="T205" s="13" t="str">
        <f>IF(AND(OR($A205={2,5,8,11,14,17,20,23,26,29,32,35}),U205="c",V205="x",OR(W205={1,"2a","2b",3,"5a","5b","10a","10b","20a","20b","40a","40b","80a","80b","160a","160b"})),"w",IF(AND(OR($A205={"z",1,4,7,10,13,16,19,22,25,28,31,34,3,6,9,12,15,18,21,24,27,30,33,36}),U205="",V205="x",OR(W205={1,"2a","2b",3,"5a","5b","10a","10b","20a","20b","40a","40b","80a","80b","160a","160b"})),"l",""))</f>
        <v>l</v>
      </c>
      <c r="U205" s="7" t="str">
        <f>IF(OR($A205={2,5,8,11,14,17,20,23,26,29,32,35}),"c","")</f>
        <v/>
      </c>
      <c r="V205" s="7" t="str">
        <f>IF(OR($B204={"bo","re"}),"x","")</f>
        <v>x</v>
      </c>
      <c r="W205" s="14" t="str">
        <f t="shared" si="37"/>
        <v>2b</v>
      </c>
      <c r="X205" s="13" t="str">
        <f>IF(AND(OR($A205={3,6,9,12,15,18,21,24,27,30,33,36}),Y205="c",Z205="x",OR(AA205={1,"2a","2b",3,"5a","5b","10a","10b","20a","20b","40a","40b","80a","80b","160a","160b"})),"w",IF(AND(OR($A205={"z",1,4,7,10,13,16,19,22,25,28,31,34,2,5,8,11,14,17,20,23,26,29,32,35}),Y205="",Z205="x",OR(AA205={1,"2a","2b",3,"5a","5b","10a","10b","20a","20b","40a","40b","80a","80b","160a","160b"})),"l",""))</f>
        <v>l</v>
      </c>
      <c r="Y205" s="7" t="str">
        <f>IF(OR($A205={3,6,9,12,15,18,21,24,27,30,33,36}),"c","")</f>
        <v/>
      </c>
      <c r="Z205" s="7" t="str">
        <f>IF(OR($B204={"bo","re","be","ro"}),"x","")</f>
        <v>x</v>
      </c>
      <c r="AA205" s="14">
        <f t="shared" si="38"/>
        <v>1</v>
      </c>
      <c r="AB205" s="12">
        <f t="shared" si="32"/>
        <v>-3</v>
      </c>
      <c r="AC205" s="29">
        <f t="shared" si="33"/>
        <v>-6</v>
      </c>
    </row>
    <row r="206" spans="1:29">
      <c r="A206" s="9">
        <v>13</v>
      </c>
      <c r="B206" s="26" t="str">
        <f>IF(OR($A206={1,3,5,7,9,19,21,23,25,27}),"RO",IF(OR($A206={12,14,16,18,30,32,34,36}),"RE",IF(OR($A206={11,13,15,17,29,31,33,35}),"BO",IF(OR($A206={2,4,6,8,10,20,22,24,26,28}),"BE",""))))</f>
        <v>BO</v>
      </c>
      <c r="C206" s="13" t="str">
        <f>IF(AND(OR($A206={1,2,3,4,5,6,7,8,9,10,11,12}),D206="d",E206="x",OR(F206={1,"2a","2b",3,"5a","5b","10a","10b","20a","20b","40a","40b","80a","80b","160a","160b"})),"w",IF(AND(OR($A206={"z",13,14,15,16,17,18,19,20,21,22,23,24,25,26,27,28,29,30,31,32,33,34,35,36}),D206="",E206="x",OR(F206={1,"2a","2b",3,"5a","5b","10a","10b","20a","20b","40a","40b","80a","80b","160a","160b"})),"l",""))</f>
        <v>l</v>
      </c>
      <c r="D206" s="7" t="str">
        <f>IF(OR($A206={1,2,3,4,5,6,7,8,9,10,11,12}),"d","")</f>
        <v/>
      </c>
      <c r="E206" s="7" t="str">
        <f>IF(OR($B205={"bo","re","be","ro"}),"x","")</f>
        <v>x</v>
      </c>
      <c r="F206" s="14" t="str">
        <f t="shared" si="34"/>
        <v>2a</v>
      </c>
      <c r="G206" s="13" t="str">
        <f>IF(AND(OR($A206={13,14,15,16,17,18,19,20,21,22,23,24}),H206="d",I206="x",OR(J206={1,"2a","2b",3,"5a","5b","10a","10b","20a","20b","40a","40b","80a","80b","160a","160b"})),"w",IF(AND(OR($A206={"z",1,2,3,4,5,6,7,8,9,10,11,12,25,26,27,28,29,30,31,32,33,34,35,36}),H206="",I206="x",OR(J206={1,"2a","2b",3,"5a","5b","10a","10b","20a","20b","40a","40b","80a","80b","160a","160b"})),"l",""))</f>
        <v>w</v>
      </c>
      <c r="H206" s="7" t="str">
        <f>IF(OR($A206={13,14,15,16,17,18,19,20,21,22,23,24}),"d","")</f>
        <v>d</v>
      </c>
      <c r="I206" s="7" t="str">
        <f>IF(OR($B205={"bo","re"}),"x","")</f>
        <v>x</v>
      </c>
      <c r="J206" s="14" t="str">
        <f t="shared" si="35"/>
        <v>2b</v>
      </c>
      <c r="K206" s="13" t="str">
        <f>IF(AND(OR($A206={25,26,27,28,29,30,31,32,33,34,35,36}),L206="d",M206="x",OR(N206={1,"2a","2b",3,"5a","5b","10a","10b","20a","20b","40a","40b","80a","80b","160a","160b"})),"w",IF(AND(OR($A206={"z",1,2,3,4,5,6,7,8,9,10,11,12,13,14,15,16,17,18,19,20,21,22,23,24}),L206="",M206="x",OR(N206={1,"2a","2b",3,"5a","5b","10a","10b","20a","20b","40a","40b","80a","80b","160a","160b"})),"l",""))</f>
        <v/>
      </c>
      <c r="L206" s="7" t="str">
        <f>IF(OR($A206={25,26,27,28,29,30,31,32,33,34,35,36}),"d","")</f>
        <v/>
      </c>
      <c r="M206" s="7" t="str">
        <f>IF(OR($B205={"be","ro"}),"x","")</f>
        <v/>
      </c>
      <c r="N206" s="14" t="str">
        <f t="shared" si="39"/>
        <v/>
      </c>
      <c r="O206" s="12">
        <f t="shared" si="31"/>
        <v>2</v>
      </c>
      <c r="P206" s="13" t="str">
        <f>IF(AND(OR($A206={1,4,7,10,13,16,19,22,25,28,31,34}),Q206="c",R206="x",OR(S206={1,"2a","2b",3,"5a","5b","10a","10b","20a","20b","40a","40b","80a","80b","160a","160b"})),"w",IF(AND(OR($A206={"z",2,5,8,11,14,17,20,23,26,29,32,35,3,6,9,12,15,18,21,24,27,30,33,36}),Q206="",R206="x",OR(S206={1,"2a","2b",3,"5a","5b","10a","10b","20a","20b","40a","40b","80a","80b","160a","160b"})),"l",""))</f>
        <v/>
      </c>
      <c r="Q206" s="7" t="str">
        <f>IF(OR($A206={1,4,7,10,13,16,19,22,25,28,31,34}),"c","")</f>
        <v>c</v>
      </c>
      <c r="R206" s="7" t="str">
        <f>IF(OR($B205={"be","ro"}),"x","")</f>
        <v/>
      </c>
      <c r="S206" s="14" t="str">
        <f t="shared" si="36"/>
        <v/>
      </c>
      <c r="T206" s="13" t="str">
        <f>IF(AND(OR($A206={2,5,8,11,14,17,20,23,26,29,32,35}),U206="c",V206="x",OR(W206={1,"2a","2b",3,"5a","5b","10a","10b","20a","20b","40a","40b","80a","80b","160a","160b"})),"w",IF(AND(OR($A206={"z",1,4,7,10,13,16,19,22,25,28,31,34,3,6,9,12,15,18,21,24,27,30,33,36}),U206="",V206="x",OR(W206={1,"2a","2b",3,"5a","5b","10a","10b","20a","20b","40a","40b","80a","80b","160a","160b"})),"l",""))</f>
        <v>l</v>
      </c>
      <c r="U206" s="7" t="str">
        <f>IF(OR($A206={2,5,8,11,14,17,20,23,26,29,32,35}),"c","")</f>
        <v/>
      </c>
      <c r="V206" s="7" t="str">
        <f>IF(OR($B205={"bo","re"}),"x","")</f>
        <v>x</v>
      </c>
      <c r="W206" s="14">
        <f t="shared" si="37"/>
        <v>3</v>
      </c>
      <c r="X206" s="13" t="str">
        <f>IF(AND(OR($A206={3,6,9,12,15,18,21,24,27,30,33,36}),Y206="c",Z206="x",OR(AA206={1,"2a","2b",3,"5a","5b","10a","10b","20a","20b","40a","40b","80a","80b","160a","160b"})),"w",IF(AND(OR($A206={"z",1,4,7,10,13,16,19,22,25,28,31,34,2,5,8,11,14,17,20,23,26,29,32,35}),Y206="",Z206="x",OR(AA206={1,"2a","2b",3,"5a","5b","10a","10b","20a","20b","40a","40b","80a","80b","160a","160b"})),"l",""))</f>
        <v>l</v>
      </c>
      <c r="Y206" s="7" t="str">
        <f>IF(OR($A206={3,6,9,12,15,18,21,24,27,30,33,36}),"c","")</f>
        <v/>
      </c>
      <c r="Z206" s="7" t="str">
        <f>IF(OR($B205={"bo","re","be","ro"}),"x","")</f>
        <v>x</v>
      </c>
      <c r="AA206" s="14" t="str">
        <f t="shared" si="38"/>
        <v>2a</v>
      </c>
      <c r="AB206" s="12">
        <f t="shared" si="32"/>
        <v>-5</v>
      </c>
      <c r="AC206" s="29">
        <f t="shared" si="33"/>
        <v>-3</v>
      </c>
    </row>
    <row r="207" spans="1:29">
      <c r="A207" s="9">
        <v>19</v>
      </c>
      <c r="B207" s="26" t="str">
        <f>IF(OR($A207={1,3,5,7,9,19,21,23,25,27}),"RO",IF(OR($A207={12,14,16,18,30,32,34,36}),"RE",IF(OR($A207={11,13,15,17,29,31,33,35}),"BO",IF(OR($A207={2,4,6,8,10,20,22,24,26,28}),"BE",""))))</f>
        <v>RO</v>
      </c>
      <c r="C207" s="13" t="str">
        <f>IF(AND(OR($A207={1,2,3,4,5,6,7,8,9,10,11,12}),D207="d",E207="x",OR(F207={1,"2a","2b",3,"5a","5b","10a","10b","20a","20b","40a","40b","80a","80b","160a","160b"})),"w",IF(AND(OR($A207={"z",13,14,15,16,17,18,19,20,21,22,23,24,25,26,27,28,29,30,31,32,33,34,35,36}),D207="",E207="x",OR(F207={1,"2a","2b",3,"5a","5b","10a","10b","20a","20b","40a","40b","80a","80b","160a","160b"})),"l",""))</f>
        <v>l</v>
      </c>
      <c r="D207" s="7" t="str">
        <f>IF(OR($A207={1,2,3,4,5,6,7,8,9,10,11,12}),"d","")</f>
        <v/>
      </c>
      <c r="E207" s="7" t="str">
        <f>IF(OR($B206={"bo","re","be","ro"}),"x","")</f>
        <v>x</v>
      </c>
      <c r="F207" s="14" t="str">
        <f t="shared" si="34"/>
        <v>2b</v>
      </c>
      <c r="G207" s="13" t="str">
        <f>IF(AND(OR($A207={13,14,15,16,17,18,19,20,21,22,23,24}),H207="d",I207="x",OR(J207={1,"2a","2b",3,"5a","5b","10a","10b","20a","20b","40a","40b","80a","80b","160a","160b"})),"w",IF(AND(OR($A207={"z",1,2,3,4,5,6,7,8,9,10,11,12,25,26,27,28,29,30,31,32,33,34,35,36}),H207="",I207="x",OR(J207={1,"2a","2b",3,"5a","5b","10a","10b","20a","20b","40a","40b","80a","80b","160a","160b"})),"l",""))</f>
        <v>w</v>
      </c>
      <c r="H207" s="7" t="str">
        <f>IF(OR($A207={13,14,15,16,17,18,19,20,21,22,23,24}),"d","")</f>
        <v>d</v>
      </c>
      <c r="I207" s="7" t="str">
        <f>IF(OR($B206={"bo","re"}),"x","")</f>
        <v>x</v>
      </c>
      <c r="J207" s="14">
        <f t="shared" si="35"/>
        <v>1</v>
      </c>
      <c r="K207" s="13" t="str">
        <f>IF(AND(OR($A207={25,26,27,28,29,30,31,32,33,34,35,36}),L207="d",M207="x",OR(N207={1,"2a","2b",3,"5a","5b","10a","10b","20a","20b","40a","40b","80a","80b","160a","160b"})),"w",IF(AND(OR($A207={"z",1,2,3,4,5,6,7,8,9,10,11,12,13,14,15,16,17,18,19,20,21,22,23,24}),L207="",M207="x",OR(N207={1,"2a","2b",3,"5a","5b","10a","10b","20a","20b","40a","40b","80a","80b","160a","160b"})),"l",""))</f>
        <v/>
      </c>
      <c r="L207" s="7" t="str">
        <f>IF(OR($A207={25,26,27,28,29,30,31,32,33,34,35,36}),"d","")</f>
        <v/>
      </c>
      <c r="M207" s="7" t="str">
        <f>IF(OR($B206={"be","ro"}),"x","")</f>
        <v/>
      </c>
      <c r="N207" s="14" t="str">
        <f t="shared" si="39"/>
        <v/>
      </c>
      <c r="O207" s="12">
        <f t="shared" si="31"/>
        <v>0</v>
      </c>
      <c r="P207" s="13" t="str">
        <f>IF(AND(OR($A207={1,4,7,10,13,16,19,22,25,28,31,34}),Q207="c",R207="x",OR(S207={1,"2a","2b",3,"5a","5b","10a","10b","20a","20b","40a","40b","80a","80b","160a","160b"})),"w",IF(AND(OR($A207={"z",2,5,8,11,14,17,20,23,26,29,32,35,3,6,9,12,15,18,21,24,27,30,33,36}),Q207="",R207="x",OR(S207={1,"2a","2b",3,"5a","5b","10a","10b","20a","20b","40a","40b","80a","80b","160a","160b"})),"l",""))</f>
        <v/>
      </c>
      <c r="Q207" s="7" t="str">
        <f>IF(OR($A207={1,4,7,10,13,16,19,22,25,28,31,34}),"c","")</f>
        <v>c</v>
      </c>
      <c r="R207" s="7" t="str">
        <f>IF(OR($B206={"be","ro"}),"x","")</f>
        <v/>
      </c>
      <c r="S207" s="14" t="str">
        <f t="shared" si="36"/>
        <v/>
      </c>
      <c r="T207" s="13" t="str">
        <f>IF(AND(OR($A207={2,5,8,11,14,17,20,23,26,29,32,35}),U207="c",V207="x",OR(W207={1,"2a","2b",3,"5a","5b","10a","10b","20a","20b","40a","40b","80a","80b","160a","160b"})),"w",IF(AND(OR($A207={"z",1,4,7,10,13,16,19,22,25,28,31,34,3,6,9,12,15,18,21,24,27,30,33,36}),U207="",V207="x",OR(W207={1,"2a","2b",3,"5a","5b","10a","10b","20a","20b","40a","40b","80a","80b","160a","160b"})),"l",""))</f>
        <v>l</v>
      </c>
      <c r="U207" s="7" t="str">
        <f>IF(OR($A207={2,5,8,11,14,17,20,23,26,29,32,35}),"c","")</f>
        <v/>
      </c>
      <c r="V207" s="7" t="str">
        <f>IF(OR($B206={"bo","re"}),"x","")</f>
        <v>x</v>
      </c>
      <c r="W207" s="14" t="str">
        <f t="shared" si="37"/>
        <v>5a</v>
      </c>
      <c r="X207" s="13" t="str">
        <f>IF(AND(OR($A207={3,6,9,12,15,18,21,24,27,30,33,36}),Y207="c",Z207="x",OR(AA207={1,"2a","2b",3,"5a","5b","10a","10b","20a","20b","40a","40b","80a","80b","160a","160b"})),"w",IF(AND(OR($A207={"z",1,4,7,10,13,16,19,22,25,28,31,34,2,5,8,11,14,17,20,23,26,29,32,35}),Y207="",Z207="x",OR(AA207={1,"2a","2b",3,"5a","5b","10a","10b","20a","20b","40a","40b","80a","80b","160a","160b"})),"l",""))</f>
        <v>l</v>
      </c>
      <c r="Y207" s="7" t="str">
        <f>IF(OR($A207={3,6,9,12,15,18,21,24,27,30,33,36}),"c","")</f>
        <v/>
      </c>
      <c r="Z207" s="7" t="str">
        <f>IF(OR($B206={"bo","re","be","ro"}),"x","")</f>
        <v>x</v>
      </c>
      <c r="AA207" s="14" t="str">
        <f t="shared" si="38"/>
        <v>2b</v>
      </c>
      <c r="AB207" s="12">
        <f t="shared" si="32"/>
        <v>-7</v>
      </c>
      <c r="AC207" s="29">
        <f t="shared" si="33"/>
        <v>-7</v>
      </c>
    </row>
    <row r="208" spans="1:29">
      <c r="A208" s="9">
        <v>16</v>
      </c>
      <c r="B208" s="26" t="str">
        <f>IF(OR($A208={1,3,5,7,9,19,21,23,25,27}),"RO",IF(OR($A208={12,14,16,18,30,32,34,36}),"RE",IF(OR($A208={11,13,15,17,29,31,33,35}),"BO",IF(OR($A208={2,4,6,8,10,20,22,24,26,28}),"BE",""))))</f>
        <v>RE</v>
      </c>
      <c r="C208" s="13" t="str">
        <f>IF(AND(OR($A208={1,2,3,4,5,6,7,8,9,10,11,12}),D208="d",E208="x",OR(F208={1,"2a","2b",3,"5a","5b","10a","10b","20a","20b","40a","40b","80a","80b","160a","160b"})),"w",IF(AND(OR($A208={"z",13,14,15,16,17,18,19,20,21,22,23,24,25,26,27,28,29,30,31,32,33,34,35,36}),D208="",E208="x",OR(F208={1,"2a","2b",3,"5a","5b","10a","10b","20a","20b","40a","40b","80a","80b","160a","160b"})),"l",""))</f>
        <v>l</v>
      </c>
      <c r="D208" s="7" t="str">
        <f>IF(OR($A208={1,2,3,4,5,6,7,8,9,10,11,12}),"d","")</f>
        <v/>
      </c>
      <c r="E208" s="7" t="str">
        <f>IF(OR($B207={"bo","re","be","ro"}),"x","")</f>
        <v>x</v>
      </c>
      <c r="F208" s="14">
        <f t="shared" si="34"/>
        <v>3</v>
      </c>
      <c r="G208" s="13" t="str">
        <f>IF(AND(OR($A208={13,14,15,16,17,18,19,20,21,22,23,24}),H208="d",I208="x",OR(J208={1,"2a","2b",3,"5a","5b","10a","10b","20a","20b","40a","40b","80a","80b","160a","160b"})),"w",IF(AND(OR($A208={"z",1,2,3,4,5,6,7,8,9,10,11,12,25,26,27,28,29,30,31,32,33,34,35,36}),H208="",I208="x",OR(J208={1,"2a","2b",3,"5a","5b","10a","10b","20a","20b","40a","40b","80a","80b","160a","160b"})),"l",""))</f>
        <v/>
      </c>
      <c r="H208" s="7" t="str">
        <f>IF(OR($A208={13,14,15,16,17,18,19,20,21,22,23,24}),"d","")</f>
        <v>d</v>
      </c>
      <c r="I208" s="7" t="str">
        <f>IF(OR($B207={"bo","re"}),"x","")</f>
        <v/>
      </c>
      <c r="J208" s="14" t="str">
        <f t="shared" si="35"/>
        <v/>
      </c>
      <c r="K208" s="13" t="str">
        <f>IF(AND(OR($A208={25,26,27,28,29,30,31,32,33,34,35,36}),L208="d",M208="x",OR(N208={1,"2a","2b",3,"5a","5b","10a","10b","20a","20b","40a","40b","80a","80b","160a","160b"})),"w",IF(AND(OR($A208={"z",1,2,3,4,5,6,7,8,9,10,11,12,13,14,15,16,17,18,19,20,21,22,23,24}),L208="",M208="x",OR(N208={1,"2a","2b",3,"5a","5b","10a","10b","20a","20b","40a","40b","80a","80b","160a","160b"})),"l",""))</f>
        <v>l</v>
      </c>
      <c r="L208" s="7" t="str">
        <f>IF(OR($A208={25,26,27,28,29,30,31,32,33,34,35,36}),"d","")</f>
        <v/>
      </c>
      <c r="M208" s="7" t="str">
        <f>IF(OR($B207={"be","ro"}),"x","")</f>
        <v>x</v>
      </c>
      <c r="N208" s="14" t="str">
        <f t="shared" si="39"/>
        <v>2a</v>
      </c>
      <c r="O208" s="12">
        <f t="shared" si="31"/>
        <v>-5</v>
      </c>
      <c r="P208" s="13" t="str">
        <f>IF(AND(OR($A208={1,4,7,10,13,16,19,22,25,28,31,34}),Q208="c",R208="x",OR(S208={1,"2a","2b",3,"5a","5b","10a","10b","20a","20b","40a","40b","80a","80b","160a","160b"})),"w",IF(AND(OR($A208={"z",2,5,8,11,14,17,20,23,26,29,32,35,3,6,9,12,15,18,21,24,27,30,33,36}),Q208="",R208="x",OR(S208={1,"2a","2b",3,"5a","5b","10a","10b","20a","20b","40a","40b","80a","80b","160a","160b"})),"l",""))</f>
        <v>w</v>
      </c>
      <c r="Q208" s="7" t="str">
        <f>IF(OR($A208={1,4,7,10,13,16,19,22,25,28,31,34}),"c","")</f>
        <v>c</v>
      </c>
      <c r="R208" s="7" t="str">
        <f>IF(OR($B207={"be","ro"}),"x","")</f>
        <v>x</v>
      </c>
      <c r="S208" s="14" t="str">
        <f t="shared" si="36"/>
        <v>5b</v>
      </c>
      <c r="T208" s="13" t="str">
        <f>IF(AND(OR($A208={2,5,8,11,14,17,20,23,26,29,32,35}),U208="c",V208="x",OR(W208={1,"2a","2b",3,"5a","5b","10a","10b","20a","20b","40a","40b","80a","80b","160a","160b"})),"w",IF(AND(OR($A208={"z",1,4,7,10,13,16,19,22,25,28,31,34,3,6,9,12,15,18,21,24,27,30,33,36}),U208="",V208="x",OR(W208={1,"2a","2b",3,"5a","5b","10a","10b","20a","20b","40a","40b","80a","80b","160a","160b"})),"l",""))</f>
        <v/>
      </c>
      <c r="U208" s="7" t="str">
        <f>IF(OR($A208={2,5,8,11,14,17,20,23,26,29,32,35}),"c","")</f>
        <v/>
      </c>
      <c r="V208" s="7" t="str">
        <f>IF(OR($B207={"bo","re"}),"x","")</f>
        <v/>
      </c>
      <c r="W208" s="14" t="str">
        <f t="shared" si="37"/>
        <v/>
      </c>
      <c r="X208" s="13" t="str">
        <f>IF(AND(OR($A208={3,6,9,12,15,18,21,24,27,30,33,36}),Y208="c",Z208="x",OR(AA208={1,"2a","2b",3,"5a","5b","10a","10b","20a","20b","40a","40b","80a","80b","160a","160b"})),"w",IF(AND(OR($A208={"z",1,4,7,10,13,16,19,22,25,28,31,34,2,5,8,11,14,17,20,23,26,29,32,35}),Y208="",Z208="x",OR(AA208={1,"2a","2b",3,"5a","5b","10a","10b","20a","20b","40a","40b","80a","80b","160a","160b"})),"l",""))</f>
        <v>l</v>
      </c>
      <c r="Y208" s="7" t="str">
        <f>IF(OR($A208={3,6,9,12,15,18,21,24,27,30,33,36}),"c","")</f>
        <v/>
      </c>
      <c r="Z208" s="7" t="str">
        <f>IF(OR($B207={"bo","re","be","ro"}),"x","")</f>
        <v>x</v>
      </c>
      <c r="AA208" s="14">
        <f t="shared" si="38"/>
        <v>3</v>
      </c>
      <c r="AB208" s="12">
        <f t="shared" si="32"/>
        <v>7</v>
      </c>
      <c r="AC208" s="29">
        <f t="shared" si="33"/>
        <v>2</v>
      </c>
    </row>
    <row r="209" spans="1:29">
      <c r="A209" s="9">
        <v>7</v>
      </c>
      <c r="B209" s="26" t="str">
        <f>IF(OR($A209={1,3,5,7,9,19,21,23,25,27}),"RO",IF(OR($A209={12,14,16,18,30,32,34,36}),"RE",IF(OR($A209={11,13,15,17,29,31,33,35}),"BO",IF(OR($A209={2,4,6,8,10,20,22,24,26,28}),"BE",""))))</f>
        <v>RO</v>
      </c>
      <c r="C209" s="13" t="str">
        <f>IF(AND(OR($A209={1,2,3,4,5,6,7,8,9,10,11,12}),D209="d",E209="x",OR(F209={1,"2a","2b",3,"5a","5b","10a","10b","20a","20b","40a","40b","80a","80b","160a","160b"})),"w",IF(AND(OR($A209={"z",13,14,15,16,17,18,19,20,21,22,23,24,25,26,27,28,29,30,31,32,33,34,35,36}),D209="",E209="x",OR(F209={1,"2a","2b",3,"5a","5b","10a","10b","20a","20b","40a","40b","80a","80b","160a","160b"})),"l",""))</f>
        <v>w</v>
      </c>
      <c r="D209" s="7" t="str">
        <f>IF(OR($A209={1,2,3,4,5,6,7,8,9,10,11,12}),"d","")</f>
        <v>d</v>
      </c>
      <c r="E209" s="7" t="str">
        <f>IF(OR($B208={"bo","re","be","ro"}),"x","")</f>
        <v>x</v>
      </c>
      <c r="F209" s="14" t="str">
        <f t="shared" si="34"/>
        <v>5a</v>
      </c>
      <c r="G209" s="13" t="str">
        <f>IF(AND(OR($A209={13,14,15,16,17,18,19,20,21,22,23,24}),H209="d",I209="x",OR(J209={1,"2a","2b",3,"5a","5b","10a","10b","20a","20b","40a","40b","80a","80b","160a","160b"})),"w",IF(AND(OR($A209={"z",1,2,3,4,5,6,7,8,9,10,11,12,25,26,27,28,29,30,31,32,33,34,35,36}),H209="",I209="x",OR(J209={1,"2a","2b",3,"5a","5b","10a","10b","20a","20b","40a","40b","80a","80b","160a","160b"})),"l",""))</f>
        <v>l</v>
      </c>
      <c r="H209" s="7" t="str">
        <f>IF(OR($A209={13,14,15,16,17,18,19,20,21,22,23,24}),"d","")</f>
        <v/>
      </c>
      <c r="I209" s="7" t="str">
        <f>IF(OR($B208={"bo","re"}),"x","")</f>
        <v>x</v>
      </c>
      <c r="J209" s="14">
        <f t="shared" si="35"/>
        <v>1</v>
      </c>
      <c r="K209" s="13" t="str">
        <f>IF(AND(OR($A209={25,26,27,28,29,30,31,32,33,34,35,36}),L209="d",M209="x",OR(N209={1,"2a","2b",3,"5a","5b","10a","10b","20a","20b","40a","40b","80a","80b","160a","160b"})),"w",IF(AND(OR($A209={"z",1,2,3,4,5,6,7,8,9,10,11,12,13,14,15,16,17,18,19,20,21,22,23,24}),L209="",M209="x",OR(N209={1,"2a","2b",3,"5a","5b","10a","10b","20a","20b","40a","40b","80a","80b","160a","160b"})),"l",""))</f>
        <v/>
      </c>
      <c r="L209" s="7" t="str">
        <f>IF(OR($A209={25,26,27,28,29,30,31,32,33,34,35,36}),"d","")</f>
        <v/>
      </c>
      <c r="M209" s="7" t="str">
        <f>IF(OR($B208={"be","ro"}),"x","")</f>
        <v/>
      </c>
      <c r="N209" s="14" t="str">
        <f t="shared" si="39"/>
        <v/>
      </c>
      <c r="O209" s="12">
        <f t="shared" si="31"/>
        <v>9</v>
      </c>
      <c r="P209" s="13" t="str">
        <f>IF(AND(OR($A209={1,4,7,10,13,16,19,22,25,28,31,34}),Q209="c",R209="x",OR(S209={1,"2a","2b",3,"5a","5b","10a","10b","20a","20b","40a","40b","80a","80b","160a","160b"})),"w",IF(AND(OR($A209={"z",2,5,8,11,14,17,20,23,26,29,32,35,3,6,9,12,15,18,21,24,27,30,33,36}),Q209="",R209="x",OR(S209={1,"2a","2b",3,"5a","5b","10a","10b","20a","20b","40a","40b","80a","80b","160a","160b"})),"l",""))</f>
        <v/>
      </c>
      <c r="Q209" s="7" t="str">
        <f>IF(OR($A209={1,4,7,10,13,16,19,22,25,28,31,34}),"c","")</f>
        <v>c</v>
      </c>
      <c r="R209" s="7" t="str">
        <f>IF(OR($B208={"be","ro"}),"x","")</f>
        <v/>
      </c>
      <c r="S209" s="14" t="str">
        <f t="shared" si="36"/>
        <v/>
      </c>
      <c r="T209" s="13" t="str">
        <f>IF(AND(OR($A209={2,5,8,11,14,17,20,23,26,29,32,35}),U209="c",V209="x",OR(W209={1,"2a","2b",3,"5a","5b","10a","10b","20a","20b","40a","40b","80a","80b","160a","160b"})),"w",IF(AND(OR($A209={"z",1,4,7,10,13,16,19,22,25,28,31,34,3,6,9,12,15,18,21,24,27,30,33,36}),U209="",V209="x",OR(W209={1,"2a","2b",3,"5a","5b","10a","10b","20a","20b","40a","40b","80a","80b","160a","160b"})),"l",""))</f>
        <v>l</v>
      </c>
      <c r="U209" s="7" t="str">
        <f>IF(OR($A209={2,5,8,11,14,17,20,23,26,29,32,35}),"c","")</f>
        <v/>
      </c>
      <c r="V209" s="7" t="str">
        <f>IF(OR($B208={"bo","re"}),"x","")</f>
        <v>x</v>
      </c>
      <c r="W209" s="14" t="str">
        <f t="shared" si="37"/>
        <v>5b</v>
      </c>
      <c r="X209" s="13" t="str">
        <f>IF(AND(OR($A209={3,6,9,12,15,18,21,24,27,30,33,36}),Y209="c",Z209="x",OR(AA209={1,"2a","2b",3,"5a","5b","10a","10b","20a","20b","40a","40b","80a","80b","160a","160b"})),"w",IF(AND(OR($A209={"z",1,4,7,10,13,16,19,22,25,28,31,34,2,5,8,11,14,17,20,23,26,29,32,35}),Y209="",Z209="x",OR(AA209={1,"2a","2b",3,"5a","5b","10a","10b","20a","20b","40a","40b","80a","80b","160a","160b"})),"l",""))</f>
        <v>l</v>
      </c>
      <c r="Y209" s="7" t="str">
        <f>IF(OR($A209={3,6,9,12,15,18,21,24,27,30,33,36}),"c","")</f>
        <v/>
      </c>
      <c r="Z209" s="7" t="str">
        <f>IF(OR($B208={"bo","re","be","ro"}),"x","")</f>
        <v>x</v>
      </c>
      <c r="AA209" s="14" t="str">
        <f t="shared" si="38"/>
        <v>5a</v>
      </c>
      <c r="AB209" s="12">
        <f t="shared" si="32"/>
        <v>-10</v>
      </c>
      <c r="AC209" s="29">
        <f t="shared" si="33"/>
        <v>-1</v>
      </c>
    </row>
    <row r="210" spans="1:29">
      <c r="A210" s="9">
        <v>4</v>
      </c>
      <c r="B210" s="26" t="str">
        <f>IF(OR($A210={1,3,5,7,9,19,21,23,25,27}),"RO",IF(OR($A210={12,14,16,18,30,32,34,36}),"RE",IF(OR($A210={11,13,15,17,29,31,33,35}),"BO",IF(OR($A210={2,4,6,8,10,20,22,24,26,28}),"BE",""))))</f>
        <v>BE</v>
      </c>
      <c r="C210" s="13" t="str">
        <f>IF(AND(OR($A210={1,2,3,4,5,6,7,8,9,10,11,12}),D210="d",E210="x",OR(F210={1,"2a","2b",3,"5a","5b","10a","10b","20a","20b","40a","40b","80a","80b","160a","160b"})),"w",IF(AND(OR($A210={"z",13,14,15,16,17,18,19,20,21,22,23,24,25,26,27,28,29,30,31,32,33,34,35,36}),D210="",E210="x",OR(F210={1,"2a","2b",3,"5a","5b","10a","10b","20a","20b","40a","40b","80a","80b","160a","160b"})),"l",""))</f>
        <v>w</v>
      </c>
      <c r="D210" s="7" t="str">
        <f>IF(OR($A210={1,2,3,4,5,6,7,8,9,10,11,12}),"d","")</f>
        <v>d</v>
      </c>
      <c r="E210" s="7" t="str">
        <f>IF(OR($B209={"bo","re","be","ro"}),"x","")</f>
        <v>x</v>
      </c>
      <c r="F210" s="14">
        <f t="shared" si="34"/>
        <v>1</v>
      </c>
      <c r="G210" s="13" t="str">
        <f>IF(AND(OR($A210={13,14,15,16,17,18,19,20,21,22,23,24}),H210="d",I210="x",OR(J210={1,"2a","2b",3,"5a","5b","10a","10b","20a","20b","40a","40b","80a","80b","160a","160b"})),"w",IF(AND(OR($A210={"z",1,2,3,4,5,6,7,8,9,10,11,12,25,26,27,28,29,30,31,32,33,34,35,36}),H210="",I210="x",OR(J210={1,"2a","2b",3,"5a","5b","10a","10b","20a","20b","40a","40b","80a","80b","160a","160b"})),"l",""))</f>
        <v/>
      </c>
      <c r="H210" s="7" t="str">
        <f>IF(OR($A210={13,14,15,16,17,18,19,20,21,22,23,24}),"d","")</f>
        <v/>
      </c>
      <c r="I210" s="7" t="str">
        <f>IF(OR($B209={"bo","re"}),"x","")</f>
        <v/>
      </c>
      <c r="J210" s="14" t="str">
        <f t="shared" si="35"/>
        <v/>
      </c>
      <c r="K210" s="13" t="str">
        <f>IF(AND(OR($A210={25,26,27,28,29,30,31,32,33,34,35,36}),L210="d",M210="x",OR(N210={1,"2a","2b",3,"5a","5b","10a","10b","20a","20b","40a","40b","80a","80b","160a","160b"})),"w",IF(AND(OR($A210={"z",1,2,3,4,5,6,7,8,9,10,11,12,13,14,15,16,17,18,19,20,21,22,23,24}),L210="",M210="x",OR(N210={1,"2a","2b",3,"5a","5b","10a","10b","20a","20b","40a","40b","80a","80b","160a","160b"})),"l",""))</f>
        <v>l</v>
      </c>
      <c r="L210" s="7" t="str">
        <f>IF(OR($A210={25,26,27,28,29,30,31,32,33,34,35,36}),"d","")</f>
        <v/>
      </c>
      <c r="M210" s="7" t="str">
        <f>IF(OR($B209={"be","ro"}),"x","")</f>
        <v>x</v>
      </c>
      <c r="N210" s="14" t="str">
        <f t="shared" si="39"/>
        <v>2b</v>
      </c>
      <c r="O210" s="12">
        <f t="shared" si="31"/>
        <v>0</v>
      </c>
      <c r="P210" s="13" t="str">
        <f>IF(AND(OR($A210={1,4,7,10,13,16,19,22,25,28,31,34}),Q210="c",R210="x",OR(S210={1,"2a","2b",3,"5a","5b","10a","10b","20a","20b","40a","40b","80a","80b","160a","160b"})),"w",IF(AND(OR($A210={"z",2,5,8,11,14,17,20,23,26,29,32,35,3,6,9,12,15,18,21,24,27,30,33,36}),Q210="",R210="x",OR(S210={1,"2a","2b",3,"5a","5b","10a","10b","20a","20b","40a","40b","80a","80b","160a","160b"})),"l",""))</f>
        <v>w</v>
      </c>
      <c r="Q210" s="7" t="str">
        <f>IF(OR($A210={1,4,7,10,13,16,19,22,25,28,31,34}),"c","")</f>
        <v>c</v>
      </c>
      <c r="R210" s="7" t="str">
        <f>IF(OR($B209={"be","ro"}),"x","")</f>
        <v>x</v>
      </c>
      <c r="S210" s="14" t="str">
        <f t="shared" si="36"/>
        <v>2b</v>
      </c>
      <c r="T210" s="13" t="str">
        <f>IF(AND(OR($A210={2,5,8,11,14,17,20,23,26,29,32,35}),U210="c",V210="x",OR(W210={1,"2a","2b",3,"5a","5b","10a","10b","20a","20b","40a","40b","80a","80b","160a","160b"})),"w",IF(AND(OR($A210={"z",1,4,7,10,13,16,19,22,25,28,31,34,3,6,9,12,15,18,21,24,27,30,33,36}),U210="",V210="x",OR(W210={1,"2a","2b",3,"5a","5b","10a","10b","20a","20b","40a","40b","80a","80b","160a","160b"})),"l",""))</f>
        <v/>
      </c>
      <c r="U210" s="7" t="str">
        <f>IF(OR($A210={2,5,8,11,14,17,20,23,26,29,32,35}),"c","")</f>
        <v/>
      </c>
      <c r="V210" s="7" t="str">
        <f>IF(OR($B209={"bo","re"}),"x","")</f>
        <v/>
      </c>
      <c r="W210" s="14" t="str">
        <f t="shared" si="37"/>
        <v/>
      </c>
      <c r="X210" s="13" t="str">
        <f>IF(AND(OR($A210={3,6,9,12,15,18,21,24,27,30,33,36}),Y210="c",Z210="x",OR(AA210={1,"2a","2b",3,"5a","5b","10a","10b","20a","20b","40a","40b","80a","80b","160a","160b"})),"w",IF(AND(OR($A210={"z",1,4,7,10,13,16,19,22,25,28,31,34,2,5,8,11,14,17,20,23,26,29,32,35}),Y210="",Z210="x",OR(AA210={1,"2a","2b",3,"5a","5b","10a","10b","20a","20b","40a","40b","80a","80b","160a","160b"})),"l",""))</f>
        <v>l</v>
      </c>
      <c r="Y210" s="7" t="str">
        <f>IF(OR($A210={3,6,9,12,15,18,21,24,27,30,33,36}),"c","")</f>
        <v/>
      </c>
      <c r="Z210" s="7" t="str">
        <f>IF(OR($B209={"bo","re","be","ro"}),"x","")</f>
        <v>x</v>
      </c>
      <c r="AA210" s="14" t="str">
        <f t="shared" si="38"/>
        <v>5b</v>
      </c>
      <c r="AB210" s="12">
        <f t="shared" si="32"/>
        <v>-1</v>
      </c>
      <c r="AC210" s="29">
        <f t="shared" si="33"/>
        <v>-1</v>
      </c>
    </row>
    <row r="211" spans="1:29">
      <c r="A211" s="9">
        <v>11</v>
      </c>
      <c r="B211" s="26" t="str">
        <f>IF(OR($A211={1,3,5,7,9,19,21,23,25,27}),"RO",IF(OR($A211={12,14,16,18,30,32,34,36}),"RE",IF(OR($A211={11,13,15,17,29,31,33,35}),"BO",IF(OR($A211={2,4,6,8,10,20,22,24,26,28}),"BE",""))))</f>
        <v>BO</v>
      </c>
      <c r="C211" s="13" t="str">
        <f>IF(AND(OR($A211={1,2,3,4,5,6,7,8,9,10,11,12}),D211="d",E211="x",OR(F211={1,"2a","2b",3,"5a","5b","10a","10b","20a","20b","40a","40b","80a","80b","160a","160b"})),"w",IF(AND(OR($A211={"z",13,14,15,16,17,18,19,20,21,22,23,24,25,26,27,28,29,30,31,32,33,34,35,36}),D211="",E211="x",OR(F211={1,"2a","2b",3,"5a","5b","10a","10b","20a","20b","40a","40b","80a","80b","160a","160b"})),"l",""))</f>
        <v>w</v>
      </c>
      <c r="D211" s="7" t="str">
        <f>IF(OR($A211={1,2,3,4,5,6,7,8,9,10,11,12}),"d","")</f>
        <v>d</v>
      </c>
      <c r="E211" s="7" t="str">
        <f>IF(OR($B210={"bo","re","be","ro"}),"x","")</f>
        <v>x</v>
      </c>
      <c r="F211" s="14">
        <f t="shared" si="34"/>
        <v>1</v>
      </c>
      <c r="G211" s="13" t="str">
        <f>IF(AND(OR($A211={13,14,15,16,17,18,19,20,21,22,23,24}),H211="d",I211="x",OR(J211={1,"2a","2b",3,"5a","5b","10a","10b","20a","20b","40a","40b","80a","80b","160a","160b"})),"w",IF(AND(OR($A211={"z",1,2,3,4,5,6,7,8,9,10,11,12,25,26,27,28,29,30,31,32,33,34,35,36}),H211="",I211="x",OR(J211={1,"2a","2b",3,"5a","5b","10a","10b","20a","20b","40a","40b","80a","80b","160a","160b"})),"l",""))</f>
        <v/>
      </c>
      <c r="H211" s="7" t="str">
        <f>IF(OR($A211={13,14,15,16,17,18,19,20,21,22,23,24}),"d","")</f>
        <v/>
      </c>
      <c r="I211" s="7" t="str">
        <f>IF(OR($B210={"bo","re"}),"x","")</f>
        <v/>
      </c>
      <c r="J211" s="14" t="str">
        <f t="shared" si="35"/>
        <v/>
      </c>
      <c r="K211" s="13" t="str">
        <f>IF(AND(OR($A211={25,26,27,28,29,30,31,32,33,34,35,36}),L211="d",M211="x",OR(N211={1,"2a","2b",3,"5a","5b","10a","10b","20a","20b","40a","40b","80a","80b","160a","160b"})),"w",IF(AND(OR($A211={"z",1,2,3,4,5,6,7,8,9,10,11,12,13,14,15,16,17,18,19,20,21,22,23,24}),L211="",M211="x",OR(N211={1,"2a","2b",3,"5a","5b","10a","10b","20a","20b","40a","40b","80a","80b","160a","160b"})),"l",""))</f>
        <v>l</v>
      </c>
      <c r="L211" s="7" t="str">
        <f>IF(OR($A211={25,26,27,28,29,30,31,32,33,34,35,36}),"d","")</f>
        <v/>
      </c>
      <c r="M211" s="7" t="str">
        <f>IF(OR($B210={"be","ro"}),"x","")</f>
        <v>x</v>
      </c>
      <c r="N211" s="14">
        <f t="shared" si="39"/>
        <v>3</v>
      </c>
      <c r="O211" s="12">
        <f t="shared" si="31"/>
        <v>-1</v>
      </c>
      <c r="P211" s="13" t="str">
        <f>IF(AND(OR($A211={1,4,7,10,13,16,19,22,25,28,31,34}),Q211="c",R211="x",OR(S211={1,"2a","2b",3,"5a","5b","10a","10b","20a","20b","40a","40b","80a","80b","160a","160b"})),"w",IF(AND(OR($A211={"z",2,5,8,11,14,17,20,23,26,29,32,35,3,6,9,12,15,18,21,24,27,30,33,36}),Q211="",R211="x",OR(S211={1,"2a","2b",3,"5a","5b","10a","10b","20a","20b","40a","40b","80a","80b","160a","160b"})),"l",""))</f>
        <v>l</v>
      </c>
      <c r="Q211" s="7" t="str">
        <f>IF(OR($A211={1,4,7,10,13,16,19,22,25,28,31,34}),"c","")</f>
        <v/>
      </c>
      <c r="R211" s="7" t="str">
        <f>IF(OR($B210={"be","ro"}),"x","")</f>
        <v>x</v>
      </c>
      <c r="S211" s="14">
        <f t="shared" si="36"/>
        <v>1</v>
      </c>
      <c r="T211" s="13" t="str">
        <f>IF(AND(OR($A211={2,5,8,11,14,17,20,23,26,29,32,35}),U211="c",V211="x",OR(W211={1,"2a","2b",3,"5a","5b","10a","10b","20a","20b","40a","40b","80a","80b","160a","160b"})),"w",IF(AND(OR($A211={"z",1,4,7,10,13,16,19,22,25,28,31,34,3,6,9,12,15,18,21,24,27,30,33,36}),U211="",V211="x",OR(W211={1,"2a","2b",3,"5a","5b","10a","10b","20a","20b","40a","40b","80a","80b","160a","160b"})),"l",""))</f>
        <v/>
      </c>
      <c r="U211" s="7" t="str">
        <f>IF(OR($A211={2,5,8,11,14,17,20,23,26,29,32,35}),"c","")</f>
        <v>c</v>
      </c>
      <c r="V211" s="7" t="str">
        <f>IF(OR($B210={"bo","re"}),"x","")</f>
        <v/>
      </c>
      <c r="W211" s="14" t="str">
        <f t="shared" si="37"/>
        <v/>
      </c>
      <c r="X211" s="13" t="str">
        <f>IF(AND(OR($A211={3,6,9,12,15,18,21,24,27,30,33,36}),Y211="c",Z211="x",OR(AA211={1,"2a","2b",3,"5a","5b","10a","10b","20a","20b","40a","40b","80a","80b","160a","160b"})),"w",IF(AND(OR($A211={"z",1,4,7,10,13,16,19,22,25,28,31,34,2,5,8,11,14,17,20,23,26,29,32,35}),Y211="",Z211="x",OR(AA211={1,"2a","2b",3,"5a","5b","10a","10b","20a","20b","40a","40b","80a","80b","160a","160b"})),"l",""))</f>
        <v>l</v>
      </c>
      <c r="Y211" s="7" t="str">
        <f>IF(OR($A211={3,6,9,12,15,18,21,24,27,30,33,36}),"c","")</f>
        <v/>
      </c>
      <c r="Z211" s="7" t="str">
        <f>IF(OR($B210={"bo","re","be","ro"}),"x","")</f>
        <v>x</v>
      </c>
      <c r="AA211" s="14" t="str">
        <f t="shared" si="38"/>
        <v>10a</v>
      </c>
      <c r="AB211" s="12">
        <f t="shared" si="32"/>
        <v>-11</v>
      </c>
      <c r="AC211" s="29">
        <f t="shared" si="33"/>
        <v>-12</v>
      </c>
    </row>
    <row r="212" spans="1:29">
      <c r="A212" s="9">
        <v>7</v>
      </c>
      <c r="B212" s="26" t="str">
        <f>IF(OR($A212={1,3,5,7,9,19,21,23,25,27}),"RO",IF(OR($A212={12,14,16,18,30,32,34,36}),"RE",IF(OR($A212={11,13,15,17,29,31,33,35}),"BO",IF(OR($A212={2,4,6,8,10,20,22,24,26,28}),"BE",""))))</f>
        <v>RO</v>
      </c>
      <c r="C212" s="13" t="str">
        <f>IF(AND(OR($A212={1,2,3,4,5,6,7,8,9,10,11,12}),D212="d",E212="x",OR(F212={1,"2a","2b",3,"5a","5b","10a","10b","20a","20b","40a","40b","80a","80b","160a","160b"})),"w",IF(AND(OR($A212={"z",13,14,15,16,17,18,19,20,21,22,23,24,25,26,27,28,29,30,31,32,33,34,35,36}),D212="",E212="x",OR(F212={1,"2a","2b",3,"5a","5b","10a","10b","20a","20b","40a","40b","80a","80b","160a","160b"})),"l",""))</f>
        <v>w</v>
      </c>
      <c r="D212" s="7" t="str">
        <f>IF(OR($A212={1,2,3,4,5,6,7,8,9,10,11,12}),"d","")</f>
        <v>d</v>
      </c>
      <c r="E212" s="7" t="str">
        <f>IF(OR($B211={"bo","re","be","ro"}),"x","")</f>
        <v>x</v>
      </c>
      <c r="F212" s="14">
        <f t="shared" si="34"/>
        <v>1</v>
      </c>
      <c r="G212" s="13" t="str">
        <f>IF(AND(OR($A212={13,14,15,16,17,18,19,20,21,22,23,24}),H212="d",I212="x",OR(J212={1,"2a","2b",3,"5a","5b","10a","10b","20a","20b","40a","40b","80a","80b","160a","160b"})),"w",IF(AND(OR($A212={"z",1,2,3,4,5,6,7,8,9,10,11,12,25,26,27,28,29,30,31,32,33,34,35,36}),H212="",I212="x",OR(J212={1,"2a","2b",3,"5a","5b","10a","10b","20a","20b","40a","40b","80a","80b","160a","160b"})),"l",""))</f>
        <v>l</v>
      </c>
      <c r="H212" s="7" t="str">
        <f>IF(OR($A212={13,14,15,16,17,18,19,20,21,22,23,24}),"d","")</f>
        <v/>
      </c>
      <c r="I212" s="7" t="str">
        <f>IF(OR($B211={"bo","re"}),"x","")</f>
        <v>x</v>
      </c>
      <c r="J212" s="14" t="str">
        <f t="shared" si="35"/>
        <v>2a</v>
      </c>
      <c r="K212" s="13" t="str">
        <f>IF(AND(OR($A212={25,26,27,28,29,30,31,32,33,34,35,36}),L212="d",M212="x",OR(N212={1,"2a","2b",3,"5a","5b","10a","10b","20a","20b","40a","40b","80a","80b","160a","160b"})),"w",IF(AND(OR($A212={"z",1,2,3,4,5,6,7,8,9,10,11,12,13,14,15,16,17,18,19,20,21,22,23,24}),L212="",M212="x",OR(N212={1,"2a","2b",3,"5a","5b","10a","10b","20a","20b","40a","40b","80a","80b","160a","160b"})),"l",""))</f>
        <v/>
      </c>
      <c r="L212" s="7" t="str">
        <f>IF(OR($A212={25,26,27,28,29,30,31,32,33,34,35,36}),"d","")</f>
        <v/>
      </c>
      <c r="M212" s="7" t="str">
        <f>IF(OR($B211={"be","ro"}),"x","")</f>
        <v/>
      </c>
      <c r="N212" s="14" t="str">
        <f t="shared" si="39"/>
        <v/>
      </c>
      <c r="O212" s="12">
        <f t="shared" si="31"/>
        <v>0</v>
      </c>
      <c r="P212" s="13" t="str">
        <f>IF(AND(OR($A212={1,4,7,10,13,16,19,22,25,28,31,34}),Q212="c",R212="x",OR(S212={1,"2a","2b",3,"5a","5b","10a","10b","20a","20b","40a","40b","80a","80b","160a","160b"})),"w",IF(AND(OR($A212={"z",2,5,8,11,14,17,20,23,26,29,32,35,3,6,9,12,15,18,21,24,27,30,33,36}),Q212="",R212="x",OR(S212={1,"2a","2b",3,"5a","5b","10a","10b","20a","20b","40a","40b","80a","80b","160a","160b"})),"l",""))</f>
        <v/>
      </c>
      <c r="Q212" s="7" t="str">
        <f>IF(OR($A212={1,4,7,10,13,16,19,22,25,28,31,34}),"c","")</f>
        <v>c</v>
      </c>
      <c r="R212" s="7" t="str">
        <f>IF(OR($B211={"be","ro"}),"x","")</f>
        <v/>
      </c>
      <c r="S212" s="14" t="str">
        <f t="shared" si="36"/>
        <v/>
      </c>
      <c r="T212" s="13" t="str">
        <f>IF(AND(OR($A212={2,5,8,11,14,17,20,23,26,29,32,35}),U212="c",V212="x",OR(W212={1,"2a","2b",3,"5a","5b","10a","10b","20a","20b","40a","40b","80a","80b","160a","160b"})),"w",IF(AND(OR($A212={"z",1,4,7,10,13,16,19,22,25,28,31,34,3,6,9,12,15,18,21,24,27,30,33,36}),U212="",V212="x",OR(W212={1,"2a","2b",3,"5a","5b","10a","10b","20a","20b","40a","40b","80a","80b","160a","160b"})),"l",""))</f>
        <v>l</v>
      </c>
      <c r="U212" s="7" t="str">
        <f>IF(OR($A212={2,5,8,11,14,17,20,23,26,29,32,35}),"c","")</f>
        <v/>
      </c>
      <c r="V212" s="7" t="str">
        <f>IF(OR($B211={"bo","re"}),"x","")</f>
        <v>x</v>
      </c>
      <c r="W212" s="14" t="str">
        <f t="shared" si="37"/>
        <v>10a</v>
      </c>
      <c r="X212" s="13" t="str">
        <f>IF(AND(OR($A212={3,6,9,12,15,18,21,24,27,30,33,36}),Y212="c",Z212="x",OR(AA212={1,"2a","2b",3,"5a","5b","10a","10b","20a","20b","40a","40b","80a","80b","160a","160b"})),"w",IF(AND(OR($A212={"z",1,4,7,10,13,16,19,22,25,28,31,34,2,5,8,11,14,17,20,23,26,29,32,35}),Y212="",Z212="x",OR(AA212={1,"2a","2b",3,"5a","5b","10a","10b","20a","20b","40a","40b","80a","80b","160a","160b"})),"l",""))</f>
        <v>l</v>
      </c>
      <c r="Y212" s="7" t="str">
        <f>IF(OR($A212={3,6,9,12,15,18,21,24,27,30,33,36}),"c","")</f>
        <v/>
      </c>
      <c r="Z212" s="7" t="str">
        <f>IF(OR($B211={"bo","re","be","ro"}),"x","")</f>
        <v>x</v>
      </c>
      <c r="AA212" s="14" t="str">
        <f t="shared" si="38"/>
        <v>10b</v>
      </c>
      <c r="AB212" s="12">
        <f t="shared" si="32"/>
        <v>-20</v>
      </c>
      <c r="AC212" s="29">
        <f t="shared" si="33"/>
        <v>-20</v>
      </c>
    </row>
    <row r="213" spans="1:29">
      <c r="A213" s="9">
        <v>19</v>
      </c>
      <c r="B213" s="26" t="str">
        <f>IF(OR($A213={1,3,5,7,9,19,21,23,25,27}),"RO",IF(OR($A213={12,14,16,18,30,32,34,36}),"RE",IF(OR($A213={11,13,15,17,29,31,33,35}),"BO",IF(OR($A213={2,4,6,8,10,20,22,24,26,28}),"BE",""))))</f>
        <v>RO</v>
      </c>
      <c r="C213" s="13" t="str">
        <f>IF(AND(OR($A213={1,2,3,4,5,6,7,8,9,10,11,12}),D213="d",E213="x",OR(F213={1,"2a","2b",3,"5a","5b","10a","10b","20a","20b","40a","40b","80a","80b","160a","160b"})),"w",IF(AND(OR($A213={"z",13,14,15,16,17,18,19,20,21,22,23,24,25,26,27,28,29,30,31,32,33,34,35,36}),D213="",E213="x",OR(F213={1,"2a","2b",3,"5a","5b","10a","10b","20a","20b","40a","40b","80a","80b","160a","160b"})),"l",""))</f>
        <v>l</v>
      </c>
      <c r="D213" s="7" t="str">
        <f>IF(OR($A213={1,2,3,4,5,6,7,8,9,10,11,12}),"d","")</f>
        <v/>
      </c>
      <c r="E213" s="7" t="str">
        <f>IF(OR($B212={"bo","re","be","ro"}),"x","")</f>
        <v>x</v>
      </c>
      <c r="F213" s="14">
        <f t="shared" si="34"/>
        <v>1</v>
      </c>
      <c r="G213" s="13" t="str">
        <f>IF(AND(OR($A213={13,14,15,16,17,18,19,20,21,22,23,24}),H213="d",I213="x",OR(J213={1,"2a","2b",3,"5a","5b","10a","10b","20a","20b","40a","40b","80a","80b","160a","160b"})),"w",IF(AND(OR($A213={"z",1,2,3,4,5,6,7,8,9,10,11,12,25,26,27,28,29,30,31,32,33,34,35,36}),H213="",I213="x",OR(J213={1,"2a","2b",3,"5a","5b","10a","10b","20a","20b","40a","40b","80a","80b","160a","160b"})),"l",""))</f>
        <v/>
      </c>
      <c r="H213" s="7" t="str">
        <f>IF(OR($A213={13,14,15,16,17,18,19,20,21,22,23,24}),"d","")</f>
        <v>d</v>
      </c>
      <c r="I213" s="7" t="str">
        <f>IF(OR($B212={"bo","re"}),"x","")</f>
        <v/>
      </c>
      <c r="J213" s="14" t="str">
        <f t="shared" si="35"/>
        <v/>
      </c>
      <c r="K213" s="13" t="str">
        <f>IF(AND(OR($A213={25,26,27,28,29,30,31,32,33,34,35,36}),L213="d",M213="x",OR(N213={1,"2a","2b",3,"5a","5b","10a","10b","20a","20b","40a","40b","80a","80b","160a","160b"})),"w",IF(AND(OR($A213={"z",1,2,3,4,5,6,7,8,9,10,11,12,13,14,15,16,17,18,19,20,21,22,23,24}),L213="",M213="x",OR(N213={1,"2a","2b",3,"5a","5b","10a","10b","20a","20b","40a","40b","80a","80b","160a","160b"})),"l",""))</f>
        <v>l</v>
      </c>
      <c r="L213" s="7" t="str">
        <f>IF(OR($A213={25,26,27,28,29,30,31,32,33,34,35,36}),"d","")</f>
        <v/>
      </c>
      <c r="M213" s="7" t="str">
        <f>IF(OR($B212={"be","ro"}),"x","")</f>
        <v>x</v>
      </c>
      <c r="N213" s="14" t="str">
        <f t="shared" si="39"/>
        <v>5a</v>
      </c>
      <c r="O213" s="12">
        <f t="shared" si="31"/>
        <v>-6</v>
      </c>
      <c r="P213" s="13" t="str">
        <f>IF(AND(OR($A213={1,4,7,10,13,16,19,22,25,28,31,34}),Q213="c",R213="x",OR(S213={1,"2a","2b",3,"5a","5b","10a","10b","20a","20b","40a","40b","80a","80b","160a","160b"})),"w",IF(AND(OR($A213={"z",2,5,8,11,14,17,20,23,26,29,32,35,3,6,9,12,15,18,21,24,27,30,33,36}),Q213="",R213="x",OR(S213={1,"2a","2b",3,"5a","5b","10a","10b","20a","20b","40a","40b","80a","80b","160a","160b"})),"l",""))</f>
        <v>w</v>
      </c>
      <c r="Q213" s="7" t="str">
        <f>IF(OR($A213={1,4,7,10,13,16,19,22,25,28,31,34}),"c","")</f>
        <v>c</v>
      </c>
      <c r="R213" s="7" t="str">
        <f>IF(OR($B212={"be","ro"}),"x","")</f>
        <v>x</v>
      </c>
      <c r="S213" s="14" t="str">
        <f t="shared" si="36"/>
        <v>2a</v>
      </c>
      <c r="T213" s="13" t="str">
        <f>IF(AND(OR($A213={2,5,8,11,14,17,20,23,26,29,32,35}),U213="c",V213="x",OR(W213={1,"2a","2b",3,"5a","5b","10a","10b","20a","20b","40a","40b","80a","80b","160a","160b"})),"w",IF(AND(OR($A213={"z",1,4,7,10,13,16,19,22,25,28,31,34,3,6,9,12,15,18,21,24,27,30,33,36}),U213="",V213="x",OR(W213={1,"2a","2b",3,"5a","5b","10a","10b","20a","20b","40a","40b","80a","80b","160a","160b"})),"l",""))</f>
        <v/>
      </c>
      <c r="U213" s="7" t="str">
        <f>IF(OR($A213={2,5,8,11,14,17,20,23,26,29,32,35}),"c","")</f>
        <v/>
      </c>
      <c r="V213" s="7" t="str">
        <f>IF(OR($B212={"bo","re"}),"x","")</f>
        <v/>
      </c>
      <c r="W213" s="14" t="str">
        <f t="shared" si="37"/>
        <v/>
      </c>
      <c r="X213" s="13" t="str">
        <f>IF(AND(OR($A213={3,6,9,12,15,18,21,24,27,30,33,36}),Y213="c",Z213="x",OR(AA213={1,"2a","2b",3,"5a","5b","10a","10b","20a","20b","40a","40b","80a","80b","160a","160b"})),"w",IF(AND(OR($A213={"z",1,4,7,10,13,16,19,22,25,28,31,34,2,5,8,11,14,17,20,23,26,29,32,35}),Y213="",Z213="x",OR(AA213={1,"2a","2b",3,"5a","5b","10a","10b","20a","20b","40a","40b","80a","80b","160a","160b"})),"l",""))</f>
        <v>l</v>
      </c>
      <c r="Y213" s="7" t="str">
        <f>IF(OR($A213={3,6,9,12,15,18,21,24,27,30,33,36}),"c","")</f>
        <v/>
      </c>
      <c r="Z213" s="7" t="str">
        <f>IF(OR($B212={"bo","re","be","ro"}),"x","")</f>
        <v>x</v>
      </c>
      <c r="AA213" s="14" t="str">
        <f t="shared" si="38"/>
        <v>20a</v>
      </c>
      <c r="AB213" s="12">
        <f t="shared" si="32"/>
        <v>-16</v>
      </c>
      <c r="AC213" s="29">
        <f t="shared" si="33"/>
        <v>-22</v>
      </c>
    </row>
    <row r="214" spans="1:29">
      <c r="A214" s="9">
        <v>15</v>
      </c>
      <c r="B214" s="26" t="str">
        <f>IF(OR($A214={1,3,5,7,9,19,21,23,25,27}),"RO",IF(OR($A214={12,14,16,18,30,32,34,36}),"RE",IF(OR($A214={11,13,15,17,29,31,33,35}),"BO",IF(OR($A214={2,4,6,8,10,20,22,24,26,28}),"BE",""))))</f>
        <v>BO</v>
      </c>
      <c r="C214" s="13" t="str">
        <f>IF(AND(OR($A214={1,2,3,4,5,6,7,8,9,10,11,12}),D214="d",E214="x",OR(F214={1,"2a","2b",3,"5a","5b","10a","10b","20a","20b","40a","40b","80a","80b","160a","160b"})),"w",IF(AND(OR($A214={"z",13,14,15,16,17,18,19,20,21,22,23,24,25,26,27,28,29,30,31,32,33,34,35,36}),D214="",E214="x",OR(F214={1,"2a","2b",3,"5a","5b","10a","10b","20a","20b","40a","40b","80a","80b","160a","160b"})),"l",""))</f>
        <v>l</v>
      </c>
      <c r="D214" s="7" t="str">
        <f>IF(OR($A214={1,2,3,4,5,6,7,8,9,10,11,12}),"d","")</f>
        <v/>
      </c>
      <c r="E214" s="7" t="str">
        <f>IF(OR($B213={"bo","re","be","ro"}),"x","")</f>
        <v>x</v>
      </c>
      <c r="F214" s="14" t="str">
        <f t="shared" si="34"/>
        <v>2a</v>
      </c>
      <c r="G214" s="13" t="str">
        <f>IF(AND(OR($A214={13,14,15,16,17,18,19,20,21,22,23,24}),H214="d",I214="x",OR(J214={1,"2a","2b",3,"5a","5b","10a","10b","20a","20b","40a","40b","80a","80b","160a","160b"})),"w",IF(AND(OR($A214={"z",1,2,3,4,5,6,7,8,9,10,11,12,25,26,27,28,29,30,31,32,33,34,35,36}),H214="",I214="x",OR(J214={1,"2a","2b",3,"5a","5b","10a","10b","20a","20b","40a","40b","80a","80b","160a","160b"})),"l",""))</f>
        <v/>
      </c>
      <c r="H214" s="7" t="str">
        <f>IF(OR($A214={13,14,15,16,17,18,19,20,21,22,23,24}),"d","")</f>
        <v>d</v>
      </c>
      <c r="I214" s="7" t="str">
        <f>IF(OR($B213={"bo","re"}),"x","")</f>
        <v/>
      </c>
      <c r="J214" s="14" t="str">
        <f t="shared" si="35"/>
        <v/>
      </c>
      <c r="K214" s="13" t="str">
        <f>IF(AND(OR($A214={25,26,27,28,29,30,31,32,33,34,35,36}),L214="d",M214="x",OR(N214={1,"2a","2b",3,"5a","5b","10a","10b","20a","20b","40a","40b","80a","80b","160a","160b"})),"w",IF(AND(OR($A214={"z",1,2,3,4,5,6,7,8,9,10,11,12,13,14,15,16,17,18,19,20,21,22,23,24}),L214="",M214="x",OR(N214={1,"2a","2b",3,"5a","5b","10a","10b","20a","20b","40a","40b","80a","80b","160a","160b"})),"l",""))</f>
        <v>l</v>
      </c>
      <c r="L214" s="7" t="str">
        <f>IF(OR($A214={25,26,27,28,29,30,31,32,33,34,35,36}),"d","")</f>
        <v/>
      </c>
      <c r="M214" s="7" t="str">
        <f>IF(OR($B213={"be","ro"}),"x","")</f>
        <v>x</v>
      </c>
      <c r="N214" s="14" t="str">
        <f t="shared" si="39"/>
        <v>5b</v>
      </c>
      <c r="O214" s="12">
        <f t="shared" si="31"/>
        <v>-7</v>
      </c>
      <c r="P214" s="13" t="str">
        <f>IF(AND(OR($A214={1,4,7,10,13,16,19,22,25,28,31,34}),Q214="c",R214="x",OR(S214={1,"2a","2b",3,"5a","5b","10a","10b","20a","20b","40a","40b","80a","80b","160a","160b"})),"w",IF(AND(OR($A214={"z",2,5,8,11,14,17,20,23,26,29,32,35,3,6,9,12,15,18,21,24,27,30,33,36}),Q214="",R214="x",OR(S214={1,"2a","2b",3,"5a","5b","10a","10b","20a","20b","40a","40b","80a","80b","160a","160b"})),"l",""))</f>
        <v>l</v>
      </c>
      <c r="Q214" s="7" t="str">
        <f>IF(OR($A214={1,4,7,10,13,16,19,22,25,28,31,34}),"c","")</f>
        <v/>
      </c>
      <c r="R214" s="7" t="str">
        <f>IF(OR($B213={"be","ro"}),"x","")</f>
        <v>x</v>
      </c>
      <c r="S214" s="14">
        <f t="shared" si="36"/>
        <v>1</v>
      </c>
      <c r="T214" s="13" t="str">
        <f>IF(AND(OR($A214={2,5,8,11,14,17,20,23,26,29,32,35}),U214="c",V214="x",OR(W214={1,"2a","2b",3,"5a","5b","10a","10b","20a","20b","40a","40b","80a","80b","160a","160b"})),"w",IF(AND(OR($A214={"z",1,4,7,10,13,16,19,22,25,28,31,34,3,6,9,12,15,18,21,24,27,30,33,36}),U214="",V214="x",OR(W214={1,"2a","2b",3,"5a","5b","10a","10b","20a","20b","40a","40b","80a","80b","160a","160b"})),"l",""))</f>
        <v/>
      </c>
      <c r="U214" s="7" t="str">
        <f>IF(OR($A214={2,5,8,11,14,17,20,23,26,29,32,35}),"c","")</f>
        <v/>
      </c>
      <c r="V214" s="7" t="str">
        <f>IF(OR($B213={"bo","re"}),"x","")</f>
        <v/>
      </c>
      <c r="W214" s="14" t="str">
        <f t="shared" si="37"/>
        <v/>
      </c>
      <c r="X214" s="13" t="str">
        <f>IF(AND(OR($A214={3,6,9,12,15,18,21,24,27,30,33,36}),Y214="c",Z214="x",OR(AA214={1,"2a","2b",3,"5a","5b","10a","10b","20a","20b","40a","40b","80a","80b","160a","160b"})),"w",IF(AND(OR($A214={"z",1,4,7,10,13,16,19,22,25,28,31,34,2,5,8,11,14,17,20,23,26,29,32,35}),Y214="",Z214="x",OR(AA214={1,"2a","2b",3,"5a","5b","10a","10b","20a","20b","40a","40b","80a","80b","160a","160b"})),"l",""))</f>
        <v>w</v>
      </c>
      <c r="Y214" s="7" t="str">
        <f>IF(OR($A214={3,6,9,12,15,18,21,24,27,30,33,36}),"c","")</f>
        <v>c</v>
      </c>
      <c r="Z214" s="7" t="str">
        <f>IF(OR($B213={"bo","re","be","ro"}),"x","")</f>
        <v>x</v>
      </c>
      <c r="AA214" s="14" t="str">
        <f t="shared" si="38"/>
        <v>20b</v>
      </c>
      <c r="AB214" s="12">
        <f t="shared" si="32"/>
        <v>39</v>
      </c>
      <c r="AC214" s="29">
        <f t="shared" si="33"/>
        <v>32</v>
      </c>
    </row>
    <row r="215" spans="1:29">
      <c r="A215" s="9">
        <v>11</v>
      </c>
      <c r="B215" s="26" t="str">
        <f>IF(OR($A215={1,3,5,7,9,19,21,23,25,27}),"RO",IF(OR($A215={12,14,16,18,30,32,34,36}),"RE",IF(OR($A215={11,13,15,17,29,31,33,35}),"BO",IF(OR($A215={2,4,6,8,10,20,22,24,26,28}),"BE",""))))</f>
        <v>BO</v>
      </c>
      <c r="C215" s="13" t="str">
        <f>IF(AND(OR($A215={1,2,3,4,5,6,7,8,9,10,11,12}),D215="d",E215="x",OR(F215={1,"2a","2b",3,"5a","5b","10a","10b","20a","20b","40a","40b","80a","80b","160a","160b"})),"w",IF(AND(OR($A215={"z",13,14,15,16,17,18,19,20,21,22,23,24,25,26,27,28,29,30,31,32,33,34,35,36}),D215="",E215="x",OR(F215={1,"2a","2b",3,"5a","5b","10a","10b","20a","20b","40a","40b","80a","80b","160a","160b"})),"l",""))</f>
        <v>w</v>
      </c>
      <c r="D215" s="7" t="str">
        <f>IF(OR($A215={1,2,3,4,5,6,7,8,9,10,11,12}),"d","")</f>
        <v>d</v>
      </c>
      <c r="E215" s="7" t="str">
        <f>IF(OR($B214={"bo","re","be","ro"}),"x","")</f>
        <v>x</v>
      </c>
      <c r="F215" s="14" t="str">
        <f t="shared" si="34"/>
        <v>2b</v>
      </c>
      <c r="G215" s="13" t="str">
        <f>IF(AND(OR($A215={13,14,15,16,17,18,19,20,21,22,23,24}),H215="d",I215="x",OR(J215={1,"2a","2b",3,"5a","5b","10a","10b","20a","20b","40a","40b","80a","80b","160a","160b"})),"w",IF(AND(OR($A215={"z",1,2,3,4,5,6,7,8,9,10,11,12,25,26,27,28,29,30,31,32,33,34,35,36}),H215="",I215="x",OR(J215={1,"2a","2b",3,"5a","5b","10a","10b","20a","20b","40a","40b","80a","80b","160a","160b"})),"l",""))</f>
        <v>l</v>
      </c>
      <c r="H215" s="7" t="str">
        <f>IF(OR($A215={13,14,15,16,17,18,19,20,21,22,23,24}),"d","")</f>
        <v/>
      </c>
      <c r="I215" s="7" t="str">
        <f>IF(OR($B214={"bo","re"}),"x","")</f>
        <v>x</v>
      </c>
      <c r="J215" s="14" t="str">
        <f t="shared" si="35"/>
        <v>2b</v>
      </c>
      <c r="K215" s="13" t="str">
        <f>IF(AND(OR($A215={25,26,27,28,29,30,31,32,33,34,35,36}),L215="d",M215="x",OR(N215={1,"2a","2b",3,"5a","5b","10a","10b","20a","20b","40a","40b","80a","80b","160a","160b"})),"w",IF(AND(OR($A215={"z",1,2,3,4,5,6,7,8,9,10,11,12,13,14,15,16,17,18,19,20,21,22,23,24}),L215="",M215="x",OR(N215={1,"2a","2b",3,"5a","5b","10a","10b","20a","20b","40a","40b","80a","80b","160a","160b"})),"l",""))</f>
        <v/>
      </c>
      <c r="L215" s="7" t="str">
        <f>IF(OR($A215={25,26,27,28,29,30,31,32,33,34,35,36}),"d","")</f>
        <v/>
      </c>
      <c r="M215" s="7" t="str">
        <f>IF(OR($B214={"be","ro"}),"x","")</f>
        <v/>
      </c>
      <c r="N215" s="14" t="str">
        <f t="shared" si="39"/>
        <v/>
      </c>
      <c r="O215" s="12">
        <f t="shared" si="31"/>
        <v>2</v>
      </c>
      <c r="P215" s="13" t="str">
        <f>IF(AND(OR($A215={1,4,7,10,13,16,19,22,25,28,31,34}),Q215="c",R215="x",OR(S215={1,"2a","2b",3,"5a","5b","10a","10b","20a","20b","40a","40b","80a","80b","160a","160b"})),"w",IF(AND(OR($A215={"z",2,5,8,11,14,17,20,23,26,29,32,35,3,6,9,12,15,18,21,24,27,30,33,36}),Q215="",R215="x",OR(S215={1,"2a","2b",3,"5a","5b","10a","10b","20a","20b","40a","40b","80a","80b","160a","160b"})),"l",""))</f>
        <v/>
      </c>
      <c r="Q215" s="7" t="str">
        <f>IF(OR($A215={1,4,7,10,13,16,19,22,25,28,31,34}),"c","")</f>
        <v/>
      </c>
      <c r="R215" s="7" t="str">
        <f>IF(OR($B214={"be","ro"}),"x","")</f>
        <v/>
      </c>
      <c r="S215" s="14" t="str">
        <f t="shared" si="36"/>
        <v/>
      </c>
      <c r="T215" s="13" t="str">
        <f>IF(AND(OR($A215={2,5,8,11,14,17,20,23,26,29,32,35}),U215="c",V215="x",OR(W215={1,"2a","2b",3,"5a","5b","10a","10b","20a","20b","40a","40b","80a","80b","160a","160b"})),"w",IF(AND(OR($A215={"z",1,4,7,10,13,16,19,22,25,28,31,34,3,6,9,12,15,18,21,24,27,30,33,36}),U215="",V215="x",OR(W215={1,"2a","2b",3,"5a","5b","10a","10b","20a","20b","40a","40b","80a","80b","160a","160b"})),"l",""))</f>
        <v>w</v>
      </c>
      <c r="U215" s="7" t="str">
        <f>IF(OR($A215={2,5,8,11,14,17,20,23,26,29,32,35}),"c","")</f>
        <v>c</v>
      </c>
      <c r="V215" s="7" t="str">
        <f>IF(OR($B214={"bo","re"}),"x","")</f>
        <v>x</v>
      </c>
      <c r="W215" s="14" t="str">
        <f t="shared" si="37"/>
        <v>10b</v>
      </c>
      <c r="X215" s="13" t="str">
        <f>IF(AND(OR($A215={3,6,9,12,15,18,21,24,27,30,33,36}),Y215="c",Z215="x",OR(AA215={1,"2a","2b",3,"5a","5b","10a","10b","20a","20b","40a","40b","80a","80b","160a","160b"})),"w",IF(AND(OR($A215={"z",1,4,7,10,13,16,19,22,25,28,31,34,2,5,8,11,14,17,20,23,26,29,32,35}),Y215="",Z215="x",OR(AA215={1,"2a","2b",3,"5a","5b","10a","10b","20a","20b","40a","40b","80a","80b","160a","160b"})),"l",""))</f>
        <v>l</v>
      </c>
      <c r="Y215" s="7" t="str">
        <f>IF(OR($A215={3,6,9,12,15,18,21,24,27,30,33,36}),"c","")</f>
        <v/>
      </c>
      <c r="Z215" s="7" t="str">
        <f>IF(OR($B214={"bo","re","be","ro"}),"x","")</f>
        <v>x</v>
      </c>
      <c r="AA215" s="14" t="str">
        <f t="shared" si="38"/>
        <v>10a</v>
      </c>
      <c r="AB215" s="12">
        <f t="shared" si="32"/>
        <v>10</v>
      </c>
      <c r="AC215" s="29">
        <f t="shared" si="33"/>
        <v>12</v>
      </c>
    </row>
    <row r="216" spans="1:29">
      <c r="A216" s="9">
        <v>14</v>
      </c>
      <c r="B216" s="26" t="str">
        <f>IF(OR($A216={1,3,5,7,9,19,21,23,25,27}),"RO",IF(OR($A216={12,14,16,18,30,32,34,36}),"RE",IF(OR($A216={11,13,15,17,29,31,33,35}),"BO",IF(OR($A216={2,4,6,8,10,20,22,24,26,28}),"BE",""))))</f>
        <v>RE</v>
      </c>
      <c r="C216" s="13" t="str">
        <f>IF(AND(OR($A216={1,2,3,4,5,6,7,8,9,10,11,12}),D216="d",E216="x",OR(F216={1,"2a","2b",3,"5a","5b","10a","10b","20a","20b","40a","40b","80a","80b","160a","160b"})),"w",IF(AND(OR($A216={"z",13,14,15,16,17,18,19,20,21,22,23,24,25,26,27,28,29,30,31,32,33,34,35,36}),D216="",E216="x",OR(F216={1,"2a","2b",3,"5a","5b","10a","10b","20a","20b","40a","40b","80a","80b","160a","160b"})),"l",""))</f>
        <v>l</v>
      </c>
      <c r="D216" s="7" t="str">
        <f>IF(OR($A216={1,2,3,4,5,6,7,8,9,10,11,12}),"d","")</f>
        <v/>
      </c>
      <c r="E216" s="7" t="str">
        <f>IF(OR($B215={"bo","re","be","ro"}),"x","")</f>
        <v>x</v>
      </c>
      <c r="F216" s="14">
        <f t="shared" si="34"/>
        <v>1</v>
      </c>
      <c r="G216" s="13" t="str">
        <f>IF(AND(OR($A216={13,14,15,16,17,18,19,20,21,22,23,24}),H216="d",I216="x",OR(J216={1,"2a","2b",3,"5a","5b","10a","10b","20a","20b","40a","40b","80a","80b","160a","160b"})),"w",IF(AND(OR($A216={"z",1,2,3,4,5,6,7,8,9,10,11,12,25,26,27,28,29,30,31,32,33,34,35,36}),H216="",I216="x",OR(J216={1,"2a","2b",3,"5a","5b","10a","10b","20a","20b","40a","40b","80a","80b","160a","160b"})),"l",""))</f>
        <v>w</v>
      </c>
      <c r="H216" s="7" t="str">
        <f>IF(OR($A216={13,14,15,16,17,18,19,20,21,22,23,24}),"d","")</f>
        <v>d</v>
      </c>
      <c r="I216" s="7" t="str">
        <f>IF(OR($B215={"bo","re"}),"x","")</f>
        <v>x</v>
      </c>
      <c r="J216" s="14">
        <f t="shared" si="35"/>
        <v>3</v>
      </c>
      <c r="K216" s="13" t="str">
        <f>IF(AND(OR($A216={25,26,27,28,29,30,31,32,33,34,35,36}),L216="d",M216="x",OR(N216={1,"2a","2b",3,"5a","5b","10a","10b","20a","20b","40a","40b","80a","80b","160a","160b"})),"w",IF(AND(OR($A216={"z",1,2,3,4,5,6,7,8,9,10,11,12,13,14,15,16,17,18,19,20,21,22,23,24}),L216="",M216="x",OR(N216={1,"2a","2b",3,"5a","5b","10a","10b","20a","20b","40a","40b","80a","80b","160a","160b"})),"l",""))</f>
        <v/>
      </c>
      <c r="L216" s="7" t="str">
        <f>IF(OR($A216={25,26,27,28,29,30,31,32,33,34,35,36}),"d","")</f>
        <v/>
      </c>
      <c r="M216" s="7" t="str">
        <f>IF(OR($B215={"be","ro"}),"x","")</f>
        <v/>
      </c>
      <c r="N216" s="14" t="str">
        <f t="shared" si="39"/>
        <v/>
      </c>
      <c r="O216" s="12">
        <f t="shared" si="31"/>
        <v>5</v>
      </c>
      <c r="P216" s="13" t="str">
        <f>IF(AND(OR($A216={1,4,7,10,13,16,19,22,25,28,31,34}),Q216="c",R216="x",OR(S216={1,"2a","2b",3,"5a","5b","10a","10b","20a","20b","40a","40b","80a","80b","160a","160b"})),"w",IF(AND(OR($A216={"z",2,5,8,11,14,17,20,23,26,29,32,35,3,6,9,12,15,18,21,24,27,30,33,36}),Q216="",R216="x",OR(S216={1,"2a","2b",3,"5a","5b","10a","10b","20a","20b","40a","40b","80a","80b","160a","160b"})),"l",""))</f>
        <v/>
      </c>
      <c r="Q216" s="7" t="str">
        <f>IF(OR($A216={1,4,7,10,13,16,19,22,25,28,31,34}),"c","")</f>
        <v/>
      </c>
      <c r="R216" s="7" t="str">
        <f>IF(OR($B215={"be","ro"}),"x","")</f>
        <v/>
      </c>
      <c r="S216" s="14" t="str">
        <f t="shared" si="36"/>
        <v/>
      </c>
      <c r="T216" s="13" t="str">
        <f>IF(AND(OR($A216={2,5,8,11,14,17,20,23,26,29,32,35}),U216="c",V216="x",OR(W216={1,"2a","2b",3,"5a","5b","10a","10b","20a","20b","40a","40b","80a","80b","160a","160b"})),"w",IF(AND(OR($A216={"z",1,4,7,10,13,16,19,22,25,28,31,34,3,6,9,12,15,18,21,24,27,30,33,36}),U216="",V216="x",OR(W216={1,"2a","2b",3,"5a","5b","10a","10b","20a","20b","40a","40b","80a","80b","160a","160b"})),"l",""))</f>
        <v>w</v>
      </c>
      <c r="U216" s="7" t="str">
        <f>IF(OR($A216={2,5,8,11,14,17,20,23,26,29,32,35}),"c","")</f>
        <v>c</v>
      </c>
      <c r="V216" s="7" t="str">
        <f>IF(OR($B215={"bo","re"}),"x","")</f>
        <v>x</v>
      </c>
      <c r="W216" s="14" t="str">
        <f t="shared" si="37"/>
        <v>5a</v>
      </c>
      <c r="X216" s="13" t="str">
        <f>IF(AND(OR($A216={3,6,9,12,15,18,21,24,27,30,33,36}),Y216="c",Z216="x",OR(AA216={1,"2a","2b",3,"5a","5b","10a","10b","20a","20b","40a","40b","80a","80b","160a","160b"})),"w",IF(AND(OR($A216={"z",1,4,7,10,13,16,19,22,25,28,31,34,2,5,8,11,14,17,20,23,26,29,32,35}),Y216="",Z216="x",OR(AA216={1,"2a","2b",3,"5a","5b","10a","10b","20a","20b","40a","40b","80a","80b","160a","160b"})),"l",""))</f>
        <v>l</v>
      </c>
      <c r="Y216" s="7" t="str">
        <f>IF(OR($A216={3,6,9,12,15,18,21,24,27,30,33,36}),"c","")</f>
        <v/>
      </c>
      <c r="Z216" s="7" t="str">
        <f>IF(OR($B215={"bo","re","be","ro"}),"x","")</f>
        <v>x</v>
      </c>
      <c r="AA216" s="14" t="str">
        <f t="shared" si="38"/>
        <v>10b</v>
      </c>
      <c r="AB216" s="12">
        <f t="shared" si="32"/>
        <v>0</v>
      </c>
      <c r="AC216" s="29">
        <f t="shared" si="33"/>
        <v>5</v>
      </c>
    </row>
    <row r="217" spans="1:29">
      <c r="A217" s="9">
        <v>36</v>
      </c>
      <c r="B217" s="26" t="str">
        <f>IF(OR($A217={1,3,5,7,9,19,21,23,25,27}),"RO",IF(OR($A217={12,14,16,18,30,32,34,36}),"RE",IF(OR($A217={11,13,15,17,29,31,33,35}),"BO",IF(OR($A217={2,4,6,8,10,20,22,24,26,28}),"BE",""))))</f>
        <v>RE</v>
      </c>
      <c r="C217" s="13" t="str">
        <f>IF(AND(OR($A217={1,2,3,4,5,6,7,8,9,10,11,12}),D217="d",E217="x",OR(F217={1,"2a","2b",3,"5a","5b","10a","10b","20a","20b","40a","40b","80a","80b","160a","160b"})),"w",IF(AND(OR($A217={"z",13,14,15,16,17,18,19,20,21,22,23,24,25,26,27,28,29,30,31,32,33,34,35,36}),D217="",E217="x",OR(F217={1,"2a","2b",3,"5a","5b","10a","10b","20a","20b","40a","40b","80a","80b","160a","160b"})),"l",""))</f>
        <v>l</v>
      </c>
      <c r="D217" s="7" t="str">
        <f>IF(OR($A217={1,2,3,4,5,6,7,8,9,10,11,12}),"d","")</f>
        <v/>
      </c>
      <c r="E217" s="7" t="str">
        <f>IF(OR($B216={"bo","re","be","ro"}),"x","")</f>
        <v>x</v>
      </c>
      <c r="F217" s="14" t="str">
        <f t="shared" si="34"/>
        <v>2a</v>
      </c>
      <c r="G217" s="13" t="str">
        <f>IF(AND(OR($A217={13,14,15,16,17,18,19,20,21,22,23,24}),H217="d",I217="x",OR(J217={1,"2a","2b",3,"5a","5b","10a","10b","20a","20b","40a","40b","80a","80b","160a","160b"})),"w",IF(AND(OR($A217={"z",1,2,3,4,5,6,7,8,9,10,11,12,25,26,27,28,29,30,31,32,33,34,35,36}),H217="",I217="x",OR(J217={1,"2a","2b",3,"5a","5b","10a","10b","20a","20b","40a","40b","80a","80b","160a","160b"})),"l",""))</f>
        <v>l</v>
      </c>
      <c r="H217" s="7" t="str">
        <f>IF(OR($A217={13,14,15,16,17,18,19,20,21,22,23,24}),"d","")</f>
        <v/>
      </c>
      <c r="I217" s="7" t="str">
        <f>IF(OR($B216={"bo","re"}),"x","")</f>
        <v>x</v>
      </c>
      <c r="J217" s="14">
        <f t="shared" si="35"/>
        <v>1</v>
      </c>
      <c r="K217" s="13" t="str">
        <f>IF(AND(OR($A217={25,26,27,28,29,30,31,32,33,34,35,36}),L217="d",M217="x",OR(N217={1,"2a","2b",3,"5a","5b","10a","10b","20a","20b","40a","40b","80a","80b","160a","160b"})),"w",IF(AND(OR($A217={"z",1,2,3,4,5,6,7,8,9,10,11,12,13,14,15,16,17,18,19,20,21,22,23,24}),L217="",M217="x",OR(N217={1,"2a","2b",3,"5a","5b","10a","10b","20a","20b","40a","40b","80a","80b","160a","160b"})),"l",""))</f>
        <v/>
      </c>
      <c r="L217" s="7" t="str">
        <f>IF(OR($A217={25,26,27,28,29,30,31,32,33,34,35,36}),"d","")</f>
        <v>d</v>
      </c>
      <c r="M217" s="7" t="str">
        <f>IF(OR($B216={"be","ro"}),"x","")</f>
        <v/>
      </c>
      <c r="N217" s="14" t="str">
        <f t="shared" si="39"/>
        <v/>
      </c>
      <c r="O217" s="12">
        <f t="shared" si="31"/>
        <v>-3</v>
      </c>
      <c r="P217" s="13" t="str">
        <f>IF(AND(OR($A217={1,4,7,10,13,16,19,22,25,28,31,34}),Q217="c",R217="x",OR(S217={1,"2a","2b",3,"5a","5b","10a","10b","20a","20b","40a","40b","80a","80b","160a","160b"})),"w",IF(AND(OR($A217={"z",2,5,8,11,14,17,20,23,26,29,32,35,3,6,9,12,15,18,21,24,27,30,33,36}),Q217="",R217="x",OR(S217={1,"2a","2b",3,"5a","5b","10a","10b","20a","20b","40a","40b","80a","80b","160a","160b"})),"l",""))</f>
        <v/>
      </c>
      <c r="Q217" s="7" t="str">
        <f>IF(OR($A217={1,4,7,10,13,16,19,22,25,28,31,34}),"c","")</f>
        <v/>
      </c>
      <c r="R217" s="7" t="str">
        <f>IF(OR($B216={"be","ro"}),"x","")</f>
        <v/>
      </c>
      <c r="S217" s="14" t="str">
        <f t="shared" si="36"/>
        <v/>
      </c>
      <c r="T217" s="13" t="str">
        <f>IF(AND(OR($A217={2,5,8,11,14,17,20,23,26,29,32,35}),U217="c",V217="x",OR(W217={1,"2a","2b",3,"5a","5b","10a","10b","20a","20b","40a","40b","80a","80b","160a","160b"})),"w",IF(AND(OR($A217={"z",1,4,7,10,13,16,19,22,25,28,31,34,3,6,9,12,15,18,21,24,27,30,33,36}),U217="",V217="x",OR(W217={1,"2a","2b",3,"5a","5b","10a","10b","20a","20b","40a","40b","80a","80b","160a","160b"})),"l",""))</f>
        <v>l</v>
      </c>
      <c r="U217" s="7" t="str">
        <f>IF(OR($A217={2,5,8,11,14,17,20,23,26,29,32,35}),"c","")</f>
        <v/>
      </c>
      <c r="V217" s="7" t="str">
        <f>IF(OR($B216={"bo","re"}),"x","")</f>
        <v>x</v>
      </c>
      <c r="W217" s="14">
        <f t="shared" si="37"/>
        <v>1</v>
      </c>
      <c r="X217" s="13" t="str">
        <f>IF(AND(OR($A217={3,6,9,12,15,18,21,24,27,30,33,36}),Y217="c",Z217="x",OR(AA217={1,"2a","2b",3,"5a","5b","10a","10b","20a","20b","40a","40b","80a","80b","160a","160b"})),"w",IF(AND(OR($A217={"z",1,4,7,10,13,16,19,22,25,28,31,34,2,5,8,11,14,17,20,23,26,29,32,35}),Y217="",Z217="x",OR(AA217={1,"2a","2b",3,"5a","5b","10a","10b","20a","20b","40a","40b","80a","80b","160a","160b"})),"l",""))</f>
        <v>w</v>
      </c>
      <c r="Y217" s="7" t="str">
        <f>IF(OR($A217={3,6,9,12,15,18,21,24,27,30,33,36}),"c","")</f>
        <v>c</v>
      </c>
      <c r="Z217" s="7" t="str">
        <f>IF(OR($B216={"bo","re","be","ro"}),"x","")</f>
        <v>x</v>
      </c>
      <c r="AA217" s="14" t="str">
        <f t="shared" si="38"/>
        <v>20a</v>
      </c>
      <c r="AB217" s="12">
        <f t="shared" si="32"/>
        <v>39</v>
      </c>
      <c r="AC217" s="29">
        <f t="shared" si="33"/>
        <v>36</v>
      </c>
    </row>
    <row r="218" spans="1:29">
      <c r="A218" s="9">
        <v>1</v>
      </c>
      <c r="B218" s="26" t="str">
        <f>IF(OR($A218={1,3,5,7,9,19,21,23,25,27}),"RO",IF(OR($A218={12,14,16,18,30,32,34,36}),"RE",IF(OR($A218={11,13,15,17,29,31,33,35}),"BO",IF(OR($A218={2,4,6,8,10,20,22,24,26,28}),"BE",""))))</f>
        <v>RO</v>
      </c>
      <c r="C218" s="13" t="str">
        <f>IF(AND(OR($A218={1,2,3,4,5,6,7,8,9,10,11,12}),D218="d",E218="x",OR(F218={1,"2a","2b",3,"5a","5b","10a","10b","20a","20b","40a","40b","80a","80b","160a","160b"})),"w",IF(AND(OR($A218={"z",13,14,15,16,17,18,19,20,21,22,23,24,25,26,27,28,29,30,31,32,33,34,35,36}),D218="",E218="x",OR(F218={1,"2a","2b",3,"5a","5b","10a","10b","20a","20b","40a","40b","80a","80b","160a","160b"})),"l",""))</f>
        <v>w</v>
      </c>
      <c r="D218" s="7" t="str">
        <f>IF(OR($A218={1,2,3,4,5,6,7,8,9,10,11,12}),"d","")</f>
        <v>d</v>
      </c>
      <c r="E218" s="7" t="str">
        <f>IF(OR($B217={"bo","re","be","ro"}),"x","")</f>
        <v>x</v>
      </c>
      <c r="F218" s="14" t="str">
        <f t="shared" si="34"/>
        <v>2b</v>
      </c>
      <c r="G218" s="13" t="str">
        <f>IF(AND(OR($A218={13,14,15,16,17,18,19,20,21,22,23,24}),H218="d",I218="x",OR(J218={1,"2a","2b",3,"5a","5b","10a","10b","20a","20b","40a","40b","80a","80b","160a","160b"})),"w",IF(AND(OR($A218={"z",1,2,3,4,5,6,7,8,9,10,11,12,25,26,27,28,29,30,31,32,33,34,35,36}),H218="",I218="x",OR(J218={1,"2a","2b",3,"5a","5b","10a","10b","20a","20b","40a","40b","80a","80b","160a","160b"})),"l",""))</f>
        <v>l</v>
      </c>
      <c r="H218" s="7" t="str">
        <f>IF(OR($A218={13,14,15,16,17,18,19,20,21,22,23,24}),"d","")</f>
        <v/>
      </c>
      <c r="I218" s="7" t="str">
        <f>IF(OR($B217={"bo","re"}),"x","")</f>
        <v>x</v>
      </c>
      <c r="J218" s="14" t="str">
        <f t="shared" si="35"/>
        <v>2a</v>
      </c>
      <c r="K218" s="13" t="str">
        <f>IF(AND(OR($A218={25,26,27,28,29,30,31,32,33,34,35,36}),L218="d",M218="x",OR(N218={1,"2a","2b",3,"5a","5b","10a","10b","20a","20b","40a","40b","80a","80b","160a","160b"})),"w",IF(AND(OR($A218={"z",1,2,3,4,5,6,7,8,9,10,11,12,13,14,15,16,17,18,19,20,21,22,23,24}),L218="",M218="x",OR(N218={1,"2a","2b",3,"5a","5b","10a","10b","20a","20b","40a","40b","80a","80b","160a","160b"})),"l",""))</f>
        <v/>
      </c>
      <c r="L218" s="7" t="str">
        <f>IF(OR($A218={25,26,27,28,29,30,31,32,33,34,35,36}),"d","")</f>
        <v/>
      </c>
      <c r="M218" s="7" t="str">
        <f>IF(OR($B217={"be","ro"}),"x","")</f>
        <v/>
      </c>
      <c r="N218" s="14" t="str">
        <f t="shared" si="39"/>
        <v/>
      </c>
      <c r="O218" s="12">
        <f t="shared" si="31"/>
        <v>2</v>
      </c>
      <c r="P218" s="13" t="str">
        <f>IF(AND(OR($A218={1,4,7,10,13,16,19,22,25,28,31,34}),Q218="c",R218="x",OR(S218={1,"2a","2b",3,"5a","5b","10a","10b","20a","20b","40a","40b","80a","80b","160a","160b"})),"w",IF(AND(OR($A218={"z",2,5,8,11,14,17,20,23,26,29,32,35,3,6,9,12,15,18,21,24,27,30,33,36}),Q218="",R218="x",OR(S218={1,"2a","2b",3,"5a","5b","10a","10b","20a","20b","40a","40b","80a","80b","160a","160b"})),"l",""))</f>
        <v/>
      </c>
      <c r="Q218" s="7" t="str">
        <f>IF(OR($A218={1,4,7,10,13,16,19,22,25,28,31,34}),"c","")</f>
        <v>c</v>
      </c>
      <c r="R218" s="7" t="str">
        <f>IF(OR($B217={"be","ro"}),"x","")</f>
        <v/>
      </c>
      <c r="S218" s="14" t="str">
        <f t="shared" si="36"/>
        <v/>
      </c>
      <c r="T218" s="13" t="str">
        <f>IF(AND(OR($A218={2,5,8,11,14,17,20,23,26,29,32,35}),U218="c",V218="x",OR(W218={1,"2a","2b",3,"5a","5b","10a","10b","20a","20b","40a","40b","80a","80b","160a","160b"})),"w",IF(AND(OR($A218={"z",1,4,7,10,13,16,19,22,25,28,31,34,3,6,9,12,15,18,21,24,27,30,33,36}),U218="",V218="x",OR(W218={1,"2a","2b",3,"5a","5b","10a","10b","20a","20b","40a","40b","80a","80b","160a","160b"})),"l",""))</f>
        <v>l</v>
      </c>
      <c r="U218" s="7" t="str">
        <f>IF(OR($A218={2,5,8,11,14,17,20,23,26,29,32,35}),"c","")</f>
        <v/>
      </c>
      <c r="V218" s="7" t="str">
        <f>IF(OR($B217={"bo","re"}),"x","")</f>
        <v>x</v>
      </c>
      <c r="W218" s="14" t="str">
        <f t="shared" si="37"/>
        <v>2a</v>
      </c>
      <c r="X218" s="13" t="str">
        <f>IF(AND(OR($A218={3,6,9,12,15,18,21,24,27,30,33,36}),Y218="c",Z218="x",OR(AA218={1,"2a","2b",3,"5a","5b","10a","10b","20a","20b","40a","40b","80a","80b","160a","160b"})),"w",IF(AND(OR($A218={"z",1,4,7,10,13,16,19,22,25,28,31,34,2,5,8,11,14,17,20,23,26,29,32,35}),Y218="",Z218="x",OR(AA218={1,"2a","2b",3,"5a","5b","10a","10b","20a","20b","40a","40b","80a","80b","160a","160b"})),"l",""))</f>
        <v>l</v>
      </c>
      <c r="Y218" s="7" t="str">
        <f>IF(OR($A218={3,6,9,12,15,18,21,24,27,30,33,36}),"c","")</f>
        <v/>
      </c>
      <c r="Z218" s="7" t="str">
        <f>IF(OR($B217={"bo","re","be","ro"}),"x","")</f>
        <v>x</v>
      </c>
      <c r="AA218" s="14">
        <f t="shared" si="38"/>
        <v>1</v>
      </c>
      <c r="AB218" s="12">
        <f t="shared" si="32"/>
        <v>-3</v>
      </c>
      <c r="AC218" s="29">
        <f t="shared" si="33"/>
        <v>-1</v>
      </c>
    </row>
    <row r="219" spans="1:29">
      <c r="A219" s="9" t="s">
        <v>32</v>
      </c>
      <c r="B219" s="26" t="str">
        <f>IF(OR($A219={1,3,5,7,9,19,21,23,25,27}),"RO",IF(OR($A219={12,14,16,18,30,32,34,36}),"RE",IF(OR($A219={11,13,15,17,29,31,33,35}),"BO",IF(OR($A219={2,4,6,8,10,20,22,24,26,28}),"BE",""))))</f>
        <v/>
      </c>
      <c r="C219" s="13" t="str">
        <f>IF(AND(OR($A219={1,2,3,4,5,6,7,8,9,10,11,12}),D219="d",E219="x",OR(F219={1,"2a","2b",3,"5a","5b","10a","10b","20a","20b","40a","40b","80a","80b","160a","160b"})),"w",IF(AND(OR($A219={"z",13,14,15,16,17,18,19,20,21,22,23,24,25,26,27,28,29,30,31,32,33,34,35,36}),D219="",E219="x",OR(F219={1,"2a","2b",3,"5a","5b","10a","10b","20a","20b","40a","40b","80a","80b","160a","160b"})),"l",""))</f>
        <v>l</v>
      </c>
      <c r="D219" s="7" t="str">
        <f>IF(OR($A219={1,2,3,4,5,6,7,8,9,10,11,12}),"d","")</f>
        <v/>
      </c>
      <c r="E219" s="7" t="str">
        <f>IF(OR($B218={"bo","re","be","ro"}),"x","")</f>
        <v>x</v>
      </c>
      <c r="F219" s="14">
        <f t="shared" si="34"/>
        <v>1</v>
      </c>
      <c r="G219" s="13" t="str">
        <f>IF(AND(OR($A219={13,14,15,16,17,18,19,20,21,22,23,24}),H219="d",I219="x",OR(J219={1,"2a","2b",3,"5a","5b","10a","10b","20a","20b","40a","40b","80a","80b","160a","160b"})),"w",IF(AND(OR($A219={"z",1,2,3,4,5,6,7,8,9,10,11,12,25,26,27,28,29,30,31,32,33,34,35,36}),H219="",I219="x",OR(J219={1,"2a","2b",3,"5a","5b","10a","10b","20a","20b","40a","40b","80a","80b","160a","160b"})),"l",""))</f>
        <v/>
      </c>
      <c r="H219" s="7" t="str">
        <f>IF(OR($A219={13,14,15,16,17,18,19,20,21,22,23,24}),"d","")</f>
        <v/>
      </c>
      <c r="I219" s="7" t="str">
        <f>IF(OR($B218={"bo","re"}),"x","")</f>
        <v/>
      </c>
      <c r="J219" s="14" t="str">
        <f t="shared" si="35"/>
        <v/>
      </c>
      <c r="K219" s="13" t="str">
        <f>IF(AND(OR($A219={25,26,27,28,29,30,31,32,33,34,35,36}),L219="d",M219="x",OR(N219={1,"2a","2b",3,"5a","5b","10a","10b","20a","20b","40a","40b","80a","80b","160a","160b"})),"w",IF(AND(OR($A219={"z",1,2,3,4,5,6,7,8,9,10,11,12,13,14,15,16,17,18,19,20,21,22,23,24}),L219="",M219="x",OR(N219={1,"2a","2b",3,"5a","5b","10a","10b","20a","20b","40a","40b","80a","80b","160a","160b"})),"l",""))</f>
        <v>l</v>
      </c>
      <c r="L219" s="7" t="str">
        <f>IF(OR($A219={25,26,27,28,29,30,31,32,33,34,35,36}),"d","")</f>
        <v/>
      </c>
      <c r="M219" s="7" t="str">
        <f>IF(OR($B218={"be","ro"}),"x","")</f>
        <v>x</v>
      </c>
      <c r="N219" s="14" t="str">
        <f t="shared" si="39"/>
        <v>10a</v>
      </c>
      <c r="O219" s="12">
        <f t="shared" si="31"/>
        <v>-11</v>
      </c>
      <c r="P219" s="13" t="str">
        <f>IF(AND(OR($A219={1,4,7,10,13,16,19,22,25,28,31,34}),Q219="c",R219="x",OR(S219={1,"2a","2b",3,"5a","5b","10a","10b","20a","20b","40a","40b","80a","80b","160a","160b"})),"w",IF(AND(OR($A219={"z",2,5,8,11,14,17,20,23,26,29,32,35,3,6,9,12,15,18,21,24,27,30,33,36}),Q219="",R219="x",OR(S219={1,"2a","2b",3,"5a","5b","10a","10b","20a","20b","40a","40b","80a","80b","160a","160b"})),"l",""))</f>
        <v>l</v>
      </c>
      <c r="Q219" s="7" t="str">
        <f>IF(OR($A219={1,4,7,10,13,16,19,22,25,28,31,34}),"c","")</f>
        <v/>
      </c>
      <c r="R219" s="7" t="str">
        <f>IF(OR($B218={"be","ro"}),"x","")</f>
        <v>x</v>
      </c>
      <c r="S219" s="14" t="str">
        <f t="shared" si="36"/>
        <v>2a</v>
      </c>
      <c r="T219" s="13" t="str">
        <f>IF(AND(OR($A219={2,5,8,11,14,17,20,23,26,29,32,35}),U219="c",V219="x",OR(W219={1,"2a","2b",3,"5a","5b","10a","10b","20a","20b","40a","40b","80a","80b","160a","160b"})),"w",IF(AND(OR($A219={"z",1,4,7,10,13,16,19,22,25,28,31,34,3,6,9,12,15,18,21,24,27,30,33,36}),U219="",V219="x",OR(W219={1,"2a","2b",3,"5a","5b","10a","10b","20a","20b","40a","40b","80a","80b","160a","160b"})),"l",""))</f>
        <v/>
      </c>
      <c r="U219" s="7" t="str">
        <f>IF(OR($A219={2,5,8,11,14,17,20,23,26,29,32,35}),"c","")</f>
        <v/>
      </c>
      <c r="V219" s="7" t="str">
        <f>IF(OR($B218={"bo","re"}),"x","")</f>
        <v/>
      </c>
      <c r="W219" s="14" t="str">
        <f t="shared" si="37"/>
        <v/>
      </c>
      <c r="X219" s="13" t="str">
        <f>IF(AND(OR($A219={3,6,9,12,15,18,21,24,27,30,33,36}),Y219="c",Z219="x",OR(AA219={1,"2a","2b",3,"5a","5b","10a","10b","20a","20b","40a","40b","80a","80b","160a","160b"})),"w",IF(AND(OR($A219={"z",1,4,7,10,13,16,19,22,25,28,31,34,2,5,8,11,14,17,20,23,26,29,32,35}),Y219="",Z219="x",OR(AA219={1,"2a","2b",3,"5a","5b","10a","10b","20a","20b","40a","40b","80a","80b","160a","160b"})),"l",""))</f>
        <v>l</v>
      </c>
      <c r="Y219" s="7" t="str">
        <f>IF(OR($A219={3,6,9,12,15,18,21,24,27,30,33,36}),"c","")</f>
        <v/>
      </c>
      <c r="Z219" s="7" t="str">
        <f>IF(OR($B218={"bo","re","be","ro"}),"x","")</f>
        <v>x</v>
      </c>
      <c r="AA219" s="14" t="str">
        <f t="shared" si="38"/>
        <v>2a</v>
      </c>
      <c r="AB219" s="12">
        <f t="shared" si="32"/>
        <v>-4</v>
      </c>
      <c r="AC219" s="29">
        <f t="shared" si="33"/>
        <v>-15</v>
      </c>
    </row>
    <row r="220" spans="1:29">
      <c r="A220" s="9">
        <v>3</v>
      </c>
      <c r="B220" s="26" t="str">
        <f>IF(OR($A220={1,3,5,7,9,19,21,23,25,27}),"RO",IF(OR($A220={12,14,16,18,30,32,34,36}),"RE",IF(OR($A220={11,13,15,17,29,31,33,35}),"BO",IF(OR($A220={2,4,6,8,10,20,22,24,26,28}),"BE",""))))</f>
        <v>RO</v>
      </c>
      <c r="C220" s="13" t="str">
        <f>IF(AND(OR($A220={1,2,3,4,5,6,7,8,9,10,11,12}),D220="d",E220="x",OR(F220={1,"2a","2b",3,"5a","5b","10a","10b","20a","20b","40a","40b","80a","80b","160a","160b"})),"w",IF(AND(OR($A220={"z",13,14,15,16,17,18,19,20,21,22,23,24,25,26,27,28,29,30,31,32,33,34,35,36}),D220="",E220="x",OR(F220={1,"2a","2b",3,"5a","5b","10a","10b","20a","20b","40a","40b","80a","80b","160a","160b"})),"l",""))</f>
        <v/>
      </c>
      <c r="D220" s="7" t="str">
        <f>IF(OR($A220={1,2,3,4,5,6,7,8,9,10,11,12}),"d","")</f>
        <v>d</v>
      </c>
      <c r="E220" s="7" t="str">
        <f>IF(OR($B219={"bo","re","be","ro"}),"x","")</f>
        <v/>
      </c>
      <c r="F220" s="14" t="str">
        <f t="shared" si="34"/>
        <v/>
      </c>
      <c r="G220" s="13" t="str">
        <f>IF(AND(OR($A220={13,14,15,16,17,18,19,20,21,22,23,24}),H220="d",I220="x",OR(J220={1,"2a","2b",3,"5a","5b","10a","10b","20a","20b","40a","40b","80a","80b","160a","160b"})),"w",IF(AND(OR($A220={"z",1,2,3,4,5,6,7,8,9,10,11,12,25,26,27,28,29,30,31,32,33,34,35,36}),H220="",I220="x",OR(J220={1,"2a","2b",3,"5a","5b","10a","10b","20a","20b","40a","40b","80a","80b","160a","160b"})),"l",""))</f>
        <v/>
      </c>
      <c r="H220" s="7" t="str">
        <f>IF(OR($A220={13,14,15,16,17,18,19,20,21,22,23,24}),"d","")</f>
        <v/>
      </c>
      <c r="I220" s="7" t="str">
        <f>IF(OR($B219={"bo","re"}),"x","")</f>
        <v/>
      </c>
      <c r="J220" s="14" t="str">
        <f t="shared" si="35"/>
        <v/>
      </c>
      <c r="K220" s="13" t="str">
        <f>IF(AND(OR($A220={25,26,27,28,29,30,31,32,33,34,35,36}),L220="d",M220="x",OR(N220={1,"2a","2b",3,"5a","5b","10a","10b","20a","20b","40a","40b","80a","80b","160a","160b"})),"w",IF(AND(OR($A220={"z",1,2,3,4,5,6,7,8,9,10,11,12,13,14,15,16,17,18,19,20,21,22,23,24}),L220="",M220="x",OR(N220={1,"2a","2b",3,"5a","5b","10a","10b","20a","20b","40a","40b","80a","80b","160a","160b"})),"l",""))</f>
        <v/>
      </c>
      <c r="L220" s="7" t="str">
        <f>IF(OR($A220={25,26,27,28,29,30,31,32,33,34,35,36}),"d","")</f>
        <v/>
      </c>
      <c r="M220" s="7" t="str">
        <f>IF(OR($B219={"be","ro"}),"x","")</f>
        <v/>
      </c>
      <c r="N220" s="14" t="str">
        <f t="shared" si="39"/>
        <v/>
      </c>
      <c r="O220" s="12">
        <f t="shared" si="31"/>
        <v>0</v>
      </c>
      <c r="P220" s="13" t="str">
        <f>IF(AND(OR($A220={1,4,7,10,13,16,19,22,25,28,31,34}),Q220="c",R220="x",OR(S220={1,"2a","2b",3,"5a","5b","10a","10b","20a","20b","40a","40b","80a","80b","160a","160b"})),"w",IF(AND(OR($A220={"z",2,5,8,11,14,17,20,23,26,29,32,35,3,6,9,12,15,18,21,24,27,30,33,36}),Q220="",R220="x",OR(S220={1,"2a","2b",3,"5a","5b","10a","10b","20a","20b","40a","40b","80a","80b","160a","160b"})),"l",""))</f>
        <v/>
      </c>
      <c r="Q220" s="7" t="str">
        <f>IF(OR($A220={1,4,7,10,13,16,19,22,25,28,31,34}),"c","")</f>
        <v/>
      </c>
      <c r="R220" s="7" t="str">
        <f>IF(OR($B219={"be","ro"}),"x","")</f>
        <v/>
      </c>
      <c r="S220" s="14" t="str">
        <f t="shared" si="36"/>
        <v/>
      </c>
      <c r="T220" s="13" t="str">
        <f>IF(AND(OR($A220={2,5,8,11,14,17,20,23,26,29,32,35}),U220="c",V220="x",OR(W220={1,"2a","2b",3,"5a","5b","10a","10b","20a","20b","40a","40b","80a","80b","160a","160b"})),"w",IF(AND(OR($A220={"z",1,4,7,10,13,16,19,22,25,28,31,34,3,6,9,12,15,18,21,24,27,30,33,36}),U220="",V220="x",OR(W220={1,"2a","2b",3,"5a","5b","10a","10b","20a","20b","40a","40b","80a","80b","160a","160b"})),"l",""))</f>
        <v/>
      </c>
      <c r="U220" s="7" t="str">
        <f>IF(OR($A220={2,5,8,11,14,17,20,23,26,29,32,35}),"c","")</f>
        <v/>
      </c>
      <c r="V220" s="7" t="str">
        <f>IF(OR($B219={"bo","re"}),"x","")</f>
        <v/>
      </c>
      <c r="W220" s="14" t="str">
        <f t="shared" si="37"/>
        <v/>
      </c>
      <c r="X220" s="13" t="str">
        <f>IF(AND(OR($A220={3,6,9,12,15,18,21,24,27,30,33,36}),Y220="c",Z220="x",OR(AA220={1,"2a","2b",3,"5a","5b","10a","10b","20a","20b","40a","40b","80a","80b","160a","160b"})),"w",IF(AND(OR($A220={"z",1,4,7,10,13,16,19,22,25,28,31,34,2,5,8,11,14,17,20,23,26,29,32,35}),Y220="",Z220="x",OR(AA220={1,"2a","2b",3,"5a","5b","10a","10b","20a","20b","40a","40b","80a","80b","160a","160b"})),"l",""))</f>
        <v/>
      </c>
      <c r="Y220" s="7" t="str">
        <f>IF(OR($A220={3,6,9,12,15,18,21,24,27,30,33,36}),"c","")</f>
        <v>c</v>
      </c>
      <c r="Z220" s="7" t="str">
        <f>IF(OR($B219={"bo","re","be","ro"}),"x","")</f>
        <v/>
      </c>
      <c r="AA220" s="14" t="str">
        <f t="shared" si="38"/>
        <v/>
      </c>
      <c r="AB220" s="12">
        <f t="shared" si="32"/>
        <v>0</v>
      </c>
      <c r="AC220" s="29">
        <f t="shared" si="33"/>
        <v>0</v>
      </c>
    </row>
    <row r="221" spans="1:29">
      <c r="A221" s="9">
        <v>33</v>
      </c>
      <c r="B221" s="26" t="str">
        <f>IF(OR($A221={1,3,5,7,9,19,21,23,25,27}),"RO",IF(OR($A221={12,14,16,18,30,32,34,36}),"RE",IF(OR($A221={11,13,15,17,29,31,33,35}),"BO",IF(OR($A221={2,4,6,8,10,20,22,24,26,28}),"BE",""))))</f>
        <v>BO</v>
      </c>
      <c r="C221" s="13" t="str">
        <f>IF(AND(OR($A221={1,2,3,4,5,6,7,8,9,10,11,12}),D221="d",E221="x",OR(F221={1,"2a","2b",3,"5a","5b","10a","10b","20a","20b","40a","40b","80a","80b","160a","160b"})),"w",IF(AND(OR($A221={"z",13,14,15,16,17,18,19,20,21,22,23,24,25,26,27,28,29,30,31,32,33,34,35,36}),D221="",E221="x",OR(F221={1,"2a","2b",3,"5a","5b","10a","10b","20a","20b","40a","40b","80a","80b","160a","160b"})),"l",""))</f>
        <v>l</v>
      </c>
      <c r="D221" s="7" t="str">
        <f>IF(OR($A221={1,2,3,4,5,6,7,8,9,10,11,12}),"d","")</f>
        <v/>
      </c>
      <c r="E221" s="7" t="str">
        <f>IF(OR($B220={"bo","re","be","ro"}),"x","")</f>
        <v>x</v>
      </c>
      <c r="F221" s="14" t="str">
        <f t="shared" si="34"/>
        <v>2a</v>
      </c>
      <c r="G221" s="13" t="str">
        <f>IF(AND(OR($A221={13,14,15,16,17,18,19,20,21,22,23,24}),H221="d",I221="x",OR(J221={1,"2a","2b",3,"5a","5b","10a","10b","20a","20b","40a","40b","80a","80b","160a","160b"})),"w",IF(AND(OR($A221={"z",1,2,3,4,5,6,7,8,9,10,11,12,25,26,27,28,29,30,31,32,33,34,35,36}),H221="",I221="x",OR(J221={1,"2a","2b",3,"5a","5b","10a","10b","20a","20b","40a","40b","80a","80b","160a","160b"})),"l",""))</f>
        <v/>
      </c>
      <c r="H221" s="7" t="str">
        <f>IF(OR($A221={13,14,15,16,17,18,19,20,21,22,23,24}),"d","")</f>
        <v/>
      </c>
      <c r="I221" s="7" t="str">
        <f>IF(OR($B220={"bo","re"}),"x","")</f>
        <v/>
      </c>
      <c r="J221" s="14" t="str">
        <f t="shared" si="35"/>
        <v/>
      </c>
      <c r="K221" s="13" t="str">
        <f>IF(AND(OR($A221={25,26,27,28,29,30,31,32,33,34,35,36}),L221="d",M221="x",OR(N221={1,"2a","2b",3,"5a","5b","10a","10b","20a","20b","40a","40b","80a","80b","160a","160b"})),"w",IF(AND(OR($A221={"z",1,2,3,4,5,6,7,8,9,10,11,12,13,14,15,16,17,18,19,20,21,22,23,24}),L221="",M221="x",OR(N221={1,"2a","2b",3,"5a","5b","10a","10b","20a","20b","40a","40b","80a","80b","160a","160b"})),"l",""))</f>
        <v>w</v>
      </c>
      <c r="L221" s="7" t="str">
        <f>IF(OR($A221={25,26,27,28,29,30,31,32,33,34,35,36}),"d","")</f>
        <v>d</v>
      </c>
      <c r="M221" s="7" t="str">
        <f>IF(OR($B220={"be","ro"}),"x","")</f>
        <v>x</v>
      </c>
      <c r="N221" s="14" t="str">
        <f t="shared" si="39"/>
        <v>10b</v>
      </c>
      <c r="O221" s="12">
        <f t="shared" si="31"/>
        <v>18</v>
      </c>
      <c r="P221" s="13" t="str">
        <f>IF(AND(OR($A221={1,4,7,10,13,16,19,22,25,28,31,34}),Q221="c",R221="x",OR(S221={1,"2a","2b",3,"5a","5b","10a","10b","20a","20b","40a","40b","80a","80b","160a","160b"})),"w",IF(AND(OR($A221={"z",2,5,8,11,14,17,20,23,26,29,32,35,3,6,9,12,15,18,21,24,27,30,33,36}),Q221="",R221="x",OR(S221={1,"2a","2b",3,"5a","5b","10a","10b","20a","20b","40a","40b","80a","80b","160a","160b"})),"l",""))</f>
        <v>l</v>
      </c>
      <c r="Q221" s="7" t="str">
        <f>IF(OR($A221={1,4,7,10,13,16,19,22,25,28,31,34}),"c","")</f>
        <v/>
      </c>
      <c r="R221" s="7" t="str">
        <f>IF(OR($B220={"be","ro"}),"x","")</f>
        <v>x</v>
      </c>
      <c r="S221" s="14" t="str">
        <f t="shared" si="36"/>
        <v>2b</v>
      </c>
      <c r="T221" s="13" t="str">
        <f>IF(AND(OR($A221={2,5,8,11,14,17,20,23,26,29,32,35}),U221="c",V221="x",OR(W221={1,"2a","2b",3,"5a","5b","10a","10b","20a","20b","40a","40b","80a","80b","160a","160b"})),"w",IF(AND(OR($A221={"z",1,4,7,10,13,16,19,22,25,28,31,34,3,6,9,12,15,18,21,24,27,30,33,36}),U221="",V221="x",OR(W221={1,"2a","2b",3,"5a","5b","10a","10b","20a","20b","40a","40b","80a","80b","160a","160b"})),"l",""))</f>
        <v/>
      </c>
      <c r="U221" s="7" t="str">
        <f>IF(OR($A221={2,5,8,11,14,17,20,23,26,29,32,35}),"c","")</f>
        <v/>
      </c>
      <c r="V221" s="7" t="str">
        <f>IF(OR($B220={"bo","re"}),"x","")</f>
        <v/>
      </c>
      <c r="W221" s="14" t="str">
        <f t="shared" si="37"/>
        <v/>
      </c>
      <c r="X221" s="13" t="str">
        <f>IF(AND(OR($A221={3,6,9,12,15,18,21,24,27,30,33,36}),Y221="c",Z221="x",OR(AA221={1,"2a","2b",3,"5a","5b","10a","10b","20a","20b","40a","40b","80a","80b","160a","160b"})),"w",IF(AND(OR($A221={"z",1,4,7,10,13,16,19,22,25,28,31,34,2,5,8,11,14,17,20,23,26,29,32,35}),Y221="",Z221="x",OR(AA221={1,"2a","2b",3,"5a","5b","10a","10b","20a","20b","40a","40b","80a","80b","160a","160b"})),"l",""))</f>
        <v>w</v>
      </c>
      <c r="Y221" s="7" t="str">
        <f>IF(OR($A221={3,6,9,12,15,18,21,24,27,30,33,36}),"c","")</f>
        <v>c</v>
      </c>
      <c r="Z221" s="7" t="str">
        <f>IF(OR($B220={"bo","re","be","ro"}),"x","")</f>
        <v>x</v>
      </c>
      <c r="AA221" s="14" t="str">
        <f t="shared" si="38"/>
        <v>2b</v>
      </c>
      <c r="AB221" s="12">
        <f t="shared" si="32"/>
        <v>2</v>
      </c>
      <c r="AC221" s="29">
        <f t="shared" si="33"/>
        <v>20</v>
      </c>
    </row>
    <row r="222" spans="1:29">
      <c r="A222" s="9">
        <v>22</v>
      </c>
      <c r="B222" s="26" t="str">
        <f>IF(OR($A222={1,3,5,7,9,19,21,23,25,27}),"RO",IF(OR($A222={12,14,16,18,30,32,34,36}),"RE",IF(OR($A222={11,13,15,17,29,31,33,35}),"BO",IF(OR($A222={2,4,6,8,10,20,22,24,26,28}),"BE",""))))</f>
        <v>BE</v>
      </c>
      <c r="C222" s="13" t="str">
        <f>IF(AND(OR($A222={1,2,3,4,5,6,7,8,9,10,11,12}),D222="d",E222="x",OR(F222={1,"2a","2b",3,"5a","5b","10a","10b","20a","20b","40a","40b","80a","80b","160a","160b"})),"w",IF(AND(OR($A222={"z",13,14,15,16,17,18,19,20,21,22,23,24,25,26,27,28,29,30,31,32,33,34,35,36}),D222="",E222="x",OR(F222={1,"2a","2b",3,"5a","5b","10a","10b","20a","20b","40a","40b","80a","80b","160a","160b"})),"l",""))</f>
        <v>l</v>
      </c>
      <c r="D222" s="7" t="str">
        <f>IF(OR($A222={1,2,3,4,5,6,7,8,9,10,11,12}),"d","")</f>
        <v/>
      </c>
      <c r="E222" s="7" t="str">
        <f>IF(OR($B221={"bo","re","be","ro"}),"x","")</f>
        <v>x</v>
      </c>
      <c r="F222" s="14" t="str">
        <f t="shared" si="34"/>
        <v>2b</v>
      </c>
      <c r="G222" s="13" t="str">
        <f>IF(AND(OR($A222={13,14,15,16,17,18,19,20,21,22,23,24}),H222="d",I222="x",OR(J222={1,"2a","2b",3,"5a","5b","10a","10b","20a","20b","40a","40b","80a","80b","160a","160b"})),"w",IF(AND(OR($A222={"z",1,2,3,4,5,6,7,8,9,10,11,12,25,26,27,28,29,30,31,32,33,34,35,36}),H222="",I222="x",OR(J222={1,"2a","2b",3,"5a","5b","10a","10b","20a","20b","40a","40b","80a","80b","160a","160b"})),"l",""))</f>
        <v>w</v>
      </c>
      <c r="H222" s="7" t="str">
        <f>IF(OR($A222={13,14,15,16,17,18,19,20,21,22,23,24}),"d","")</f>
        <v>d</v>
      </c>
      <c r="I222" s="7" t="str">
        <f>IF(OR($B221={"bo","re"}),"x","")</f>
        <v>x</v>
      </c>
      <c r="J222" s="14" t="str">
        <f t="shared" si="35"/>
        <v>2b</v>
      </c>
      <c r="K222" s="13" t="str">
        <f>IF(AND(OR($A222={25,26,27,28,29,30,31,32,33,34,35,36}),L222="d",M222="x",OR(N222={1,"2a","2b",3,"5a","5b","10a","10b","20a","20b","40a","40b","80a","80b","160a","160b"})),"w",IF(AND(OR($A222={"z",1,2,3,4,5,6,7,8,9,10,11,12,13,14,15,16,17,18,19,20,21,22,23,24}),L222="",M222="x",OR(N222={1,"2a","2b",3,"5a","5b","10a","10b","20a","20b","40a","40b","80a","80b","160a","160b"})),"l",""))</f>
        <v/>
      </c>
      <c r="L222" s="7" t="str">
        <f>IF(OR($A222={25,26,27,28,29,30,31,32,33,34,35,36}),"d","")</f>
        <v/>
      </c>
      <c r="M222" s="7" t="str">
        <f>IF(OR($B221={"be","ro"}),"x","")</f>
        <v/>
      </c>
      <c r="N222" s="14" t="str">
        <f t="shared" si="39"/>
        <v/>
      </c>
      <c r="O222" s="12">
        <f t="shared" si="31"/>
        <v>2</v>
      </c>
      <c r="P222" s="13" t="str">
        <f>IF(AND(OR($A222={1,4,7,10,13,16,19,22,25,28,31,34}),Q222="c",R222="x",OR(S222={1,"2a","2b",3,"5a","5b","10a","10b","20a","20b","40a","40b","80a","80b","160a","160b"})),"w",IF(AND(OR($A222={"z",2,5,8,11,14,17,20,23,26,29,32,35,3,6,9,12,15,18,21,24,27,30,33,36}),Q222="",R222="x",OR(S222={1,"2a","2b",3,"5a","5b","10a","10b","20a","20b","40a","40b","80a","80b","160a","160b"})),"l",""))</f>
        <v/>
      </c>
      <c r="Q222" s="7" t="str">
        <f>IF(OR($A222={1,4,7,10,13,16,19,22,25,28,31,34}),"c","")</f>
        <v>c</v>
      </c>
      <c r="R222" s="7" t="str">
        <f>IF(OR($B221={"be","ro"}),"x","")</f>
        <v/>
      </c>
      <c r="S222" s="14" t="str">
        <f t="shared" si="36"/>
        <v/>
      </c>
      <c r="T222" s="13" t="str">
        <f>IF(AND(OR($A222={2,5,8,11,14,17,20,23,26,29,32,35}),U222="c",V222="x",OR(W222={1,"2a","2b",3,"5a","5b","10a","10b","20a","20b","40a","40b","80a","80b","160a","160b"})),"w",IF(AND(OR($A222={"z",1,4,7,10,13,16,19,22,25,28,31,34,3,6,9,12,15,18,21,24,27,30,33,36}),U222="",V222="x",OR(W222={1,"2a","2b",3,"5a","5b","10a","10b","20a","20b","40a","40b","80a","80b","160a","160b"})),"l",""))</f>
        <v>l</v>
      </c>
      <c r="U222" s="7" t="str">
        <f>IF(OR($A222={2,5,8,11,14,17,20,23,26,29,32,35}),"c","")</f>
        <v/>
      </c>
      <c r="V222" s="7" t="str">
        <f>IF(OR($B221={"bo","re"}),"x","")</f>
        <v>x</v>
      </c>
      <c r="W222" s="14" t="str">
        <f t="shared" si="37"/>
        <v>2b</v>
      </c>
      <c r="X222" s="13" t="str">
        <f>IF(AND(OR($A222={3,6,9,12,15,18,21,24,27,30,33,36}),Y222="c",Z222="x",OR(AA222={1,"2a","2b",3,"5a","5b","10a","10b","20a","20b","40a","40b","80a","80b","160a","160b"})),"w",IF(AND(OR($A222={"z",1,4,7,10,13,16,19,22,25,28,31,34,2,5,8,11,14,17,20,23,26,29,32,35}),Y222="",Z222="x",OR(AA222={1,"2a","2b",3,"5a","5b","10a","10b","20a","20b","40a","40b","80a","80b","160a","160b"})),"l",""))</f>
        <v>l</v>
      </c>
      <c r="Y222" s="7" t="str">
        <f>IF(OR($A222={3,6,9,12,15,18,21,24,27,30,33,36}),"c","")</f>
        <v/>
      </c>
      <c r="Z222" s="7" t="str">
        <f>IF(OR($B221={"bo","re","be","ro"}),"x","")</f>
        <v>x</v>
      </c>
      <c r="AA222" s="14">
        <f t="shared" si="38"/>
        <v>1</v>
      </c>
      <c r="AB222" s="12">
        <f t="shared" si="32"/>
        <v>-3</v>
      </c>
      <c r="AC222" s="29">
        <f t="shared" si="33"/>
        <v>-1</v>
      </c>
    </row>
    <row r="223" spans="1:29">
      <c r="A223" s="9">
        <v>7</v>
      </c>
      <c r="B223" s="26" t="str">
        <f>IF(OR($A223={1,3,5,7,9,19,21,23,25,27}),"RO",IF(OR($A223={12,14,16,18,30,32,34,36}),"RE",IF(OR($A223={11,13,15,17,29,31,33,35}),"BO",IF(OR($A223={2,4,6,8,10,20,22,24,26,28}),"BE",""))))</f>
        <v>RO</v>
      </c>
      <c r="C223" s="13" t="str">
        <f>IF(AND(OR($A223={1,2,3,4,5,6,7,8,9,10,11,12}),D223="d",E223="x",OR(F223={1,"2a","2b",3,"5a","5b","10a","10b","20a","20b","40a","40b","80a","80b","160a","160b"})),"w",IF(AND(OR($A223={"z",13,14,15,16,17,18,19,20,21,22,23,24,25,26,27,28,29,30,31,32,33,34,35,36}),D223="",E223="x",OR(F223={1,"2a","2b",3,"5a","5b","10a","10b","20a","20b","40a","40b","80a","80b","160a","160b"})),"l",""))</f>
        <v>w</v>
      </c>
      <c r="D223" s="7" t="str">
        <f>IF(OR($A223={1,2,3,4,5,6,7,8,9,10,11,12}),"d","")</f>
        <v>d</v>
      </c>
      <c r="E223" s="7" t="str">
        <f>IF(OR($B222={"bo","re","be","ro"}),"x","")</f>
        <v>x</v>
      </c>
      <c r="F223" s="14">
        <f t="shared" si="34"/>
        <v>3</v>
      </c>
      <c r="G223" s="13" t="str">
        <f>IF(AND(OR($A223={13,14,15,16,17,18,19,20,21,22,23,24}),H223="d",I223="x",OR(J223={1,"2a","2b",3,"5a","5b","10a","10b","20a","20b","40a","40b","80a","80b","160a","160b"})),"w",IF(AND(OR($A223={"z",1,2,3,4,5,6,7,8,9,10,11,12,25,26,27,28,29,30,31,32,33,34,35,36}),H223="",I223="x",OR(J223={1,"2a","2b",3,"5a","5b","10a","10b","20a","20b","40a","40b","80a","80b","160a","160b"})),"l",""))</f>
        <v/>
      </c>
      <c r="H223" s="7" t="str">
        <f>IF(OR($A223={13,14,15,16,17,18,19,20,21,22,23,24}),"d","")</f>
        <v/>
      </c>
      <c r="I223" s="7" t="str">
        <f>IF(OR($B222={"bo","re"}),"x","")</f>
        <v/>
      </c>
      <c r="J223" s="14" t="str">
        <f t="shared" si="35"/>
        <v/>
      </c>
      <c r="K223" s="13" t="str">
        <f>IF(AND(OR($A223={25,26,27,28,29,30,31,32,33,34,35,36}),L223="d",M223="x",OR(N223={1,"2a","2b",3,"5a","5b","10a","10b","20a","20b","40a","40b","80a","80b","160a","160b"})),"w",IF(AND(OR($A223={"z",1,2,3,4,5,6,7,8,9,10,11,12,13,14,15,16,17,18,19,20,21,22,23,24}),L223="",M223="x",OR(N223={1,"2a","2b",3,"5a","5b","10a","10b","20a","20b","40a","40b","80a","80b","160a","160b"})),"l",""))</f>
        <v>l</v>
      </c>
      <c r="L223" s="7" t="str">
        <f>IF(OR($A223={25,26,27,28,29,30,31,32,33,34,35,36}),"d","")</f>
        <v/>
      </c>
      <c r="M223" s="7" t="str">
        <f>IF(OR($B222={"be","ro"}),"x","")</f>
        <v>x</v>
      </c>
      <c r="N223" s="14" t="str">
        <f t="shared" si="39"/>
        <v>5a</v>
      </c>
      <c r="O223" s="12">
        <f t="shared" si="31"/>
        <v>1</v>
      </c>
      <c r="P223" s="13" t="str">
        <f>IF(AND(OR($A223={1,4,7,10,13,16,19,22,25,28,31,34}),Q223="c",R223="x",OR(S223={1,"2a","2b",3,"5a","5b","10a","10b","20a","20b","40a","40b","80a","80b","160a","160b"})),"w",IF(AND(OR($A223={"z",2,5,8,11,14,17,20,23,26,29,32,35,3,6,9,12,15,18,21,24,27,30,33,36}),Q223="",R223="x",OR(S223={1,"2a","2b",3,"5a","5b","10a","10b","20a","20b","40a","40b","80a","80b","160a","160b"})),"l",""))</f>
        <v>w</v>
      </c>
      <c r="Q223" s="7" t="str">
        <f>IF(OR($A223={1,4,7,10,13,16,19,22,25,28,31,34}),"c","")</f>
        <v>c</v>
      </c>
      <c r="R223" s="7" t="str">
        <f>IF(OR($B222={"be","ro"}),"x","")</f>
        <v>x</v>
      </c>
      <c r="S223" s="14">
        <f t="shared" si="36"/>
        <v>3</v>
      </c>
      <c r="T223" s="13" t="str">
        <f>IF(AND(OR($A223={2,5,8,11,14,17,20,23,26,29,32,35}),U223="c",V223="x",OR(W223={1,"2a","2b",3,"5a","5b","10a","10b","20a","20b","40a","40b","80a","80b","160a","160b"})),"w",IF(AND(OR($A223={"z",1,4,7,10,13,16,19,22,25,28,31,34,3,6,9,12,15,18,21,24,27,30,33,36}),U223="",V223="x",OR(W223={1,"2a","2b",3,"5a","5b","10a","10b","20a","20b","40a","40b","80a","80b","160a","160b"})),"l",""))</f>
        <v/>
      </c>
      <c r="U223" s="7" t="str">
        <f>IF(OR($A223={2,5,8,11,14,17,20,23,26,29,32,35}),"c","")</f>
        <v/>
      </c>
      <c r="V223" s="7" t="str">
        <f>IF(OR($B222={"bo","re"}),"x","")</f>
        <v/>
      </c>
      <c r="W223" s="14" t="str">
        <f t="shared" si="37"/>
        <v/>
      </c>
      <c r="X223" s="13" t="str">
        <f>IF(AND(OR($A223={3,6,9,12,15,18,21,24,27,30,33,36}),Y223="c",Z223="x",OR(AA223={1,"2a","2b",3,"5a","5b","10a","10b","20a","20b","40a","40b","80a","80b","160a","160b"})),"w",IF(AND(OR($A223={"z",1,4,7,10,13,16,19,22,25,28,31,34,2,5,8,11,14,17,20,23,26,29,32,35}),Y223="",Z223="x",OR(AA223={1,"2a","2b",3,"5a","5b","10a","10b","20a","20b","40a","40b","80a","80b","160a","160b"})),"l",""))</f>
        <v>l</v>
      </c>
      <c r="Y223" s="7" t="str">
        <f>IF(OR($A223={3,6,9,12,15,18,21,24,27,30,33,36}),"c","")</f>
        <v/>
      </c>
      <c r="Z223" s="7" t="str">
        <f>IF(OR($B222={"bo","re","be","ro"}),"x","")</f>
        <v>x</v>
      </c>
      <c r="AA223" s="14" t="str">
        <f t="shared" si="38"/>
        <v>2a</v>
      </c>
      <c r="AB223" s="12">
        <f t="shared" si="32"/>
        <v>4</v>
      </c>
      <c r="AC223" s="29">
        <f t="shared" si="33"/>
        <v>5</v>
      </c>
    </row>
    <row r="224" spans="1:29">
      <c r="A224" s="9">
        <v>3</v>
      </c>
      <c r="B224" s="26" t="str">
        <f>IF(OR($A224={1,3,5,7,9,19,21,23,25,27}),"RO",IF(OR($A224={12,14,16,18,30,32,34,36}),"RE",IF(OR($A224={11,13,15,17,29,31,33,35}),"BO",IF(OR($A224={2,4,6,8,10,20,22,24,26,28}),"BE",""))))</f>
        <v>RO</v>
      </c>
      <c r="C224" s="13" t="str">
        <f>IF(AND(OR($A224={1,2,3,4,5,6,7,8,9,10,11,12}),D224="d",E224="x",OR(F224={1,"2a","2b",3,"5a","5b","10a","10b","20a","20b","40a","40b","80a","80b","160a","160b"})),"w",IF(AND(OR($A224={"z",13,14,15,16,17,18,19,20,21,22,23,24,25,26,27,28,29,30,31,32,33,34,35,36}),D224="",E224="x",OR(F224={1,"2a","2b",3,"5a","5b","10a","10b","20a","20b","40a","40b","80a","80b","160a","160b"})),"l",""))</f>
        <v>w</v>
      </c>
      <c r="D224" s="7" t="str">
        <f>IF(OR($A224={1,2,3,4,5,6,7,8,9,10,11,12}),"d","")</f>
        <v>d</v>
      </c>
      <c r="E224" s="7" t="str">
        <f>IF(OR($B223={"bo","re","be","ro"}),"x","")</f>
        <v>x</v>
      </c>
      <c r="F224" s="14">
        <f t="shared" si="34"/>
        <v>1</v>
      </c>
      <c r="G224" s="13" t="str">
        <f>IF(AND(OR($A224={13,14,15,16,17,18,19,20,21,22,23,24}),H224="d",I224="x",OR(J224={1,"2a","2b",3,"5a","5b","10a","10b","20a","20b","40a","40b","80a","80b","160a","160b"})),"w",IF(AND(OR($A224={"z",1,2,3,4,5,6,7,8,9,10,11,12,25,26,27,28,29,30,31,32,33,34,35,36}),H224="",I224="x",OR(J224={1,"2a","2b",3,"5a","5b","10a","10b","20a","20b","40a","40b","80a","80b","160a","160b"})),"l",""))</f>
        <v/>
      </c>
      <c r="H224" s="7" t="str">
        <f>IF(OR($A224={13,14,15,16,17,18,19,20,21,22,23,24}),"d","")</f>
        <v/>
      </c>
      <c r="I224" s="7" t="str">
        <f>IF(OR($B223={"bo","re"}),"x","")</f>
        <v/>
      </c>
      <c r="J224" s="14" t="str">
        <f t="shared" si="35"/>
        <v/>
      </c>
      <c r="K224" s="13" t="str">
        <f>IF(AND(OR($A224={25,26,27,28,29,30,31,32,33,34,35,36}),L224="d",M224="x",OR(N224={1,"2a","2b",3,"5a","5b","10a","10b","20a","20b","40a","40b","80a","80b","160a","160b"})),"w",IF(AND(OR($A224={"z",1,2,3,4,5,6,7,8,9,10,11,12,13,14,15,16,17,18,19,20,21,22,23,24}),L224="",M224="x",OR(N224={1,"2a","2b",3,"5a","5b","10a","10b","20a","20b","40a","40b","80a","80b","160a","160b"})),"l",""))</f>
        <v>l</v>
      </c>
      <c r="L224" s="7" t="str">
        <f>IF(OR($A224={25,26,27,28,29,30,31,32,33,34,35,36}),"d","")</f>
        <v/>
      </c>
      <c r="M224" s="7" t="str">
        <f>IF(OR($B223={"be","ro"}),"x","")</f>
        <v>x</v>
      </c>
      <c r="N224" s="14" t="str">
        <f t="shared" si="39"/>
        <v>5b</v>
      </c>
      <c r="O224" s="12">
        <f t="shared" si="31"/>
        <v>-3</v>
      </c>
      <c r="P224" s="13" t="str">
        <f>IF(AND(OR($A224={1,4,7,10,13,16,19,22,25,28,31,34}),Q224="c",R224="x",OR(S224={1,"2a","2b",3,"5a","5b","10a","10b","20a","20b","40a","40b","80a","80b","160a","160b"})),"w",IF(AND(OR($A224={"z",2,5,8,11,14,17,20,23,26,29,32,35,3,6,9,12,15,18,21,24,27,30,33,36}),Q224="",R224="x",OR(S224={1,"2a","2b",3,"5a","5b","10a","10b","20a","20b","40a","40b","80a","80b","160a","160b"})),"l",""))</f>
        <v>l</v>
      </c>
      <c r="Q224" s="7" t="str">
        <f>IF(OR($A224={1,4,7,10,13,16,19,22,25,28,31,34}),"c","")</f>
        <v/>
      </c>
      <c r="R224" s="7" t="str">
        <f>IF(OR($B223={"be","ro"}),"x","")</f>
        <v>x</v>
      </c>
      <c r="S224" s="14">
        <f t="shared" si="36"/>
        <v>1</v>
      </c>
      <c r="T224" s="13" t="str">
        <f>IF(AND(OR($A224={2,5,8,11,14,17,20,23,26,29,32,35}),U224="c",V224="x",OR(W224={1,"2a","2b",3,"5a","5b","10a","10b","20a","20b","40a","40b","80a","80b","160a","160b"})),"w",IF(AND(OR($A224={"z",1,4,7,10,13,16,19,22,25,28,31,34,3,6,9,12,15,18,21,24,27,30,33,36}),U224="",V224="x",OR(W224={1,"2a","2b",3,"5a","5b","10a","10b","20a","20b","40a","40b","80a","80b","160a","160b"})),"l",""))</f>
        <v/>
      </c>
      <c r="U224" s="7" t="str">
        <f>IF(OR($A224={2,5,8,11,14,17,20,23,26,29,32,35}),"c","")</f>
        <v/>
      </c>
      <c r="V224" s="7" t="str">
        <f>IF(OR($B223={"bo","re"}),"x","")</f>
        <v/>
      </c>
      <c r="W224" s="14" t="str">
        <f t="shared" si="37"/>
        <v/>
      </c>
      <c r="X224" s="13" t="str">
        <f>IF(AND(OR($A224={3,6,9,12,15,18,21,24,27,30,33,36}),Y224="c",Z224="x",OR(AA224={1,"2a","2b",3,"5a","5b","10a","10b","20a","20b","40a","40b","80a","80b","160a","160b"})),"w",IF(AND(OR($A224={"z",1,4,7,10,13,16,19,22,25,28,31,34,2,5,8,11,14,17,20,23,26,29,32,35}),Y224="",Z224="x",OR(AA224={1,"2a","2b",3,"5a","5b","10a","10b","20a","20b","40a","40b","80a","80b","160a","160b"})),"l",""))</f>
        <v>w</v>
      </c>
      <c r="Y224" s="7" t="str">
        <f>IF(OR($A224={3,6,9,12,15,18,21,24,27,30,33,36}),"c","")</f>
        <v>c</v>
      </c>
      <c r="Z224" s="7" t="str">
        <f>IF(OR($B223={"bo","re","be","ro"}),"x","")</f>
        <v>x</v>
      </c>
      <c r="AA224" s="14" t="str">
        <f t="shared" si="38"/>
        <v>2b</v>
      </c>
      <c r="AB224" s="12">
        <f t="shared" si="32"/>
        <v>3</v>
      </c>
      <c r="AC224" s="29">
        <f t="shared" si="33"/>
        <v>0</v>
      </c>
    </row>
    <row r="225" spans="1:29">
      <c r="A225" s="9">
        <v>27</v>
      </c>
      <c r="B225" s="26" t="str">
        <f>IF(OR($A225={1,3,5,7,9,19,21,23,25,27}),"RO",IF(OR($A225={12,14,16,18,30,32,34,36}),"RE",IF(OR($A225={11,13,15,17,29,31,33,35}),"BO",IF(OR($A225={2,4,6,8,10,20,22,24,26,28}),"BE",""))))</f>
        <v>RO</v>
      </c>
      <c r="C225" s="13" t="str">
        <f>IF(AND(OR($A225={1,2,3,4,5,6,7,8,9,10,11,12}),D225="d",E225="x",OR(F225={1,"2a","2b",3,"5a","5b","10a","10b","20a","20b","40a","40b","80a","80b","160a","160b"})),"w",IF(AND(OR($A225={"z",13,14,15,16,17,18,19,20,21,22,23,24,25,26,27,28,29,30,31,32,33,34,35,36}),D225="",E225="x",OR(F225={1,"2a","2b",3,"5a","5b","10a","10b","20a","20b","40a","40b","80a","80b","160a","160b"})),"l",""))</f>
        <v>l</v>
      </c>
      <c r="D225" s="7" t="str">
        <f>IF(OR($A225={1,2,3,4,5,6,7,8,9,10,11,12}),"d","")</f>
        <v/>
      </c>
      <c r="E225" s="7" t="str">
        <f>IF(OR($B224={"bo","re","be","ro"}),"x","")</f>
        <v>x</v>
      </c>
      <c r="F225" s="14">
        <f t="shared" si="34"/>
        <v>1</v>
      </c>
      <c r="G225" s="13" t="str">
        <f>IF(AND(OR($A225={13,14,15,16,17,18,19,20,21,22,23,24}),H225="d",I225="x",OR(J225={1,"2a","2b",3,"5a","5b","10a","10b","20a","20b","40a","40b","80a","80b","160a","160b"})),"w",IF(AND(OR($A225={"z",1,2,3,4,5,6,7,8,9,10,11,12,25,26,27,28,29,30,31,32,33,34,35,36}),H225="",I225="x",OR(J225={1,"2a","2b",3,"5a","5b","10a","10b","20a","20b","40a","40b","80a","80b","160a","160b"})),"l",""))</f>
        <v/>
      </c>
      <c r="H225" s="7" t="str">
        <f>IF(OR($A225={13,14,15,16,17,18,19,20,21,22,23,24}),"d","")</f>
        <v/>
      </c>
      <c r="I225" s="7" t="str">
        <f>IF(OR($B224={"bo","re"}),"x","")</f>
        <v/>
      </c>
      <c r="J225" s="14" t="str">
        <f t="shared" si="35"/>
        <v/>
      </c>
      <c r="K225" s="13" t="str">
        <f>IF(AND(OR($A225={25,26,27,28,29,30,31,32,33,34,35,36}),L225="d",M225="x",OR(N225={1,"2a","2b",3,"5a","5b","10a","10b","20a","20b","40a","40b","80a","80b","160a","160b"})),"w",IF(AND(OR($A225={"z",1,2,3,4,5,6,7,8,9,10,11,12,13,14,15,16,17,18,19,20,21,22,23,24}),L225="",M225="x",OR(N225={1,"2a","2b",3,"5a","5b","10a","10b","20a","20b","40a","40b","80a","80b","160a","160b"})),"l",""))</f>
        <v>w</v>
      </c>
      <c r="L225" s="7" t="str">
        <f>IF(OR($A225={25,26,27,28,29,30,31,32,33,34,35,36}),"d","")</f>
        <v>d</v>
      </c>
      <c r="M225" s="7" t="str">
        <f>IF(OR($B224={"be","ro"}),"x","")</f>
        <v>x</v>
      </c>
      <c r="N225" s="14" t="str">
        <f t="shared" si="39"/>
        <v>10a</v>
      </c>
      <c r="O225" s="12">
        <f t="shared" si="31"/>
        <v>19</v>
      </c>
      <c r="P225" s="13" t="str">
        <f>IF(AND(OR($A225={1,4,7,10,13,16,19,22,25,28,31,34}),Q225="c",R225="x",OR(S225={1,"2a","2b",3,"5a","5b","10a","10b","20a","20b","40a","40b","80a","80b","160a","160b"})),"w",IF(AND(OR($A225={"z",2,5,8,11,14,17,20,23,26,29,32,35,3,6,9,12,15,18,21,24,27,30,33,36}),Q225="",R225="x",OR(S225={1,"2a","2b",3,"5a","5b","10a","10b","20a","20b","40a","40b","80a","80b","160a","160b"})),"l",""))</f>
        <v>l</v>
      </c>
      <c r="Q225" s="7" t="str">
        <f>IF(OR($A225={1,4,7,10,13,16,19,22,25,28,31,34}),"c","")</f>
        <v/>
      </c>
      <c r="R225" s="7" t="str">
        <f>IF(OR($B224={"be","ro"}),"x","")</f>
        <v>x</v>
      </c>
      <c r="S225" s="14" t="str">
        <f t="shared" si="36"/>
        <v>2a</v>
      </c>
      <c r="T225" s="13" t="str">
        <f>IF(AND(OR($A225={2,5,8,11,14,17,20,23,26,29,32,35}),U225="c",V225="x",OR(W225={1,"2a","2b",3,"5a","5b","10a","10b","20a","20b","40a","40b","80a","80b","160a","160b"})),"w",IF(AND(OR($A225={"z",1,4,7,10,13,16,19,22,25,28,31,34,3,6,9,12,15,18,21,24,27,30,33,36}),U225="",V225="x",OR(W225={1,"2a","2b",3,"5a","5b","10a","10b","20a","20b","40a","40b","80a","80b","160a","160b"})),"l",""))</f>
        <v/>
      </c>
      <c r="U225" s="7" t="str">
        <f>IF(OR($A225={2,5,8,11,14,17,20,23,26,29,32,35}),"c","")</f>
        <v/>
      </c>
      <c r="V225" s="7" t="str">
        <f>IF(OR($B224={"bo","re"}),"x","")</f>
        <v/>
      </c>
      <c r="W225" s="14" t="str">
        <f t="shared" si="37"/>
        <v/>
      </c>
      <c r="X225" s="13" t="str">
        <f>IF(AND(OR($A225={3,6,9,12,15,18,21,24,27,30,33,36}),Y225="c",Z225="x",OR(AA225={1,"2a","2b",3,"5a","5b","10a","10b","20a","20b","40a","40b","80a","80b","160a","160b"})),"w",IF(AND(OR($A225={"z",1,4,7,10,13,16,19,22,25,28,31,34,2,5,8,11,14,17,20,23,26,29,32,35}),Y225="",Z225="x",OR(AA225={1,"2a","2b",3,"5a","5b","10a","10b","20a","20b","40a","40b","80a","80b","160a","160b"})),"l",""))</f>
        <v>w</v>
      </c>
      <c r="Y225" s="7" t="str">
        <f>IF(OR($A225={3,6,9,12,15,18,21,24,27,30,33,36}),"c","")</f>
        <v>c</v>
      </c>
      <c r="Z225" s="7" t="str">
        <f>IF(OR($B224={"bo","re","be","ro"}),"x","")</f>
        <v>x</v>
      </c>
      <c r="AA225" s="14">
        <f t="shared" si="38"/>
        <v>1</v>
      </c>
      <c r="AB225" s="12">
        <f t="shared" si="32"/>
        <v>0</v>
      </c>
      <c r="AC225" s="29">
        <f t="shared" si="33"/>
        <v>19</v>
      </c>
    </row>
    <row r="226" spans="1:29">
      <c r="A226" s="9">
        <v>11</v>
      </c>
      <c r="B226" s="26" t="str">
        <f>IF(OR($A226={1,3,5,7,9,19,21,23,25,27}),"RO",IF(OR($A226={12,14,16,18,30,32,34,36}),"RE",IF(OR($A226={11,13,15,17,29,31,33,35}),"BO",IF(OR($A226={2,4,6,8,10,20,22,24,26,28}),"BE",""))))</f>
        <v>BO</v>
      </c>
      <c r="C226" s="13" t="str">
        <f>IF(AND(OR($A226={1,2,3,4,5,6,7,8,9,10,11,12}),D226="d",E226="x",OR(F226={1,"2a","2b",3,"5a","5b","10a","10b","20a","20b","40a","40b","80a","80b","160a","160b"})),"w",IF(AND(OR($A226={"z",13,14,15,16,17,18,19,20,21,22,23,24,25,26,27,28,29,30,31,32,33,34,35,36}),D226="",E226="x",OR(F226={1,"2a","2b",3,"5a","5b","10a","10b","20a","20b","40a","40b","80a","80b","160a","160b"})),"l",""))</f>
        <v>w</v>
      </c>
      <c r="D226" s="7" t="str">
        <f>IF(OR($A226={1,2,3,4,5,6,7,8,9,10,11,12}),"d","")</f>
        <v>d</v>
      </c>
      <c r="E226" s="7" t="str">
        <f>IF(OR($B225={"bo","re","be","ro"}),"x","")</f>
        <v>x</v>
      </c>
      <c r="F226" s="14" t="str">
        <f t="shared" si="34"/>
        <v>2a</v>
      </c>
      <c r="G226" s="13" t="str">
        <f>IF(AND(OR($A226={13,14,15,16,17,18,19,20,21,22,23,24}),H226="d",I226="x",OR(J226={1,"2a","2b",3,"5a","5b","10a","10b","20a","20b","40a","40b","80a","80b","160a","160b"})),"w",IF(AND(OR($A226={"z",1,2,3,4,5,6,7,8,9,10,11,12,25,26,27,28,29,30,31,32,33,34,35,36}),H226="",I226="x",OR(J226={1,"2a","2b",3,"5a","5b","10a","10b","20a","20b","40a","40b","80a","80b","160a","160b"})),"l",""))</f>
        <v/>
      </c>
      <c r="H226" s="7" t="str">
        <f>IF(OR($A226={13,14,15,16,17,18,19,20,21,22,23,24}),"d","")</f>
        <v/>
      </c>
      <c r="I226" s="7" t="str">
        <f>IF(OR($B225={"bo","re"}),"x","")</f>
        <v/>
      </c>
      <c r="J226" s="14" t="str">
        <f t="shared" si="35"/>
        <v/>
      </c>
      <c r="K226" s="13" t="str">
        <f>IF(AND(OR($A226={25,26,27,28,29,30,31,32,33,34,35,36}),L226="d",M226="x",OR(N226={1,"2a","2b",3,"5a","5b","10a","10b","20a","20b","40a","40b","80a","80b","160a","160b"})),"w",IF(AND(OR($A226={"z",1,2,3,4,5,6,7,8,9,10,11,12,13,14,15,16,17,18,19,20,21,22,23,24}),L226="",M226="x",OR(N226={1,"2a","2b",3,"5a","5b","10a","10b","20a","20b","40a","40b","80a","80b","160a","160b"})),"l",""))</f>
        <v>l</v>
      </c>
      <c r="L226" s="7" t="str">
        <f>IF(OR($A226={25,26,27,28,29,30,31,32,33,34,35,36}),"d","")</f>
        <v/>
      </c>
      <c r="M226" s="7" t="str">
        <f>IF(OR($B225={"be","ro"}),"x","")</f>
        <v>x</v>
      </c>
      <c r="N226" s="14">
        <f t="shared" si="39"/>
        <v>1</v>
      </c>
      <c r="O226" s="12">
        <f t="shared" si="31"/>
        <v>3</v>
      </c>
      <c r="P226" s="13" t="str">
        <f>IF(AND(OR($A226={1,4,7,10,13,16,19,22,25,28,31,34}),Q226="c",R226="x",OR(S226={1,"2a","2b",3,"5a","5b","10a","10b","20a","20b","40a","40b","80a","80b","160a","160b"})),"w",IF(AND(OR($A226={"z",2,5,8,11,14,17,20,23,26,29,32,35,3,6,9,12,15,18,21,24,27,30,33,36}),Q226="",R226="x",OR(S226={1,"2a","2b",3,"5a","5b","10a","10b","20a","20b","40a","40b","80a","80b","160a","160b"})),"l",""))</f>
        <v>l</v>
      </c>
      <c r="Q226" s="7" t="str">
        <f>IF(OR($A226={1,4,7,10,13,16,19,22,25,28,31,34}),"c","")</f>
        <v/>
      </c>
      <c r="R226" s="7" t="str">
        <f>IF(OR($B225={"be","ro"}),"x","")</f>
        <v>x</v>
      </c>
      <c r="S226" s="14" t="str">
        <f t="shared" si="36"/>
        <v>2b</v>
      </c>
      <c r="T226" s="13" t="str">
        <f>IF(AND(OR($A226={2,5,8,11,14,17,20,23,26,29,32,35}),U226="c",V226="x",OR(W226={1,"2a","2b",3,"5a","5b","10a","10b","20a","20b","40a","40b","80a","80b","160a","160b"})),"w",IF(AND(OR($A226={"z",1,4,7,10,13,16,19,22,25,28,31,34,3,6,9,12,15,18,21,24,27,30,33,36}),U226="",V226="x",OR(W226={1,"2a","2b",3,"5a","5b","10a","10b","20a","20b","40a","40b","80a","80b","160a","160b"})),"l",""))</f>
        <v/>
      </c>
      <c r="U226" s="7" t="str">
        <f>IF(OR($A226={2,5,8,11,14,17,20,23,26,29,32,35}),"c","")</f>
        <v>c</v>
      </c>
      <c r="V226" s="7" t="str">
        <f>IF(OR($B225={"bo","re"}),"x","")</f>
        <v/>
      </c>
      <c r="W226" s="14" t="str">
        <f t="shared" si="37"/>
        <v/>
      </c>
      <c r="X226" s="13" t="str">
        <f>IF(AND(OR($A226={3,6,9,12,15,18,21,24,27,30,33,36}),Y226="c",Z226="x",OR(AA226={1,"2a","2b",3,"5a","5b","10a","10b","20a","20b","40a","40b","80a","80b","160a","160b"})),"w",IF(AND(OR($A226={"z",1,4,7,10,13,16,19,22,25,28,31,34,2,5,8,11,14,17,20,23,26,29,32,35}),Y226="",Z226="x",OR(AA226={1,"2a","2b",3,"5a","5b","10a","10b","20a","20b","40a","40b","80a","80b","160a","160b"})),"l",""))</f>
        <v>l</v>
      </c>
      <c r="Y226" s="7" t="str">
        <f>IF(OR($A226={3,6,9,12,15,18,21,24,27,30,33,36}),"c","")</f>
        <v/>
      </c>
      <c r="Z226" s="7" t="str">
        <f>IF(OR($B225={"bo","re","be","ro"}),"x","")</f>
        <v>x</v>
      </c>
      <c r="AA226" s="14">
        <f t="shared" si="38"/>
        <v>1</v>
      </c>
      <c r="AB226" s="12">
        <f t="shared" si="32"/>
        <v>-3</v>
      </c>
      <c r="AC226" s="29">
        <f t="shared" si="33"/>
        <v>0</v>
      </c>
    </row>
    <row r="227" spans="1:29">
      <c r="A227" s="9">
        <v>13</v>
      </c>
      <c r="B227" s="26" t="str">
        <f>IF(OR($A227={1,3,5,7,9,19,21,23,25,27}),"RO",IF(OR($A227={12,14,16,18,30,32,34,36}),"RE",IF(OR($A227={11,13,15,17,29,31,33,35}),"BO",IF(OR($A227={2,4,6,8,10,20,22,24,26,28}),"BE",""))))</f>
        <v>BO</v>
      </c>
      <c r="C227" s="13" t="str">
        <f>IF(AND(OR($A227={1,2,3,4,5,6,7,8,9,10,11,12}),D227="d",E227="x",OR(F227={1,"2a","2b",3,"5a","5b","10a","10b","20a","20b","40a","40b","80a","80b","160a","160b"})),"w",IF(AND(OR($A227={"z",13,14,15,16,17,18,19,20,21,22,23,24,25,26,27,28,29,30,31,32,33,34,35,36}),D227="",E227="x",OR(F227={1,"2a","2b",3,"5a","5b","10a","10b","20a","20b","40a","40b","80a","80b","160a","160b"})),"l",""))</f>
        <v>l</v>
      </c>
      <c r="D227" s="7" t="str">
        <f>IF(OR($A227={1,2,3,4,5,6,7,8,9,10,11,12}),"d","")</f>
        <v/>
      </c>
      <c r="E227" s="7" t="str">
        <f>IF(OR($B226={"bo","re","be","ro"}),"x","")</f>
        <v>x</v>
      </c>
      <c r="F227" s="14">
        <f t="shared" si="34"/>
        <v>1</v>
      </c>
      <c r="G227" s="13" t="str">
        <f>IF(AND(OR($A227={13,14,15,16,17,18,19,20,21,22,23,24}),H227="d",I227="x",OR(J227={1,"2a","2b",3,"5a","5b","10a","10b","20a","20b","40a","40b","80a","80b","160a","160b"})),"w",IF(AND(OR($A227={"z",1,2,3,4,5,6,7,8,9,10,11,12,25,26,27,28,29,30,31,32,33,34,35,36}),H227="",I227="x",OR(J227={1,"2a","2b",3,"5a","5b","10a","10b","20a","20b","40a","40b","80a","80b","160a","160b"})),"l",""))</f>
        <v>w</v>
      </c>
      <c r="H227" s="7" t="str">
        <f>IF(OR($A227={13,14,15,16,17,18,19,20,21,22,23,24}),"d","")</f>
        <v>d</v>
      </c>
      <c r="I227" s="7" t="str">
        <f>IF(OR($B226={"bo","re"}),"x","")</f>
        <v>x</v>
      </c>
      <c r="J227" s="14">
        <f t="shared" si="35"/>
        <v>1</v>
      </c>
      <c r="K227" s="13" t="str">
        <f>IF(AND(OR($A227={25,26,27,28,29,30,31,32,33,34,35,36}),L227="d",M227="x",OR(N227={1,"2a","2b",3,"5a","5b","10a","10b","20a","20b","40a","40b","80a","80b","160a","160b"})),"w",IF(AND(OR($A227={"z",1,2,3,4,5,6,7,8,9,10,11,12,13,14,15,16,17,18,19,20,21,22,23,24}),L227="",M227="x",OR(N227={1,"2a","2b",3,"5a","5b","10a","10b","20a","20b","40a","40b","80a","80b","160a","160b"})),"l",""))</f>
        <v/>
      </c>
      <c r="L227" s="7" t="str">
        <f>IF(OR($A227={25,26,27,28,29,30,31,32,33,34,35,36}),"d","")</f>
        <v/>
      </c>
      <c r="M227" s="7" t="str">
        <f>IF(OR($B226={"be","ro"}),"x","")</f>
        <v/>
      </c>
      <c r="N227" s="14" t="str">
        <f t="shared" si="39"/>
        <v/>
      </c>
      <c r="O227" s="12">
        <f t="shared" si="31"/>
        <v>1</v>
      </c>
      <c r="P227" s="13" t="str">
        <f>IF(AND(OR($A227={1,4,7,10,13,16,19,22,25,28,31,34}),Q227="c",R227="x",OR(S227={1,"2a","2b",3,"5a","5b","10a","10b","20a","20b","40a","40b","80a","80b","160a","160b"})),"w",IF(AND(OR($A227={"z",2,5,8,11,14,17,20,23,26,29,32,35,3,6,9,12,15,18,21,24,27,30,33,36}),Q227="",R227="x",OR(S227={1,"2a","2b",3,"5a","5b","10a","10b","20a","20b","40a","40b","80a","80b","160a","160b"})),"l",""))</f>
        <v/>
      </c>
      <c r="Q227" s="7" t="str">
        <f>IF(OR($A227={1,4,7,10,13,16,19,22,25,28,31,34}),"c","")</f>
        <v>c</v>
      </c>
      <c r="R227" s="7" t="str">
        <f>IF(OR($B226={"be","ro"}),"x","")</f>
        <v/>
      </c>
      <c r="S227" s="14" t="str">
        <f t="shared" si="36"/>
        <v/>
      </c>
      <c r="T227" s="13" t="str">
        <f>IF(AND(OR($A227={2,5,8,11,14,17,20,23,26,29,32,35}),U227="c",V227="x",OR(W227={1,"2a","2b",3,"5a","5b","10a","10b","20a","20b","40a","40b","80a","80b","160a","160b"})),"w",IF(AND(OR($A227={"z",1,4,7,10,13,16,19,22,25,28,31,34,3,6,9,12,15,18,21,24,27,30,33,36}),U227="",V227="x",OR(W227={1,"2a","2b",3,"5a","5b","10a","10b","20a","20b","40a","40b","80a","80b","160a","160b"})),"l",""))</f>
        <v>l</v>
      </c>
      <c r="U227" s="7" t="str">
        <f>IF(OR($A227={2,5,8,11,14,17,20,23,26,29,32,35}),"c","")</f>
        <v/>
      </c>
      <c r="V227" s="7" t="str">
        <f>IF(OR($B226={"bo","re"}),"x","")</f>
        <v>x</v>
      </c>
      <c r="W227" s="14">
        <f t="shared" si="37"/>
        <v>3</v>
      </c>
      <c r="X227" s="13" t="str">
        <f>IF(AND(OR($A227={3,6,9,12,15,18,21,24,27,30,33,36}),Y227="c",Z227="x",OR(AA227={1,"2a","2b",3,"5a","5b","10a","10b","20a","20b","40a","40b","80a","80b","160a","160b"})),"w",IF(AND(OR($A227={"z",1,4,7,10,13,16,19,22,25,28,31,34,2,5,8,11,14,17,20,23,26,29,32,35}),Y227="",Z227="x",OR(AA227={1,"2a","2b",3,"5a","5b","10a","10b","20a","20b","40a","40b","80a","80b","160a","160b"})),"l",""))</f>
        <v>l</v>
      </c>
      <c r="Y227" s="7" t="str">
        <f>IF(OR($A227={3,6,9,12,15,18,21,24,27,30,33,36}),"c","")</f>
        <v/>
      </c>
      <c r="Z227" s="7" t="str">
        <f>IF(OR($B226={"bo","re","be","ro"}),"x","")</f>
        <v>x</v>
      </c>
      <c r="AA227" s="14" t="str">
        <f t="shared" si="38"/>
        <v>2a</v>
      </c>
      <c r="AB227" s="12">
        <f t="shared" si="32"/>
        <v>-5</v>
      </c>
      <c r="AC227" s="29">
        <f t="shared" si="33"/>
        <v>-4</v>
      </c>
    </row>
    <row r="228" spans="1:29">
      <c r="A228" s="9">
        <v>5</v>
      </c>
      <c r="B228" s="26" t="str">
        <f>IF(OR($A228={1,3,5,7,9,19,21,23,25,27}),"RO",IF(OR($A228={12,14,16,18,30,32,34,36}),"RE",IF(OR($A228={11,13,15,17,29,31,33,35}),"BO",IF(OR($A228={2,4,6,8,10,20,22,24,26,28}),"BE",""))))</f>
        <v>RO</v>
      </c>
      <c r="C228" s="13" t="str">
        <f>IF(AND(OR($A228={1,2,3,4,5,6,7,8,9,10,11,12}),D228="d",E228="x",OR(F228={1,"2a","2b",3,"5a","5b","10a","10b","20a","20b","40a","40b","80a","80b","160a","160b"})),"w",IF(AND(OR($A228={"z",13,14,15,16,17,18,19,20,21,22,23,24,25,26,27,28,29,30,31,32,33,34,35,36}),D228="",E228="x",OR(F228={1,"2a","2b",3,"5a","5b","10a","10b","20a","20b","40a","40b","80a","80b","160a","160b"})),"l",""))</f>
        <v>w</v>
      </c>
      <c r="D228" s="7" t="str">
        <f>IF(OR($A228={1,2,3,4,5,6,7,8,9,10,11,12}),"d","")</f>
        <v>d</v>
      </c>
      <c r="E228" s="7" t="str">
        <f>IF(OR($B227={"bo","re","be","ro"}),"x","")</f>
        <v>x</v>
      </c>
      <c r="F228" s="14" t="str">
        <f t="shared" si="34"/>
        <v>2a</v>
      </c>
      <c r="G228" s="13" t="str">
        <f>IF(AND(OR($A228={13,14,15,16,17,18,19,20,21,22,23,24}),H228="d",I228="x",OR(J228={1,"2a","2b",3,"5a","5b","10a","10b","20a","20b","40a","40b","80a","80b","160a","160b"})),"w",IF(AND(OR($A228={"z",1,2,3,4,5,6,7,8,9,10,11,12,25,26,27,28,29,30,31,32,33,34,35,36}),H228="",I228="x",OR(J228={1,"2a","2b",3,"5a","5b","10a","10b","20a","20b","40a","40b","80a","80b","160a","160b"})),"l",""))</f>
        <v>l</v>
      </c>
      <c r="H228" s="7" t="str">
        <f>IF(OR($A228={13,14,15,16,17,18,19,20,21,22,23,24}),"d","")</f>
        <v/>
      </c>
      <c r="I228" s="7" t="str">
        <f>IF(OR($B227={"bo","re"}),"x","")</f>
        <v>x</v>
      </c>
      <c r="J228" s="14">
        <f t="shared" si="35"/>
        <v>1</v>
      </c>
      <c r="K228" s="13" t="str">
        <f>IF(AND(OR($A228={25,26,27,28,29,30,31,32,33,34,35,36}),L228="d",M228="x",OR(N228={1,"2a","2b",3,"5a","5b","10a","10b","20a","20b","40a","40b","80a","80b","160a","160b"})),"w",IF(AND(OR($A228={"z",1,2,3,4,5,6,7,8,9,10,11,12,13,14,15,16,17,18,19,20,21,22,23,24}),L228="",M228="x",OR(N228={1,"2a","2b",3,"5a","5b","10a","10b","20a","20b","40a","40b","80a","80b","160a","160b"})),"l",""))</f>
        <v/>
      </c>
      <c r="L228" s="7" t="str">
        <f>IF(OR($A228={25,26,27,28,29,30,31,32,33,34,35,36}),"d","")</f>
        <v/>
      </c>
      <c r="M228" s="7" t="str">
        <f>IF(OR($B227={"be","ro"}),"x","")</f>
        <v/>
      </c>
      <c r="N228" s="14" t="str">
        <f t="shared" si="39"/>
        <v/>
      </c>
      <c r="O228" s="12">
        <f t="shared" si="31"/>
        <v>3</v>
      </c>
      <c r="P228" s="13" t="str">
        <f>IF(AND(OR($A228={1,4,7,10,13,16,19,22,25,28,31,34}),Q228="c",R228="x",OR(S228={1,"2a","2b",3,"5a","5b","10a","10b","20a","20b","40a","40b","80a","80b","160a","160b"})),"w",IF(AND(OR($A228={"z",2,5,8,11,14,17,20,23,26,29,32,35,3,6,9,12,15,18,21,24,27,30,33,36}),Q228="",R228="x",OR(S228={1,"2a","2b",3,"5a","5b","10a","10b","20a","20b","40a","40b","80a","80b","160a","160b"})),"l",""))</f>
        <v/>
      </c>
      <c r="Q228" s="7" t="str">
        <f>IF(OR($A228={1,4,7,10,13,16,19,22,25,28,31,34}),"c","")</f>
        <v/>
      </c>
      <c r="R228" s="7" t="str">
        <f>IF(OR($B227={"be","ro"}),"x","")</f>
        <v/>
      </c>
      <c r="S228" s="14" t="str">
        <f t="shared" si="36"/>
        <v/>
      </c>
      <c r="T228" s="13" t="str">
        <f>IF(AND(OR($A228={2,5,8,11,14,17,20,23,26,29,32,35}),U228="c",V228="x",OR(W228={1,"2a","2b",3,"5a","5b","10a","10b","20a","20b","40a","40b","80a","80b","160a","160b"})),"w",IF(AND(OR($A228={"z",1,4,7,10,13,16,19,22,25,28,31,34,3,6,9,12,15,18,21,24,27,30,33,36}),U228="",V228="x",OR(W228={1,"2a","2b",3,"5a","5b","10a","10b","20a","20b","40a","40b","80a","80b","160a","160b"})),"l",""))</f>
        <v>w</v>
      </c>
      <c r="U228" s="7" t="str">
        <f>IF(OR($A228={2,5,8,11,14,17,20,23,26,29,32,35}),"c","")</f>
        <v>c</v>
      </c>
      <c r="V228" s="7" t="str">
        <f>IF(OR($B227={"bo","re"}),"x","")</f>
        <v>x</v>
      </c>
      <c r="W228" s="14" t="str">
        <f t="shared" si="37"/>
        <v>5a</v>
      </c>
      <c r="X228" s="13" t="str">
        <f>IF(AND(OR($A228={3,6,9,12,15,18,21,24,27,30,33,36}),Y228="c",Z228="x",OR(AA228={1,"2a","2b",3,"5a","5b","10a","10b","20a","20b","40a","40b","80a","80b","160a","160b"})),"w",IF(AND(OR($A228={"z",1,4,7,10,13,16,19,22,25,28,31,34,2,5,8,11,14,17,20,23,26,29,32,35}),Y228="",Z228="x",OR(AA228={1,"2a","2b",3,"5a","5b","10a","10b","20a","20b","40a","40b","80a","80b","160a","160b"})),"l",""))</f>
        <v>l</v>
      </c>
      <c r="Y228" s="7" t="str">
        <f>IF(OR($A228={3,6,9,12,15,18,21,24,27,30,33,36}),"c","")</f>
        <v/>
      </c>
      <c r="Z228" s="7" t="str">
        <f>IF(OR($B227={"bo","re","be","ro"}),"x","")</f>
        <v>x</v>
      </c>
      <c r="AA228" s="14" t="str">
        <f t="shared" si="38"/>
        <v>2b</v>
      </c>
      <c r="AB228" s="12">
        <f t="shared" si="32"/>
        <v>8</v>
      </c>
      <c r="AC228" s="29">
        <f t="shared" si="33"/>
        <v>11</v>
      </c>
    </row>
    <row r="229" spans="1:29">
      <c r="A229" s="9">
        <v>23</v>
      </c>
      <c r="B229" s="26" t="str">
        <f>IF(OR($A229={1,3,5,7,9,19,21,23,25,27}),"RO",IF(OR($A229={12,14,16,18,30,32,34,36}),"RE",IF(OR($A229={11,13,15,17,29,31,33,35}),"BO",IF(OR($A229={2,4,6,8,10,20,22,24,26,28}),"BE",""))))</f>
        <v>RO</v>
      </c>
      <c r="C229" s="13" t="str">
        <f>IF(AND(OR($A229={1,2,3,4,5,6,7,8,9,10,11,12}),D229="d",E229="x",OR(F229={1,"2a","2b",3,"5a","5b","10a","10b","20a","20b","40a","40b","80a","80b","160a","160b"})),"w",IF(AND(OR($A229={"z",13,14,15,16,17,18,19,20,21,22,23,24,25,26,27,28,29,30,31,32,33,34,35,36}),D229="",E229="x",OR(F229={1,"2a","2b",3,"5a","5b","10a","10b","20a","20b","40a","40b","80a","80b","160a","160b"})),"l",""))</f>
        <v>l</v>
      </c>
      <c r="D229" s="7" t="str">
        <f>IF(OR($A229={1,2,3,4,5,6,7,8,9,10,11,12}),"d","")</f>
        <v/>
      </c>
      <c r="E229" s="7" t="str">
        <f>IF(OR($B228={"bo","re","be","ro"}),"x","")</f>
        <v>x</v>
      </c>
      <c r="F229" s="14">
        <f t="shared" si="34"/>
        <v>1</v>
      </c>
      <c r="G229" s="13" t="str">
        <f>IF(AND(OR($A229={13,14,15,16,17,18,19,20,21,22,23,24}),H229="d",I229="x",OR(J229={1,"2a","2b",3,"5a","5b","10a","10b","20a","20b","40a","40b","80a","80b","160a","160b"})),"w",IF(AND(OR($A229={"z",1,2,3,4,5,6,7,8,9,10,11,12,25,26,27,28,29,30,31,32,33,34,35,36}),H229="",I229="x",OR(J229={1,"2a","2b",3,"5a","5b","10a","10b","20a","20b","40a","40b","80a","80b","160a","160b"})),"l",""))</f>
        <v/>
      </c>
      <c r="H229" s="7" t="str">
        <f>IF(OR($A229={13,14,15,16,17,18,19,20,21,22,23,24}),"d","")</f>
        <v>d</v>
      </c>
      <c r="I229" s="7" t="str">
        <f>IF(OR($B228={"bo","re"}),"x","")</f>
        <v/>
      </c>
      <c r="J229" s="14" t="str">
        <f t="shared" si="35"/>
        <v/>
      </c>
      <c r="K229" s="13" t="str">
        <f>IF(AND(OR($A229={25,26,27,28,29,30,31,32,33,34,35,36}),L229="d",M229="x",OR(N229={1,"2a","2b",3,"5a","5b","10a","10b","20a","20b","40a","40b","80a","80b","160a","160b"})),"w",IF(AND(OR($A229={"z",1,2,3,4,5,6,7,8,9,10,11,12,13,14,15,16,17,18,19,20,21,22,23,24}),L229="",M229="x",OR(N229={1,"2a","2b",3,"5a","5b","10a","10b","20a","20b","40a","40b","80a","80b","160a","160b"})),"l",""))</f>
        <v>l</v>
      </c>
      <c r="L229" s="7" t="str">
        <f>IF(OR($A229={25,26,27,28,29,30,31,32,33,34,35,36}),"d","")</f>
        <v/>
      </c>
      <c r="M229" s="7" t="str">
        <f>IF(OR($B228={"be","ro"}),"x","")</f>
        <v>x</v>
      </c>
      <c r="N229" s="14" t="str">
        <f t="shared" si="39"/>
        <v>2a</v>
      </c>
      <c r="O229" s="12">
        <f t="shared" ref="O229:O292" si="40">SUM(IF(C229="","0",IF(C229="w",VLOOKUP(F229,$AH$2:$AI$17,2,FALSE),IF(C229="l",VLOOKUP(F229,$AJ$2:$AK$17,2,FALSE)))))+IF(G229="","0",IF(G229="w",VLOOKUP(J229,$AH$2:$AI$17,2,FALSE),IF(G229="l",VLOOKUP(J229,$AJ$2:$AK$17,2,FALSE))))+IF(K229="","0",IF(K229="w",VLOOKUP(N229,$AH$2:$AI$17,2,FALSE),IF(K229="l",VLOOKUP(N229,$AJ$2:$AK$17,2,FALSE))))</f>
        <v>-3</v>
      </c>
      <c r="P229" s="13" t="str">
        <f>IF(AND(OR($A229={1,4,7,10,13,16,19,22,25,28,31,34}),Q229="c",R229="x",OR(S229={1,"2a","2b",3,"5a","5b","10a","10b","20a","20b","40a","40b","80a","80b","160a","160b"})),"w",IF(AND(OR($A229={"z",2,5,8,11,14,17,20,23,26,29,32,35,3,6,9,12,15,18,21,24,27,30,33,36}),Q229="",R229="x",OR(S229={1,"2a","2b",3,"5a","5b","10a","10b","20a","20b","40a","40b","80a","80b","160a","160b"})),"l",""))</f>
        <v>l</v>
      </c>
      <c r="Q229" s="7" t="str">
        <f>IF(OR($A229={1,4,7,10,13,16,19,22,25,28,31,34}),"c","")</f>
        <v/>
      </c>
      <c r="R229" s="7" t="str">
        <f>IF(OR($B228={"be","ro"}),"x","")</f>
        <v>x</v>
      </c>
      <c r="S229" s="14">
        <f t="shared" si="36"/>
        <v>3</v>
      </c>
      <c r="T229" s="13" t="str">
        <f>IF(AND(OR($A229={2,5,8,11,14,17,20,23,26,29,32,35}),U229="c",V229="x",OR(W229={1,"2a","2b",3,"5a","5b","10a","10b","20a","20b","40a","40b","80a","80b","160a","160b"})),"w",IF(AND(OR($A229={"z",1,4,7,10,13,16,19,22,25,28,31,34,3,6,9,12,15,18,21,24,27,30,33,36}),U229="",V229="x",OR(W229={1,"2a","2b",3,"5a","5b","10a","10b","20a","20b","40a","40b","80a","80b","160a","160b"})),"l",""))</f>
        <v/>
      </c>
      <c r="U229" s="7" t="str">
        <f>IF(OR($A229={2,5,8,11,14,17,20,23,26,29,32,35}),"c","")</f>
        <v>c</v>
      </c>
      <c r="V229" s="7" t="str">
        <f>IF(OR($B228={"bo","re"}),"x","")</f>
        <v/>
      </c>
      <c r="W229" s="14" t="str">
        <f t="shared" si="37"/>
        <v/>
      </c>
      <c r="X229" s="13" t="str">
        <f>IF(AND(OR($A229={3,6,9,12,15,18,21,24,27,30,33,36}),Y229="c",Z229="x",OR(AA229={1,"2a","2b",3,"5a","5b","10a","10b","20a","20b","40a","40b","80a","80b","160a","160b"})),"w",IF(AND(OR($A229={"z",1,4,7,10,13,16,19,22,25,28,31,34,2,5,8,11,14,17,20,23,26,29,32,35}),Y229="",Z229="x",OR(AA229={1,"2a","2b",3,"5a","5b","10a","10b","20a","20b","40a","40b","80a","80b","160a","160b"})),"l",""))</f>
        <v>l</v>
      </c>
      <c r="Y229" s="7" t="str">
        <f>IF(OR($A229={3,6,9,12,15,18,21,24,27,30,33,36}),"c","")</f>
        <v/>
      </c>
      <c r="Z229" s="7" t="str">
        <f>IF(OR($B228={"bo","re","be","ro"}),"x","")</f>
        <v>x</v>
      </c>
      <c r="AA229" s="14">
        <f t="shared" si="38"/>
        <v>3</v>
      </c>
      <c r="AB229" s="12">
        <f t="shared" ref="AB229:AB292" si="41">SUM(IF(P229="","0",IF(P229="w",VLOOKUP(S229,$AH$2:$AI$17,2,FALSE),IF(P229="l",VLOOKUP(S229,$AJ$2:$AK$17,2,FALSE)))))+IF(T229="","0",IF(T229="w",VLOOKUP(W229,$AH$2:$AI$17,2,FALSE),IF(T229="l",VLOOKUP(W229,$AJ$2:$AK$17,2,FALSE))))+IF(X229="","0",IF(X229="w",VLOOKUP(AA229,$AH$2:$AI$17,2,FALSE),IF(X229="l",VLOOKUP(AA229,$AJ$2:$AK$17,2,FALSE))))</f>
        <v>-6</v>
      </c>
      <c r="AC229" s="29">
        <f t="shared" ref="AC229:AC292" si="42">SUM(O229+AB229)</f>
        <v>-9</v>
      </c>
    </row>
    <row r="230" spans="1:29">
      <c r="A230" s="9">
        <v>15</v>
      </c>
      <c r="B230" s="26" t="str">
        <f>IF(OR($A230={1,3,5,7,9,19,21,23,25,27}),"RO",IF(OR($A230={12,14,16,18,30,32,34,36}),"RE",IF(OR($A230={11,13,15,17,29,31,33,35}),"BO",IF(OR($A230={2,4,6,8,10,20,22,24,26,28}),"BE",""))))</f>
        <v>BO</v>
      </c>
      <c r="C230" s="13" t="str">
        <f>IF(AND(OR($A230={1,2,3,4,5,6,7,8,9,10,11,12}),D230="d",E230="x",OR(F230={1,"2a","2b",3,"5a","5b","10a","10b","20a","20b","40a","40b","80a","80b","160a","160b"})),"w",IF(AND(OR($A230={"z",13,14,15,16,17,18,19,20,21,22,23,24,25,26,27,28,29,30,31,32,33,34,35,36}),D230="",E230="x",OR(F230={1,"2a","2b",3,"5a","5b","10a","10b","20a","20b","40a","40b","80a","80b","160a","160b"})),"l",""))</f>
        <v>l</v>
      </c>
      <c r="D230" s="7" t="str">
        <f>IF(OR($A230={1,2,3,4,5,6,7,8,9,10,11,12}),"d","")</f>
        <v/>
      </c>
      <c r="E230" s="7" t="str">
        <f>IF(OR($B229={"bo","re","be","ro"}),"x","")</f>
        <v>x</v>
      </c>
      <c r="F230" s="14" t="str">
        <f t="shared" si="34"/>
        <v>2a</v>
      </c>
      <c r="G230" s="13" t="str">
        <f>IF(AND(OR($A230={13,14,15,16,17,18,19,20,21,22,23,24}),H230="d",I230="x",OR(J230={1,"2a","2b",3,"5a","5b","10a","10b","20a","20b","40a","40b","80a","80b","160a","160b"})),"w",IF(AND(OR($A230={"z",1,2,3,4,5,6,7,8,9,10,11,12,25,26,27,28,29,30,31,32,33,34,35,36}),H230="",I230="x",OR(J230={1,"2a","2b",3,"5a","5b","10a","10b","20a","20b","40a","40b","80a","80b","160a","160b"})),"l",""))</f>
        <v/>
      </c>
      <c r="H230" s="7" t="str">
        <f>IF(OR($A230={13,14,15,16,17,18,19,20,21,22,23,24}),"d","")</f>
        <v>d</v>
      </c>
      <c r="I230" s="7" t="str">
        <f>IF(OR($B229={"bo","re"}),"x","")</f>
        <v/>
      </c>
      <c r="J230" s="14" t="str">
        <f t="shared" si="35"/>
        <v/>
      </c>
      <c r="K230" s="13" t="str">
        <f>IF(AND(OR($A230={25,26,27,28,29,30,31,32,33,34,35,36}),L230="d",M230="x",OR(N230={1,"2a","2b",3,"5a","5b","10a","10b","20a","20b","40a","40b","80a","80b","160a","160b"})),"w",IF(AND(OR($A230={"z",1,2,3,4,5,6,7,8,9,10,11,12,13,14,15,16,17,18,19,20,21,22,23,24}),L230="",M230="x",OR(N230={1,"2a","2b",3,"5a","5b","10a","10b","20a","20b","40a","40b","80a","80b","160a","160b"})),"l",""))</f>
        <v>l</v>
      </c>
      <c r="L230" s="7" t="str">
        <f>IF(OR($A230={25,26,27,28,29,30,31,32,33,34,35,36}),"d","")</f>
        <v/>
      </c>
      <c r="M230" s="7" t="str">
        <f>IF(OR($B229={"be","ro"}),"x","")</f>
        <v>x</v>
      </c>
      <c r="N230" s="14" t="str">
        <f t="shared" si="39"/>
        <v>2b</v>
      </c>
      <c r="O230" s="12">
        <f t="shared" si="40"/>
        <v>-4</v>
      </c>
      <c r="P230" s="13" t="str">
        <f>IF(AND(OR($A230={1,4,7,10,13,16,19,22,25,28,31,34}),Q230="c",R230="x",OR(S230={1,"2a","2b",3,"5a","5b","10a","10b","20a","20b","40a","40b","80a","80b","160a","160b"})),"w",IF(AND(OR($A230={"z",2,5,8,11,14,17,20,23,26,29,32,35,3,6,9,12,15,18,21,24,27,30,33,36}),Q230="",R230="x",OR(S230={1,"2a","2b",3,"5a","5b","10a","10b","20a","20b","40a","40b","80a","80b","160a","160b"})),"l",""))</f>
        <v>l</v>
      </c>
      <c r="Q230" s="7" t="str">
        <f>IF(OR($A230={1,4,7,10,13,16,19,22,25,28,31,34}),"c","")</f>
        <v/>
      </c>
      <c r="R230" s="7" t="str">
        <f>IF(OR($B229={"be","ro"}),"x","")</f>
        <v>x</v>
      </c>
      <c r="S230" s="14" t="str">
        <f t="shared" si="36"/>
        <v>5a</v>
      </c>
      <c r="T230" s="13" t="str">
        <f>IF(AND(OR($A230={2,5,8,11,14,17,20,23,26,29,32,35}),U230="c",V230="x",OR(W230={1,"2a","2b",3,"5a","5b","10a","10b","20a","20b","40a","40b","80a","80b","160a","160b"})),"w",IF(AND(OR($A230={"z",1,4,7,10,13,16,19,22,25,28,31,34,3,6,9,12,15,18,21,24,27,30,33,36}),U230="",V230="x",OR(W230={1,"2a","2b",3,"5a","5b","10a","10b","20a","20b","40a","40b","80a","80b","160a","160b"})),"l",""))</f>
        <v/>
      </c>
      <c r="U230" s="7" t="str">
        <f>IF(OR($A230={2,5,8,11,14,17,20,23,26,29,32,35}),"c","")</f>
        <v/>
      </c>
      <c r="V230" s="7" t="str">
        <f>IF(OR($B229={"bo","re"}),"x","")</f>
        <v/>
      </c>
      <c r="W230" s="14" t="str">
        <f t="shared" si="37"/>
        <v/>
      </c>
      <c r="X230" s="13" t="str">
        <f>IF(AND(OR($A230={3,6,9,12,15,18,21,24,27,30,33,36}),Y230="c",Z230="x",OR(AA230={1,"2a","2b",3,"5a","5b","10a","10b","20a","20b","40a","40b","80a","80b","160a","160b"})),"w",IF(AND(OR($A230={"z",1,4,7,10,13,16,19,22,25,28,31,34,2,5,8,11,14,17,20,23,26,29,32,35}),Y230="",Z230="x",OR(AA230={1,"2a","2b",3,"5a","5b","10a","10b","20a","20b","40a","40b","80a","80b","160a","160b"})),"l",""))</f>
        <v>w</v>
      </c>
      <c r="Y230" s="7" t="str">
        <f>IF(OR($A230={3,6,9,12,15,18,21,24,27,30,33,36}),"c","")</f>
        <v>c</v>
      </c>
      <c r="Z230" s="7" t="str">
        <f>IF(OR($B229={"bo","re","be","ro"}),"x","")</f>
        <v>x</v>
      </c>
      <c r="AA230" s="14" t="str">
        <f t="shared" si="38"/>
        <v>5a</v>
      </c>
      <c r="AB230" s="12">
        <f t="shared" si="41"/>
        <v>5</v>
      </c>
      <c r="AC230" s="29">
        <f t="shared" si="42"/>
        <v>1</v>
      </c>
    </row>
    <row r="231" spans="1:29">
      <c r="A231" s="9">
        <v>18</v>
      </c>
      <c r="B231" s="26" t="str">
        <f>IF(OR($A231={1,3,5,7,9,19,21,23,25,27}),"RO",IF(OR($A231={12,14,16,18,30,32,34,36}),"RE",IF(OR($A231={11,13,15,17,29,31,33,35}),"BO",IF(OR($A231={2,4,6,8,10,20,22,24,26,28}),"BE",""))))</f>
        <v>RE</v>
      </c>
      <c r="C231" s="13" t="str">
        <f>IF(AND(OR($A231={1,2,3,4,5,6,7,8,9,10,11,12}),D231="d",E231="x",OR(F231={1,"2a","2b",3,"5a","5b","10a","10b","20a","20b","40a","40b","80a","80b","160a","160b"})),"w",IF(AND(OR($A231={"z",13,14,15,16,17,18,19,20,21,22,23,24,25,26,27,28,29,30,31,32,33,34,35,36}),D231="",E231="x",OR(F231={1,"2a","2b",3,"5a","5b","10a","10b","20a","20b","40a","40b","80a","80b","160a","160b"})),"l",""))</f>
        <v>l</v>
      </c>
      <c r="D231" s="7" t="str">
        <f>IF(OR($A231={1,2,3,4,5,6,7,8,9,10,11,12}),"d","")</f>
        <v/>
      </c>
      <c r="E231" s="7" t="str">
        <f>IF(OR($B230={"bo","re","be","ro"}),"x","")</f>
        <v>x</v>
      </c>
      <c r="F231" s="14" t="str">
        <f t="shared" si="34"/>
        <v>2b</v>
      </c>
      <c r="G231" s="13" t="str">
        <f>IF(AND(OR($A231={13,14,15,16,17,18,19,20,21,22,23,24}),H231="d",I231="x",OR(J231={1,"2a","2b",3,"5a","5b","10a","10b","20a","20b","40a","40b","80a","80b","160a","160b"})),"w",IF(AND(OR($A231={"z",1,2,3,4,5,6,7,8,9,10,11,12,25,26,27,28,29,30,31,32,33,34,35,36}),H231="",I231="x",OR(J231={1,"2a","2b",3,"5a","5b","10a","10b","20a","20b","40a","40b","80a","80b","160a","160b"})),"l",""))</f>
        <v>w</v>
      </c>
      <c r="H231" s="7" t="str">
        <f>IF(OR($A231={13,14,15,16,17,18,19,20,21,22,23,24}),"d","")</f>
        <v>d</v>
      </c>
      <c r="I231" s="7" t="str">
        <f>IF(OR($B230={"bo","re"}),"x","")</f>
        <v>x</v>
      </c>
      <c r="J231" s="14" t="str">
        <f t="shared" si="35"/>
        <v>2a</v>
      </c>
      <c r="K231" s="13" t="str">
        <f>IF(AND(OR($A231={25,26,27,28,29,30,31,32,33,34,35,36}),L231="d",M231="x",OR(N231={1,"2a","2b",3,"5a","5b","10a","10b","20a","20b","40a","40b","80a","80b","160a","160b"})),"w",IF(AND(OR($A231={"z",1,2,3,4,5,6,7,8,9,10,11,12,13,14,15,16,17,18,19,20,21,22,23,24}),L231="",M231="x",OR(N231={1,"2a","2b",3,"5a","5b","10a","10b","20a","20b","40a","40b","80a","80b","160a","160b"})),"l",""))</f>
        <v/>
      </c>
      <c r="L231" s="7" t="str">
        <f>IF(OR($A231={25,26,27,28,29,30,31,32,33,34,35,36}),"d","")</f>
        <v/>
      </c>
      <c r="M231" s="7" t="str">
        <f>IF(OR($B230={"be","ro"}),"x","")</f>
        <v/>
      </c>
      <c r="N231" s="14" t="str">
        <f t="shared" si="39"/>
        <v/>
      </c>
      <c r="O231" s="12">
        <f t="shared" si="40"/>
        <v>2</v>
      </c>
      <c r="P231" s="13" t="str">
        <f>IF(AND(OR($A231={1,4,7,10,13,16,19,22,25,28,31,34}),Q231="c",R231="x",OR(S231={1,"2a","2b",3,"5a","5b","10a","10b","20a","20b","40a","40b","80a","80b","160a","160b"})),"w",IF(AND(OR($A231={"z",2,5,8,11,14,17,20,23,26,29,32,35,3,6,9,12,15,18,21,24,27,30,33,36}),Q231="",R231="x",OR(S231={1,"2a","2b",3,"5a","5b","10a","10b","20a","20b","40a","40b","80a","80b","160a","160b"})),"l",""))</f>
        <v/>
      </c>
      <c r="Q231" s="7" t="str">
        <f>IF(OR($A231={1,4,7,10,13,16,19,22,25,28,31,34}),"c","")</f>
        <v/>
      </c>
      <c r="R231" s="7" t="str">
        <f>IF(OR($B230={"be","ro"}),"x","")</f>
        <v/>
      </c>
      <c r="S231" s="14" t="str">
        <f t="shared" si="36"/>
        <v/>
      </c>
      <c r="T231" s="13" t="str">
        <f>IF(AND(OR($A231={2,5,8,11,14,17,20,23,26,29,32,35}),U231="c",V231="x",OR(W231={1,"2a","2b",3,"5a","5b","10a","10b","20a","20b","40a","40b","80a","80b","160a","160b"})),"w",IF(AND(OR($A231={"z",1,4,7,10,13,16,19,22,25,28,31,34,3,6,9,12,15,18,21,24,27,30,33,36}),U231="",V231="x",OR(W231={1,"2a","2b",3,"5a","5b","10a","10b","20a","20b","40a","40b","80a","80b","160a","160b"})),"l",""))</f>
        <v>l</v>
      </c>
      <c r="U231" s="7" t="str">
        <f>IF(OR($A231={2,5,8,11,14,17,20,23,26,29,32,35}),"c","")</f>
        <v/>
      </c>
      <c r="V231" s="7" t="str">
        <f>IF(OR($B230={"bo","re"}),"x","")</f>
        <v>x</v>
      </c>
      <c r="W231" s="14">
        <f t="shared" si="37"/>
        <v>1</v>
      </c>
      <c r="X231" s="13" t="str">
        <f>IF(AND(OR($A231={3,6,9,12,15,18,21,24,27,30,33,36}),Y231="c",Z231="x",OR(AA231={1,"2a","2b",3,"5a","5b","10a","10b","20a","20b","40a","40b","80a","80b","160a","160b"})),"w",IF(AND(OR($A231={"z",1,4,7,10,13,16,19,22,25,28,31,34,2,5,8,11,14,17,20,23,26,29,32,35}),Y231="",Z231="x",OR(AA231={1,"2a","2b",3,"5a","5b","10a","10b","20a","20b","40a","40b","80a","80b","160a","160b"})),"l",""))</f>
        <v>w</v>
      </c>
      <c r="Y231" s="7" t="str">
        <f>IF(OR($A231={3,6,9,12,15,18,21,24,27,30,33,36}),"c","")</f>
        <v>c</v>
      </c>
      <c r="Z231" s="7" t="str">
        <f>IF(OR($B230={"bo","re","be","ro"}),"x","")</f>
        <v>x</v>
      </c>
      <c r="AA231" s="14">
        <f t="shared" si="38"/>
        <v>1</v>
      </c>
      <c r="AB231" s="12">
        <f t="shared" si="41"/>
        <v>1</v>
      </c>
      <c r="AC231" s="29">
        <f t="shared" si="42"/>
        <v>3</v>
      </c>
    </row>
    <row r="232" spans="1:29">
      <c r="A232" s="9">
        <v>11</v>
      </c>
      <c r="B232" s="26" t="str">
        <f>IF(OR($A232={1,3,5,7,9,19,21,23,25,27}),"RO",IF(OR($A232={12,14,16,18,30,32,34,36}),"RE",IF(OR($A232={11,13,15,17,29,31,33,35}),"BO",IF(OR($A232={2,4,6,8,10,20,22,24,26,28}),"BE",""))))</f>
        <v>BO</v>
      </c>
      <c r="C232" s="13" t="str">
        <f>IF(AND(OR($A232={1,2,3,4,5,6,7,8,9,10,11,12}),D232="d",E232="x",OR(F232={1,"2a","2b",3,"5a","5b","10a","10b","20a","20b","40a","40b","80a","80b","160a","160b"})),"w",IF(AND(OR($A232={"z",13,14,15,16,17,18,19,20,21,22,23,24,25,26,27,28,29,30,31,32,33,34,35,36}),D232="",E232="x",OR(F232={1,"2a","2b",3,"5a","5b","10a","10b","20a","20b","40a","40b","80a","80b","160a","160b"})),"l",""))</f>
        <v>w</v>
      </c>
      <c r="D232" s="7" t="str">
        <f>IF(OR($A232={1,2,3,4,5,6,7,8,9,10,11,12}),"d","")</f>
        <v>d</v>
      </c>
      <c r="E232" s="7" t="str">
        <f>IF(OR($B231={"bo","re","be","ro"}),"x","")</f>
        <v>x</v>
      </c>
      <c r="F232" s="14">
        <f t="shared" si="34"/>
        <v>3</v>
      </c>
      <c r="G232" s="13" t="str">
        <f>IF(AND(OR($A232={13,14,15,16,17,18,19,20,21,22,23,24}),H232="d",I232="x",OR(J232={1,"2a","2b",3,"5a","5b","10a","10b","20a","20b","40a","40b","80a","80b","160a","160b"})),"w",IF(AND(OR($A232={"z",1,2,3,4,5,6,7,8,9,10,11,12,25,26,27,28,29,30,31,32,33,34,35,36}),H232="",I232="x",OR(J232={1,"2a","2b",3,"5a","5b","10a","10b","20a","20b","40a","40b","80a","80b","160a","160b"})),"l",""))</f>
        <v>l</v>
      </c>
      <c r="H232" s="7" t="str">
        <f>IF(OR($A232={13,14,15,16,17,18,19,20,21,22,23,24}),"d","")</f>
        <v/>
      </c>
      <c r="I232" s="7" t="str">
        <f>IF(OR($B231={"bo","re"}),"x","")</f>
        <v>x</v>
      </c>
      <c r="J232" s="14">
        <f t="shared" si="35"/>
        <v>1</v>
      </c>
      <c r="K232" s="13" t="str">
        <f>IF(AND(OR($A232={25,26,27,28,29,30,31,32,33,34,35,36}),L232="d",M232="x",OR(N232={1,"2a","2b",3,"5a","5b","10a","10b","20a","20b","40a","40b","80a","80b","160a","160b"})),"w",IF(AND(OR($A232={"z",1,2,3,4,5,6,7,8,9,10,11,12,13,14,15,16,17,18,19,20,21,22,23,24}),L232="",M232="x",OR(N232={1,"2a","2b",3,"5a","5b","10a","10b","20a","20b","40a","40b","80a","80b","160a","160b"})),"l",""))</f>
        <v/>
      </c>
      <c r="L232" s="7" t="str">
        <f>IF(OR($A232={25,26,27,28,29,30,31,32,33,34,35,36}),"d","")</f>
        <v/>
      </c>
      <c r="M232" s="7" t="str">
        <f>IF(OR($B231={"be","ro"}),"x","")</f>
        <v/>
      </c>
      <c r="N232" s="14" t="str">
        <f t="shared" si="39"/>
        <v/>
      </c>
      <c r="O232" s="12">
        <f t="shared" si="40"/>
        <v>5</v>
      </c>
      <c r="P232" s="13" t="str">
        <f>IF(AND(OR($A232={1,4,7,10,13,16,19,22,25,28,31,34}),Q232="c",R232="x",OR(S232={1,"2a","2b",3,"5a","5b","10a","10b","20a","20b","40a","40b","80a","80b","160a","160b"})),"w",IF(AND(OR($A232={"z",2,5,8,11,14,17,20,23,26,29,32,35,3,6,9,12,15,18,21,24,27,30,33,36}),Q232="",R232="x",OR(S232={1,"2a","2b",3,"5a","5b","10a","10b","20a","20b","40a","40b","80a","80b","160a","160b"})),"l",""))</f>
        <v/>
      </c>
      <c r="Q232" s="7" t="str">
        <f>IF(OR($A232={1,4,7,10,13,16,19,22,25,28,31,34}),"c","")</f>
        <v/>
      </c>
      <c r="R232" s="7" t="str">
        <f>IF(OR($B231={"be","ro"}),"x","")</f>
        <v/>
      </c>
      <c r="S232" s="14" t="str">
        <f t="shared" si="36"/>
        <v/>
      </c>
      <c r="T232" s="13" t="str">
        <f>IF(AND(OR($A232={2,5,8,11,14,17,20,23,26,29,32,35}),U232="c",V232="x",OR(W232={1,"2a","2b",3,"5a","5b","10a","10b","20a","20b","40a","40b","80a","80b","160a","160b"})),"w",IF(AND(OR($A232={"z",1,4,7,10,13,16,19,22,25,28,31,34,3,6,9,12,15,18,21,24,27,30,33,36}),U232="",V232="x",OR(W232={1,"2a","2b",3,"5a","5b","10a","10b","20a","20b","40a","40b","80a","80b","160a","160b"})),"l",""))</f>
        <v>w</v>
      </c>
      <c r="U232" s="7" t="str">
        <f>IF(OR($A232={2,5,8,11,14,17,20,23,26,29,32,35}),"c","")</f>
        <v>c</v>
      </c>
      <c r="V232" s="7" t="str">
        <f>IF(OR($B231={"bo","re"}),"x","")</f>
        <v>x</v>
      </c>
      <c r="W232" s="14" t="str">
        <f t="shared" si="37"/>
        <v>2a</v>
      </c>
      <c r="X232" s="13" t="str">
        <f>IF(AND(OR($A232={3,6,9,12,15,18,21,24,27,30,33,36}),Y232="c",Z232="x",OR(AA232={1,"2a","2b",3,"5a","5b","10a","10b","20a","20b","40a","40b","80a","80b","160a","160b"})),"w",IF(AND(OR($A232={"z",1,4,7,10,13,16,19,22,25,28,31,34,2,5,8,11,14,17,20,23,26,29,32,35}),Y232="",Z232="x",OR(AA232={1,"2a","2b",3,"5a","5b","10a","10b","20a","20b","40a","40b","80a","80b","160a","160b"})),"l",""))</f>
        <v>l</v>
      </c>
      <c r="Y232" s="7" t="str">
        <f>IF(OR($A232={3,6,9,12,15,18,21,24,27,30,33,36}),"c","")</f>
        <v/>
      </c>
      <c r="Z232" s="7" t="str">
        <f>IF(OR($B231={"bo","re","be","ro"}),"x","")</f>
        <v>x</v>
      </c>
      <c r="AA232" s="14">
        <f t="shared" si="38"/>
        <v>1</v>
      </c>
      <c r="AB232" s="12">
        <f t="shared" si="41"/>
        <v>3</v>
      </c>
      <c r="AC232" s="29">
        <f t="shared" si="42"/>
        <v>8</v>
      </c>
    </row>
    <row r="233" spans="1:29">
      <c r="A233" s="9">
        <v>7</v>
      </c>
      <c r="B233" s="26" t="str">
        <f>IF(OR($A233={1,3,5,7,9,19,21,23,25,27}),"RO",IF(OR($A233={12,14,16,18,30,32,34,36}),"RE",IF(OR($A233={11,13,15,17,29,31,33,35}),"BO",IF(OR($A233={2,4,6,8,10,20,22,24,26,28}),"BE",""))))</f>
        <v>RO</v>
      </c>
      <c r="C233" s="13" t="str">
        <f>IF(AND(OR($A233={1,2,3,4,5,6,7,8,9,10,11,12}),D233="d",E233="x",OR(F233={1,"2a","2b",3,"5a","5b","10a","10b","20a","20b","40a","40b","80a","80b","160a","160b"})),"w",IF(AND(OR($A233={"z",13,14,15,16,17,18,19,20,21,22,23,24,25,26,27,28,29,30,31,32,33,34,35,36}),D233="",E233="x",OR(F233={1,"2a","2b",3,"5a","5b","10a","10b","20a","20b","40a","40b","80a","80b","160a","160b"})),"l",""))</f>
        <v>w</v>
      </c>
      <c r="D233" s="7" t="str">
        <f>IF(OR($A233={1,2,3,4,5,6,7,8,9,10,11,12}),"d","")</f>
        <v>d</v>
      </c>
      <c r="E233" s="7" t="str">
        <f>IF(OR($B232={"bo","re","be","ro"}),"x","")</f>
        <v>x</v>
      </c>
      <c r="F233" s="14">
        <f t="shared" si="34"/>
        <v>1</v>
      </c>
      <c r="G233" s="13" t="str">
        <f>IF(AND(OR($A233={13,14,15,16,17,18,19,20,21,22,23,24}),H233="d",I233="x",OR(J233={1,"2a","2b",3,"5a","5b","10a","10b","20a","20b","40a","40b","80a","80b","160a","160b"})),"w",IF(AND(OR($A233={"z",1,2,3,4,5,6,7,8,9,10,11,12,25,26,27,28,29,30,31,32,33,34,35,36}),H233="",I233="x",OR(J233={1,"2a","2b",3,"5a","5b","10a","10b","20a","20b","40a","40b","80a","80b","160a","160b"})),"l",""))</f>
        <v>l</v>
      </c>
      <c r="H233" s="7" t="str">
        <f>IF(OR($A233={13,14,15,16,17,18,19,20,21,22,23,24}),"d","")</f>
        <v/>
      </c>
      <c r="I233" s="7" t="str">
        <f>IF(OR($B232={"bo","re"}),"x","")</f>
        <v>x</v>
      </c>
      <c r="J233" s="14" t="str">
        <f t="shared" si="35"/>
        <v>2a</v>
      </c>
      <c r="K233" s="13" t="str">
        <f>IF(AND(OR($A233={25,26,27,28,29,30,31,32,33,34,35,36}),L233="d",M233="x",OR(N233={1,"2a","2b",3,"5a","5b","10a","10b","20a","20b","40a","40b","80a","80b","160a","160b"})),"w",IF(AND(OR($A233={"z",1,2,3,4,5,6,7,8,9,10,11,12,13,14,15,16,17,18,19,20,21,22,23,24}),L233="",M233="x",OR(N233={1,"2a","2b",3,"5a","5b","10a","10b","20a","20b","40a","40b","80a","80b","160a","160b"})),"l",""))</f>
        <v/>
      </c>
      <c r="L233" s="7" t="str">
        <f>IF(OR($A233={25,26,27,28,29,30,31,32,33,34,35,36}),"d","")</f>
        <v/>
      </c>
      <c r="M233" s="7" t="str">
        <f>IF(OR($B232={"be","ro"}),"x","")</f>
        <v/>
      </c>
      <c r="N233" s="14" t="str">
        <f t="shared" si="39"/>
        <v/>
      </c>
      <c r="O233" s="12">
        <f t="shared" si="40"/>
        <v>0</v>
      </c>
      <c r="P233" s="13" t="str">
        <f>IF(AND(OR($A233={1,4,7,10,13,16,19,22,25,28,31,34}),Q233="c",R233="x",OR(S233={1,"2a","2b",3,"5a","5b","10a","10b","20a","20b","40a","40b","80a","80b","160a","160b"})),"w",IF(AND(OR($A233={"z",2,5,8,11,14,17,20,23,26,29,32,35,3,6,9,12,15,18,21,24,27,30,33,36}),Q233="",R233="x",OR(S233={1,"2a","2b",3,"5a","5b","10a","10b","20a","20b","40a","40b","80a","80b","160a","160b"})),"l",""))</f>
        <v/>
      </c>
      <c r="Q233" s="7" t="str">
        <f>IF(OR($A233={1,4,7,10,13,16,19,22,25,28,31,34}),"c","")</f>
        <v>c</v>
      </c>
      <c r="R233" s="7" t="str">
        <f>IF(OR($B232={"be","ro"}),"x","")</f>
        <v/>
      </c>
      <c r="S233" s="14" t="str">
        <f t="shared" si="36"/>
        <v/>
      </c>
      <c r="T233" s="13" t="str">
        <f>IF(AND(OR($A233={2,5,8,11,14,17,20,23,26,29,32,35}),U233="c",V233="x",OR(W233={1,"2a","2b",3,"5a","5b","10a","10b","20a","20b","40a","40b","80a","80b","160a","160b"})),"w",IF(AND(OR($A233={"z",1,4,7,10,13,16,19,22,25,28,31,34,3,6,9,12,15,18,21,24,27,30,33,36}),U233="",V233="x",OR(W233={1,"2a","2b",3,"5a","5b","10a","10b","20a","20b","40a","40b","80a","80b","160a","160b"})),"l",""))</f>
        <v>l</v>
      </c>
      <c r="U233" s="7" t="str">
        <f>IF(OR($A233={2,5,8,11,14,17,20,23,26,29,32,35}),"c","")</f>
        <v/>
      </c>
      <c r="V233" s="7" t="str">
        <f>IF(OR($B232={"bo","re"}),"x","")</f>
        <v>x</v>
      </c>
      <c r="W233" s="14">
        <f t="shared" si="37"/>
        <v>1</v>
      </c>
      <c r="X233" s="13" t="str">
        <f>IF(AND(OR($A233={3,6,9,12,15,18,21,24,27,30,33,36}),Y233="c",Z233="x",OR(AA233={1,"2a","2b",3,"5a","5b","10a","10b","20a","20b","40a","40b","80a","80b","160a","160b"})),"w",IF(AND(OR($A233={"z",1,4,7,10,13,16,19,22,25,28,31,34,2,5,8,11,14,17,20,23,26,29,32,35}),Y233="",Z233="x",OR(AA233={1,"2a","2b",3,"5a","5b","10a","10b","20a","20b","40a","40b","80a","80b","160a","160b"})),"l",""))</f>
        <v>l</v>
      </c>
      <c r="Y233" s="7" t="str">
        <f>IF(OR($A233={3,6,9,12,15,18,21,24,27,30,33,36}),"c","")</f>
        <v/>
      </c>
      <c r="Z233" s="7" t="str">
        <f>IF(OR($B232={"bo","re","be","ro"}),"x","")</f>
        <v>x</v>
      </c>
      <c r="AA233" s="14" t="str">
        <f t="shared" si="38"/>
        <v>2a</v>
      </c>
      <c r="AB233" s="12">
        <f t="shared" si="41"/>
        <v>-3</v>
      </c>
      <c r="AC233" s="29">
        <f t="shared" si="42"/>
        <v>-3</v>
      </c>
    </row>
    <row r="234" spans="1:29">
      <c r="A234" s="9">
        <v>6</v>
      </c>
      <c r="B234" s="26" t="str">
        <f>IF(OR($A234={1,3,5,7,9,19,21,23,25,27}),"RO",IF(OR($A234={12,14,16,18,30,32,34,36}),"RE",IF(OR($A234={11,13,15,17,29,31,33,35}),"BO",IF(OR($A234={2,4,6,8,10,20,22,24,26,28}),"BE",""))))</f>
        <v>BE</v>
      </c>
      <c r="C234" s="13" t="str">
        <f>IF(AND(OR($A234={1,2,3,4,5,6,7,8,9,10,11,12}),D234="d",E234="x",OR(F234={1,"2a","2b",3,"5a","5b","10a","10b","20a","20b","40a","40b","80a","80b","160a","160b"})),"w",IF(AND(OR($A234={"z",13,14,15,16,17,18,19,20,21,22,23,24,25,26,27,28,29,30,31,32,33,34,35,36}),D234="",E234="x",OR(F234={1,"2a","2b",3,"5a","5b","10a","10b","20a","20b","40a","40b","80a","80b","160a","160b"})),"l",""))</f>
        <v>w</v>
      </c>
      <c r="D234" s="7" t="str">
        <f>IF(OR($A234={1,2,3,4,5,6,7,8,9,10,11,12}),"d","")</f>
        <v>d</v>
      </c>
      <c r="E234" s="7" t="str">
        <f>IF(OR($B233={"bo","re","be","ro"}),"x","")</f>
        <v>x</v>
      </c>
      <c r="F234" s="14">
        <f t="shared" si="34"/>
        <v>1</v>
      </c>
      <c r="G234" s="13" t="str">
        <f>IF(AND(OR($A234={13,14,15,16,17,18,19,20,21,22,23,24}),H234="d",I234="x",OR(J234={1,"2a","2b",3,"5a","5b","10a","10b","20a","20b","40a","40b","80a","80b","160a","160b"})),"w",IF(AND(OR($A234={"z",1,2,3,4,5,6,7,8,9,10,11,12,25,26,27,28,29,30,31,32,33,34,35,36}),H234="",I234="x",OR(J234={1,"2a","2b",3,"5a","5b","10a","10b","20a","20b","40a","40b","80a","80b","160a","160b"})),"l",""))</f>
        <v/>
      </c>
      <c r="H234" s="7" t="str">
        <f>IF(OR($A234={13,14,15,16,17,18,19,20,21,22,23,24}),"d","")</f>
        <v/>
      </c>
      <c r="I234" s="7" t="str">
        <f>IF(OR($B233={"bo","re"}),"x","")</f>
        <v/>
      </c>
      <c r="J234" s="14" t="str">
        <f t="shared" si="35"/>
        <v/>
      </c>
      <c r="K234" s="13" t="str">
        <f>IF(AND(OR($A234={25,26,27,28,29,30,31,32,33,34,35,36}),L234="d",M234="x",OR(N234={1,"2a","2b",3,"5a","5b","10a","10b","20a","20b","40a","40b","80a","80b","160a","160b"})),"w",IF(AND(OR($A234={"z",1,2,3,4,5,6,7,8,9,10,11,12,13,14,15,16,17,18,19,20,21,22,23,24}),L234="",M234="x",OR(N234={1,"2a","2b",3,"5a","5b","10a","10b","20a","20b","40a","40b","80a","80b","160a","160b"})),"l",""))</f>
        <v>l</v>
      </c>
      <c r="L234" s="7" t="str">
        <f>IF(OR($A234={25,26,27,28,29,30,31,32,33,34,35,36}),"d","")</f>
        <v/>
      </c>
      <c r="M234" s="7" t="str">
        <f>IF(OR($B233={"be","ro"}),"x","")</f>
        <v>x</v>
      </c>
      <c r="N234" s="14">
        <f t="shared" si="39"/>
        <v>3</v>
      </c>
      <c r="O234" s="12">
        <f t="shared" si="40"/>
        <v>-1</v>
      </c>
      <c r="P234" s="13" t="str">
        <f>IF(AND(OR($A234={1,4,7,10,13,16,19,22,25,28,31,34}),Q234="c",R234="x",OR(S234={1,"2a","2b",3,"5a","5b","10a","10b","20a","20b","40a","40b","80a","80b","160a","160b"})),"w",IF(AND(OR($A234={"z",2,5,8,11,14,17,20,23,26,29,32,35,3,6,9,12,15,18,21,24,27,30,33,36}),Q234="",R234="x",OR(S234={1,"2a","2b",3,"5a","5b","10a","10b","20a","20b","40a","40b","80a","80b","160a","160b"})),"l",""))</f>
        <v>l</v>
      </c>
      <c r="Q234" s="7" t="str">
        <f>IF(OR($A234={1,4,7,10,13,16,19,22,25,28,31,34}),"c","")</f>
        <v/>
      </c>
      <c r="R234" s="7" t="str">
        <f>IF(OR($B233={"be","ro"}),"x","")</f>
        <v>x</v>
      </c>
      <c r="S234" s="14" t="str">
        <f t="shared" si="36"/>
        <v>5b</v>
      </c>
      <c r="T234" s="13" t="str">
        <f>IF(AND(OR($A234={2,5,8,11,14,17,20,23,26,29,32,35}),U234="c",V234="x",OR(W234={1,"2a","2b",3,"5a","5b","10a","10b","20a","20b","40a","40b","80a","80b","160a","160b"})),"w",IF(AND(OR($A234={"z",1,4,7,10,13,16,19,22,25,28,31,34,3,6,9,12,15,18,21,24,27,30,33,36}),U234="",V234="x",OR(W234={1,"2a","2b",3,"5a","5b","10a","10b","20a","20b","40a","40b","80a","80b","160a","160b"})),"l",""))</f>
        <v/>
      </c>
      <c r="U234" s="7" t="str">
        <f>IF(OR($A234={2,5,8,11,14,17,20,23,26,29,32,35}),"c","")</f>
        <v/>
      </c>
      <c r="V234" s="7" t="str">
        <f>IF(OR($B233={"bo","re"}),"x","")</f>
        <v/>
      </c>
      <c r="W234" s="14" t="str">
        <f t="shared" si="37"/>
        <v/>
      </c>
      <c r="X234" s="13" t="str">
        <f>IF(AND(OR($A234={3,6,9,12,15,18,21,24,27,30,33,36}),Y234="c",Z234="x",OR(AA234={1,"2a","2b",3,"5a","5b","10a","10b","20a","20b","40a","40b","80a","80b","160a","160b"})),"w",IF(AND(OR($A234={"z",1,4,7,10,13,16,19,22,25,28,31,34,2,5,8,11,14,17,20,23,26,29,32,35}),Y234="",Z234="x",OR(AA234={1,"2a","2b",3,"5a","5b","10a","10b","20a","20b","40a","40b","80a","80b","160a","160b"})),"l",""))</f>
        <v>w</v>
      </c>
      <c r="Y234" s="7" t="str">
        <f>IF(OR($A234={3,6,9,12,15,18,21,24,27,30,33,36}),"c","")</f>
        <v>c</v>
      </c>
      <c r="Z234" s="7" t="str">
        <f>IF(OR($B233={"bo","re","be","ro"}),"x","")</f>
        <v>x</v>
      </c>
      <c r="AA234" s="14" t="str">
        <f t="shared" si="38"/>
        <v>2b</v>
      </c>
      <c r="AB234" s="12">
        <f t="shared" si="41"/>
        <v>-1</v>
      </c>
      <c r="AC234" s="29">
        <f t="shared" si="42"/>
        <v>-2</v>
      </c>
    </row>
    <row r="235" spans="1:29">
      <c r="A235" s="9">
        <v>4</v>
      </c>
      <c r="B235" s="26" t="str">
        <f>IF(OR($A235={1,3,5,7,9,19,21,23,25,27}),"RO",IF(OR($A235={12,14,16,18,30,32,34,36}),"RE",IF(OR($A235={11,13,15,17,29,31,33,35}),"BO",IF(OR($A235={2,4,6,8,10,20,22,24,26,28}),"BE",""))))</f>
        <v>BE</v>
      </c>
      <c r="C235" s="13" t="str">
        <f>IF(AND(OR($A235={1,2,3,4,5,6,7,8,9,10,11,12}),D235="d",E235="x",OR(F235={1,"2a","2b",3,"5a","5b","10a","10b","20a","20b","40a","40b","80a","80b","160a","160b"})),"w",IF(AND(OR($A235={"z",13,14,15,16,17,18,19,20,21,22,23,24,25,26,27,28,29,30,31,32,33,34,35,36}),D235="",E235="x",OR(F235={1,"2a","2b",3,"5a","5b","10a","10b","20a","20b","40a","40b","80a","80b","160a","160b"})),"l",""))</f>
        <v>w</v>
      </c>
      <c r="D235" s="7" t="str">
        <f>IF(OR($A235={1,2,3,4,5,6,7,8,9,10,11,12}),"d","")</f>
        <v>d</v>
      </c>
      <c r="E235" s="7" t="str">
        <f>IF(OR($B234={"bo","re","be","ro"}),"x","")</f>
        <v>x</v>
      </c>
      <c r="F235" s="14">
        <f t="shared" si="34"/>
        <v>1</v>
      </c>
      <c r="G235" s="13" t="str">
        <f>IF(AND(OR($A235={13,14,15,16,17,18,19,20,21,22,23,24}),H235="d",I235="x",OR(J235={1,"2a","2b",3,"5a","5b","10a","10b","20a","20b","40a","40b","80a","80b","160a","160b"})),"w",IF(AND(OR($A235={"z",1,2,3,4,5,6,7,8,9,10,11,12,25,26,27,28,29,30,31,32,33,34,35,36}),H235="",I235="x",OR(J235={1,"2a","2b",3,"5a","5b","10a","10b","20a","20b","40a","40b","80a","80b","160a","160b"})),"l",""))</f>
        <v/>
      </c>
      <c r="H235" s="7" t="str">
        <f>IF(OR($A235={13,14,15,16,17,18,19,20,21,22,23,24}),"d","")</f>
        <v/>
      </c>
      <c r="I235" s="7" t="str">
        <f>IF(OR($B234={"bo","re"}),"x","")</f>
        <v/>
      </c>
      <c r="J235" s="14" t="str">
        <f t="shared" si="35"/>
        <v/>
      </c>
      <c r="K235" s="13" t="str">
        <f>IF(AND(OR($A235={25,26,27,28,29,30,31,32,33,34,35,36}),L235="d",M235="x",OR(N235={1,"2a","2b",3,"5a","5b","10a","10b","20a","20b","40a","40b","80a","80b","160a","160b"})),"w",IF(AND(OR($A235={"z",1,2,3,4,5,6,7,8,9,10,11,12,13,14,15,16,17,18,19,20,21,22,23,24}),L235="",M235="x",OR(N235={1,"2a","2b",3,"5a","5b","10a","10b","20a","20b","40a","40b","80a","80b","160a","160b"})),"l",""))</f>
        <v>l</v>
      </c>
      <c r="L235" s="7" t="str">
        <f>IF(OR($A235={25,26,27,28,29,30,31,32,33,34,35,36}),"d","")</f>
        <v/>
      </c>
      <c r="M235" s="7" t="str">
        <f>IF(OR($B234={"be","ro"}),"x","")</f>
        <v>x</v>
      </c>
      <c r="N235" s="14" t="str">
        <f t="shared" si="39"/>
        <v>5a</v>
      </c>
      <c r="O235" s="12">
        <f t="shared" si="40"/>
        <v>-3</v>
      </c>
      <c r="P235" s="13" t="str">
        <f>IF(AND(OR($A235={1,4,7,10,13,16,19,22,25,28,31,34}),Q235="c",R235="x",OR(S235={1,"2a","2b",3,"5a","5b","10a","10b","20a","20b","40a","40b","80a","80b","160a","160b"})),"w",IF(AND(OR($A235={"z",2,5,8,11,14,17,20,23,26,29,32,35,3,6,9,12,15,18,21,24,27,30,33,36}),Q235="",R235="x",OR(S235={1,"2a","2b",3,"5a","5b","10a","10b","20a","20b","40a","40b","80a","80b","160a","160b"})),"l",""))</f>
        <v>w</v>
      </c>
      <c r="Q235" s="7" t="str">
        <f>IF(OR($A235={1,4,7,10,13,16,19,22,25,28,31,34}),"c","")</f>
        <v>c</v>
      </c>
      <c r="R235" s="7" t="str">
        <f>IF(OR($B234={"be","ro"}),"x","")</f>
        <v>x</v>
      </c>
      <c r="S235" s="14" t="str">
        <f t="shared" si="36"/>
        <v>10a</v>
      </c>
      <c r="T235" s="13" t="str">
        <f>IF(AND(OR($A235={2,5,8,11,14,17,20,23,26,29,32,35}),U235="c",V235="x",OR(W235={1,"2a","2b",3,"5a","5b","10a","10b","20a","20b","40a","40b","80a","80b","160a","160b"})),"w",IF(AND(OR($A235={"z",1,4,7,10,13,16,19,22,25,28,31,34,3,6,9,12,15,18,21,24,27,30,33,36}),U235="",V235="x",OR(W235={1,"2a","2b",3,"5a","5b","10a","10b","20a","20b","40a","40b","80a","80b","160a","160b"})),"l",""))</f>
        <v/>
      </c>
      <c r="U235" s="7" t="str">
        <f>IF(OR($A235={2,5,8,11,14,17,20,23,26,29,32,35}),"c","")</f>
        <v/>
      </c>
      <c r="V235" s="7" t="str">
        <f>IF(OR($B234={"bo","re"}),"x","")</f>
        <v/>
      </c>
      <c r="W235" s="14" t="str">
        <f t="shared" si="37"/>
        <v/>
      </c>
      <c r="X235" s="13" t="str">
        <f>IF(AND(OR($A235={3,6,9,12,15,18,21,24,27,30,33,36}),Y235="c",Z235="x",OR(AA235={1,"2a","2b",3,"5a","5b","10a","10b","20a","20b","40a","40b","80a","80b","160a","160b"})),"w",IF(AND(OR($A235={"z",1,4,7,10,13,16,19,22,25,28,31,34,2,5,8,11,14,17,20,23,26,29,32,35}),Y235="",Z235="x",OR(AA235={1,"2a","2b",3,"5a","5b","10a","10b","20a","20b","40a","40b","80a","80b","160a","160b"})),"l",""))</f>
        <v>l</v>
      </c>
      <c r="Y235" s="7" t="str">
        <f>IF(OR($A235={3,6,9,12,15,18,21,24,27,30,33,36}),"c","")</f>
        <v/>
      </c>
      <c r="Z235" s="7" t="str">
        <f>IF(OR($B234={"bo","re","be","ro"}),"x","")</f>
        <v>x</v>
      </c>
      <c r="AA235" s="14">
        <f t="shared" si="38"/>
        <v>1</v>
      </c>
      <c r="AB235" s="12">
        <f t="shared" si="41"/>
        <v>19</v>
      </c>
      <c r="AC235" s="29">
        <f t="shared" si="42"/>
        <v>16</v>
      </c>
    </row>
    <row r="236" spans="1:29">
      <c r="A236" s="9">
        <v>22</v>
      </c>
      <c r="B236" s="26" t="str">
        <f>IF(OR($A236={1,3,5,7,9,19,21,23,25,27}),"RO",IF(OR($A236={12,14,16,18,30,32,34,36}),"RE",IF(OR($A236={11,13,15,17,29,31,33,35}),"BO",IF(OR($A236={2,4,6,8,10,20,22,24,26,28}),"BE",""))))</f>
        <v>BE</v>
      </c>
      <c r="C236" s="13" t="str">
        <f>IF(AND(OR($A236={1,2,3,4,5,6,7,8,9,10,11,12}),D236="d",E236="x",OR(F236={1,"2a","2b",3,"5a","5b","10a","10b","20a","20b","40a","40b","80a","80b","160a","160b"})),"w",IF(AND(OR($A236={"z",13,14,15,16,17,18,19,20,21,22,23,24,25,26,27,28,29,30,31,32,33,34,35,36}),D236="",E236="x",OR(F236={1,"2a","2b",3,"5a","5b","10a","10b","20a","20b","40a","40b","80a","80b","160a","160b"})),"l",""))</f>
        <v>l</v>
      </c>
      <c r="D236" s="7" t="str">
        <f>IF(OR($A236={1,2,3,4,5,6,7,8,9,10,11,12}),"d","")</f>
        <v/>
      </c>
      <c r="E236" s="7" t="str">
        <f>IF(OR($B235={"bo","re","be","ro"}),"x","")</f>
        <v>x</v>
      </c>
      <c r="F236" s="14">
        <f t="shared" si="34"/>
        <v>1</v>
      </c>
      <c r="G236" s="13" t="str">
        <f>IF(AND(OR($A236={13,14,15,16,17,18,19,20,21,22,23,24}),H236="d",I236="x",OR(J236={1,"2a","2b",3,"5a","5b","10a","10b","20a","20b","40a","40b","80a","80b","160a","160b"})),"w",IF(AND(OR($A236={"z",1,2,3,4,5,6,7,8,9,10,11,12,25,26,27,28,29,30,31,32,33,34,35,36}),H236="",I236="x",OR(J236={1,"2a","2b",3,"5a","5b","10a","10b","20a","20b","40a","40b","80a","80b","160a","160b"})),"l",""))</f>
        <v/>
      </c>
      <c r="H236" s="7" t="str">
        <f>IF(OR($A236={13,14,15,16,17,18,19,20,21,22,23,24}),"d","")</f>
        <v>d</v>
      </c>
      <c r="I236" s="7" t="str">
        <f>IF(OR($B235={"bo","re"}),"x","")</f>
        <v/>
      </c>
      <c r="J236" s="14" t="str">
        <f t="shared" si="35"/>
        <v/>
      </c>
      <c r="K236" s="13" t="str">
        <f>IF(AND(OR($A236={25,26,27,28,29,30,31,32,33,34,35,36}),L236="d",M236="x",OR(N236={1,"2a","2b",3,"5a","5b","10a","10b","20a","20b","40a","40b","80a","80b","160a","160b"})),"w",IF(AND(OR($A236={"z",1,2,3,4,5,6,7,8,9,10,11,12,13,14,15,16,17,18,19,20,21,22,23,24}),L236="",M236="x",OR(N236={1,"2a","2b",3,"5a","5b","10a","10b","20a","20b","40a","40b","80a","80b","160a","160b"})),"l",""))</f>
        <v>l</v>
      </c>
      <c r="L236" s="7" t="str">
        <f>IF(OR($A236={25,26,27,28,29,30,31,32,33,34,35,36}),"d","")</f>
        <v/>
      </c>
      <c r="M236" s="7" t="str">
        <f>IF(OR($B235={"be","ro"}),"x","")</f>
        <v>x</v>
      </c>
      <c r="N236" s="14" t="str">
        <f t="shared" si="39"/>
        <v>5b</v>
      </c>
      <c r="O236" s="12">
        <f t="shared" si="40"/>
        <v>-6</v>
      </c>
      <c r="P236" s="13" t="str">
        <f>IF(AND(OR($A236={1,4,7,10,13,16,19,22,25,28,31,34}),Q236="c",R236="x",OR(S236={1,"2a","2b",3,"5a","5b","10a","10b","20a","20b","40a","40b","80a","80b","160a","160b"})),"w",IF(AND(OR($A236={"z",2,5,8,11,14,17,20,23,26,29,32,35,3,6,9,12,15,18,21,24,27,30,33,36}),Q236="",R236="x",OR(S236={1,"2a","2b",3,"5a","5b","10a","10b","20a","20b","40a","40b","80a","80b","160a","160b"})),"l",""))</f>
        <v>w</v>
      </c>
      <c r="Q236" s="7" t="str">
        <f>IF(OR($A236={1,4,7,10,13,16,19,22,25,28,31,34}),"c","")</f>
        <v>c</v>
      </c>
      <c r="R236" s="7" t="str">
        <f>IF(OR($B235={"be","ro"}),"x","")</f>
        <v>x</v>
      </c>
      <c r="S236" s="14">
        <f t="shared" si="36"/>
        <v>1</v>
      </c>
      <c r="T236" s="13" t="str">
        <f>IF(AND(OR($A236={2,5,8,11,14,17,20,23,26,29,32,35}),U236="c",V236="x",OR(W236={1,"2a","2b",3,"5a","5b","10a","10b","20a","20b","40a","40b","80a","80b","160a","160b"})),"w",IF(AND(OR($A236={"z",1,4,7,10,13,16,19,22,25,28,31,34,3,6,9,12,15,18,21,24,27,30,33,36}),U236="",V236="x",OR(W236={1,"2a","2b",3,"5a","5b","10a","10b","20a","20b","40a","40b","80a","80b","160a","160b"})),"l",""))</f>
        <v/>
      </c>
      <c r="U236" s="7" t="str">
        <f>IF(OR($A236={2,5,8,11,14,17,20,23,26,29,32,35}),"c","")</f>
        <v/>
      </c>
      <c r="V236" s="7" t="str">
        <f>IF(OR($B235={"bo","re"}),"x","")</f>
        <v/>
      </c>
      <c r="W236" s="14" t="str">
        <f t="shared" si="37"/>
        <v/>
      </c>
      <c r="X236" s="13" t="str">
        <f>IF(AND(OR($A236={3,6,9,12,15,18,21,24,27,30,33,36}),Y236="c",Z236="x",OR(AA236={1,"2a","2b",3,"5a","5b","10a","10b","20a","20b","40a","40b","80a","80b","160a","160b"})),"w",IF(AND(OR($A236={"z",1,4,7,10,13,16,19,22,25,28,31,34,2,5,8,11,14,17,20,23,26,29,32,35}),Y236="",Z236="x",OR(AA236={1,"2a","2b",3,"5a","5b","10a","10b","20a","20b","40a","40b","80a","80b","160a","160b"})),"l",""))</f>
        <v>l</v>
      </c>
      <c r="Y236" s="7" t="str">
        <f>IF(OR($A236={3,6,9,12,15,18,21,24,27,30,33,36}),"c","")</f>
        <v/>
      </c>
      <c r="Z236" s="7" t="str">
        <f>IF(OR($B235={"bo","re","be","ro"}),"x","")</f>
        <v>x</v>
      </c>
      <c r="AA236" s="14" t="str">
        <f t="shared" si="38"/>
        <v>2a</v>
      </c>
      <c r="AB236" s="12">
        <f t="shared" si="41"/>
        <v>0</v>
      </c>
      <c r="AC236" s="29">
        <f t="shared" si="42"/>
        <v>-6</v>
      </c>
    </row>
    <row r="237" spans="1:29">
      <c r="A237" s="9">
        <v>20</v>
      </c>
      <c r="B237" s="26" t="str">
        <f>IF(OR($A237={1,3,5,7,9,19,21,23,25,27}),"RO",IF(OR($A237={12,14,16,18,30,32,34,36}),"RE",IF(OR($A237={11,13,15,17,29,31,33,35}),"BO",IF(OR($A237={2,4,6,8,10,20,22,24,26,28}),"BE",""))))</f>
        <v>BE</v>
      </c>
      <c r="C237" s="13" t="str">
        <f>IF(AND(OR($A237={1,2,3,4,5,6,7,8,9,10,11,12}),D237="d",E237="x",OR(F237={1,"2a","2b",3,"5a","5b","10a","10b","20a","20b","40a","40b","80a","80b","160a","160b"})),"w",IF(AND(OR($A237={"z",13,14,15,16,17,18,19,20,21,22,23,24,25,26,27,28,29,30,31,32,33,34,35,36}),D237="",E237="x",OR(F237={1,"2a","2b",3,"5a","5b","10a","10b","20a","20b","40a","40b","80a","80b","160a","160b"})),"l",""))</f>
        <v>l</v>
      </c>
      <c r="D237" s="7" t="str">
        <f>IF(OR($A237={1,2,3,4,5,6,7,8,9,10,11,12}),"d","")</f>
        <v/>
      </c>
      <c r="E237" s="7" t="str">
        <f>IF(OR($B236={"bo","re","be","ro"}),"x","")</f>
        <v>x</v>
      </c>
      <c r="F237" s="14" t="str">
        <f t="shared" si="34"/>
        <v>2a</v>
      </c>
      <c r="G237" s="13" t="str">
        <f>IF(AND(OR($A237={13,14,15,16,17,18,19,20,21,22,23,24}),H237="d",I237="x",OR(J237={1,"2a","2b",3,"5a","5b","10a","10b","20a","20b","40a","40b","80a","80b","160a","160b"})),"w",IF(AND(OR($A237={"z",1,2,3,4,5,6,7,8,9,10,11,12,25,26,27,28,29,30,31,32,33,34,35,36}),H237="",I237="x",OR(J237={1,"2a","2b",3,"5a","5b","10a","10b","20a","20b","40a","40b","80a","80b","160a","160b"})),"l",""))</f>
        <v/>
      </c>
      <c r="H237" s="7" t="str">
        <f>IF(OR($A237={13,14,15,16,17,18,19,20,21,22,23,24}),"d","")</f>
        <v>d</v>
      </c>
      <c r="I237" s="7" t="str">
        <f>IF(OR($B236={"bo","re"}),"x","")</f>
        <v/>
      </c>
      <c r="J237" s="14" t="str">
        <f t="shared" si="35"/>
        <v/>
      </c>
      <c r="K237" s="13" t="str">
        <f>IF(AND(OR($A237={25,26,27,28,29,30,31,32,33,34,35,36}),L237="d",M237="x",OR(N237={1,"2a","2b",3,"5a","5b","10a","10b","20a","20b","40a","40b","80a","80b","160a","160b"})),"w",IF(AND(OR($A237={"z",1,2,3,4,5,6,7,8,9,10,11,12,13,14,15,16,17,18,19,20,21,22,23,24}),L237="",M237="x",OR(N237={1,"2a","2b",3,"5a","5b","10a","10b","20a","20b","40a","40b","80a","80b","160a","160b"})),"l",""))</f>
        <v>l</v>
      </c>
      <c r="L237" s="7" t="str">
        <f>IF(OR($A237={25,26,27,28,29,30,31,32,33,34,35,36}),"d","")</f>
        <v/>
      </c>
      <c r="M237" s="7" t="str">
        <f>IF(OR($B236={"be","ro"}),"x","")</f>
        <v>x</v>
      </c>
      <c r="N237" s="14" t="str">
        <f t="shared" si="39"/>
        <v>10a</v>
      </c>
      <c r="O237" s="12">
        <f t="shared" si="40"/>
        <v>-12</v>
      </c>
      <c r="P237" s="13" t="str">
        <f>IF(AND(OR($A237={1,4,7,10,13,16,19,22,25,28,31,34}),Q237="c",R237="x",OR(S237={1,"2a","2b",3,"5a","5b","10a","10b","20a","20b","40a","40b","80a","80b","160a","160b"})),"w",IF(AND(OR($A237={"z",2,5,8,11,14,17,20,23,26,29,32,35,3,6,9,12,15,18,21,24,27,30,33,36}),Q237="",R237="x",OR(S237={1,"2a","2b",3,"5a","5b","10a","10b","20a","20b","40a","40b","80a","80b","160a","160b"})),"l",""))</f>
        <v>l</v>
      </c>
      <c r="Q237" s="7" t="str">
        <f>IF(OR($A237={1,4,7,10,13,16,19,22,25,28,31,34}),"c","")</f>
        <v/>
      </c>
      <c r="R237" s="7" t="str">
        <f>IF(OR($B236={"be","ro"}),"x","")</f>
        <v>x</v>
      </c>
      <c r="S237" s="14">
        <f t="shared" si="36"/>
        <v>1</v>
      </c>
      <c r="T237" s="13" t="str">
        <f>IF(AND(OR($A237={2,5,8,11,14,17,20,23,26,29,32,35}),U237="c",V237="x",OR(W237={1,"2a","2b",3,"5a","5b","10a","10b","20a","20b","40a","40b","80a","80b","160a","160b"})),"w",IF(AND(OR($A237={"z",1,4,7,10,13,16,19,22,25,28,31,34,3,6,9,12,15,18,21,24,27,30,33,36}),U237="",V237="x",OR(W237={1,"2a","2b",3,"5a","5b","10a","10b","20a","20b","40a","40b","80a","80b","160a","160b"})),"l",""))</f>
        <v/>
      </c>
      <c r="U237" s="7" t="str">
        <f>IF(OR($A237={2,5,8,11,14,17,20,23,26,29,32,35}),"c","")</f>
        <v>c</v>
      </c>
      <c r="V237" s="7" t="str">
        <f>IF(OR($B236={"bo","re"}),"x","")</f>
        <v/>
      </c>
      <c r="W237" s="14" t="str">
        <f t="shared" si="37"/>
        <v/>
      </c>
      <c r="X237" s="13" t="str">
        <f>IF(AND(OR($A237={3,6,9,12,15,18,21,24,27,30,33,36}),Y237="c",Z237="x",OR(AA237={1,"2a","2b",3,"5a","5b","10a","10b","20a","20b","40a","40b","80a","80b","160a","160b"})),"w",IF(AND(OR($A237={"z",1,4,7,10,13,16,19,22,25,28,31,34,2,5,8,11,14,17,20,23,26,29,32,35}),Y237="",Z237="x",OR(AA237={1,"2a","2b",3,"5a","5b","10a","10b","20a","20b","40a","40b","80a","80b","160a","160b"})),"l",""))</f>
        <v>l</v>
      </c>
      <c r="Y237" s="7" t="str">
        <f>IF(OR($A237={3,6,9,12,15,18,21,24,27,30,33,36}),"c","")</f>
        <v/>
      </c>
      <c r="Z237" s="7" t="str">
        <f>IF(OR($B236={"bo","re","be","ro"}),"x","")</f>
        <v>x</v>
      </c>
      <c r="AA237" s="14" t="str">
        <f t="shared" si="38"/>
        <v>2b</v>
      </c>
      <c r="AB237" s="12">
        <f t="shared" si="41"/>
        <v>-3</v>
      </c>
      <c r="AC237" s="29">
        <f t="shared" si="42"/>
        <v>-15</v>
      </c>
    </row>
    <row r="238" spans="1:29">
      <c r="A238" s="9">
        <v>8</v>
      </c>
      <c r="B238" s="26" t="str">
        <f>IF(OR($A238={1,3,5,7,9,19,21,23,25,27}),"RO",IF(OR($A238={12,14,16,18,30,32,34,36}),"RE",IF(OR($A238={11,13,15,17,29,31,33,35}),"BO",IF(OR($A238={2,4,6,8,10,20,22,24,26,28}),"BE",""))))</f>
        <v>BE</v>
      </c>
      <c r="C238" s="13" t="str">
        <f>IF(AND(OR($A238={1,2,3,4,5,6,7,8,9,10,11,12}),D238="d",E238="x",OR(F238={1,"2a","2b",3,"5a","5b","10a","10b","20a","20b","40a","40b","80a","80b","160a","160b"})),"w",IF(AND(OR($A238={"z",13,14,15,16,17,18,19,20,21,22,23,24,25,26,27,28,29,30,31,32,33,34,35,36}),D238="",E238="x",OR(F238={1,"2a","2b",3,"5a","5b","10a","10b","20a","20b","40a","40b","80a","80b","160a","160b"})),"l",""))</f>
        <v>w</v>
      </c>
      <c r="D238" s="7" t="str">
        <f>IF(OR($A238={1,2,3,4,5,6,7,8,9,10,11,12}),"d","")</f>
        <v>d</v>
      </c>
      <c r="E238" s="7" t="str">
        <f>IF(OR($B237={"bo","re","be","ro"}),"x","")</f>
        <v>x</v>
      </c>
      <c r="F238" s="14" t="str">
        <f t="shared" si="34"/>
        <v>2b</v>
      </c>
      <c r="G238" s="13" t="str">
        <f>IF(AND(OR($A238={13,14,15,16,17,18,19,20,21,22,23,24}),H238="d",I238="x",OR(J238={1,"2a","2b",3,"5a","5b","10a","10b","20a","20b","40a","40b","80a","80b","160a","160b"})),"w",IF(AND(OR($A238={"z",1,2,3,4,5,6,7,8,9,10,11,12,25,26,27,28,29,30,31,32,33,34,35,36}),H238="",I238="x",OR(J238={1,"2a","2b",3,"5a","5b","10a","10b","20a","20b","40a","40b","80a","80b","160a","160b"})),"l",""))</f>
        <v/>
      </c>
      <c r="H238" s="7" t="str">
        <f>IF(OR($A238={13,14,15,16,17,18,19,20,21,22,23,24}),"d","")</f>
        <v/>
      </c>
      <c r="I238" s="7" t="str">
        <f>IF(OR($B237={"bo","re"}),"x","")</f>
        <v/>
      </c>
      <c r="J238" s="14" t="str">
        <f t="shared" si="35"/>
        <v/>
      </c>
      <c r="K238" s="13" t="str">
        <f>IF(AND(OR($A238={25,26,27,28,29,30,31,32,33,34,35,36}),L238="d",M238="x",OR(N238={1,"2a","2b",3,"5a","5b","10a","10b","20a","20b","40a","40b","80a","80b","160a","160b"})),"w",IF(AND(OR($A238={"z",1,2,3,4,5,6,7,8,9,10,11,12,13,14,15,16,17,18,19,20,21,22,23,24}),L238="",M238="x",OR(N238={1,"2a","2b",3,"5a","5b","10a","10b","20a","20b","40a","40b","80a","80b","160a","160b"})),"l",""))</f>
        <v>l</v>
      </c>
      <c r="L238" s="7" t="str">
        <f>IF(OR($A238={25,26,27,28,29,30,31,32,33,34,35,36}),"d","")</f>
        <v/>
      </c>
      <c r="M238" s="7" t="str">
        <f>IF(OR($B237={"be","ro"}),"x","")</f>
        <v>x</v>
      </c>
      <c r="N238" s="14" t="str">
        <f t="shared" si="39"/>
        <v>10b</v>
      </c>
      <c r="O238" s="12">
        <f t="shared" si="40"/>
        <v>-6</v>
      </c>
      <c r="P238" s="13" t="str">
        <f>IF(AND(OR($A238={1,4,7,10,13,16,19,22,25,28,31,34}),Q238="c",R238="x",OR(S238={1,"2a","2b",3,"5a","5b","10a","10b","20a","20b","40a","40b","80a","80b","160a","160b"})),"w",IF(AND(OR($A238={"z",2,5,8,11,14,17,20,23,26,29,32,35,3,6,9,12,15,18,21,24,27,30,33,36}),Q238="",R238="x",OR(S238={1,"2a","2b",3,"5a","5b","10a","10b","20a","20b","40a","40b","80a","80b","160a","160b"})),"l",""))</f>
        <v>l</v>
      </c>
      <c r="Q238" s="7" t="str">
        <f>IF(OR($A238={1,4,7,10,13,16,19,22,25,28,31,34}),"c","")</f>
        <v/>
      </c>
      <c r="R238" s="7" t="str">
        <f>IF(OR($B237={"be","ro"}),"x","")</f>
        <v>x</v>
      </c>
      <c r="S238" s="14" t="str">
        <f t="shared" si="36"/>
        <v>2a</v>
      </c>
      <c r="T238" s="13" t="str">
        <f>IF(AND(OR($A238={2,5,8,11,14,17,20,23,26,29,32,35}),U238="c",V238="x",OR(W238={1,"2a","2b",3,"5a","5b","10a","10b","20a","20b","40a","40b","80a","80b","160a","160b"})),"w",IF(AND(OR($A238={"z",1,4,7,10,13,16,19,22,25,28,31,34,3,6,9,12,15,18,21,24,27,30,33,36}),U238="",V238="x",OR(W238={1,"2a","2b",3,"5a","5b","10a","10b","20a","20b","40a","40b","80a","80b","160a","160b"})),"l",""))</f>
        <v/>
      </c>
      <c r="U238" s="7" t="str">
        <f>IF(OR($A238={2,5,8,11,14,17,20,23,26,29,32,35}),"c","")</f>
        <v>c</v>
      </c>
      <c r="V238" s="7" t="str">
        <f>IF(OR($B237={"bo","re"}),"x","")</f>
        <v/>
      </c>
      <c r="W238" s="14" t="str">
        <f t="shared" si="37"/>
        <v/>
      </c>
      <c r="X238" s="13" t="str">
        <f>IF(AND(OR($A238={3,6,9,12,15,18,21,24,27,30,33,36}),Y238="c",Z238="x",OR(AA238={1,"2a","2b",3,"5a","5b","10a","10b","20a","20b","40a","40b","80a","80b","160a","160b"})),"w",IF(AND(OR($A238={"z",1,4,7,10,13,16,19,22,25,28,31,34,2,5,8,11,14,17,20,23,26,29,32,35}),Y238="",Z238="x",OR(AA238={1,"2a","2b",3,"5a","5b","10a","10b","20a","20b","40a","40b","80a","80b","160a","160b"})),"l",""))</f>
        <v>l</v>
      </c>
      <c r="Y238" s="7" t="str">
        <f>IF(OR($A238={3,6,9,12,15,18,21,24,27,30,33,36}),"c","")</f>
        <v/>
      </c>
      <c r="Z238" s="7" t="str">
        <f>IF(OR($B237={"bo","re","be","ro"}),"x","")</f>
        <v>x</v>
      </c>
      <c r="AA238" s="14">
        <f t="shared" si="38"/>
        <v>3</v>
      </c>
      <c r="AB238" s="12">
        <f t="shared" si="41"/>
        <v>-5</v>
      </c>
      <c r="AC238" s="29">
        <f t="shared" si="42"/>
        <v>-11</v>
      </c>
    </row>
    <row r="239" spans="1:29">
      <c r="A239" s="9">
        <v>26</v>
      </c>
      <c r="B239" s="26" t="str">
        <f>IF(OR($A239={1,3,5,7,9,19,21,23,25,27}),"RO",IF(OR($A239={12,14,16,18,30,32,34,36}),"RE",IF(OR($A239={11,13,15,17,29,31,33,35}),"BO",IF(OR($A239={2,4,6,8,10,20,22,24,26,28}),"BE",""))))</f>
        <v>BE</v>
      </c>
      <c r="C239" s="13" t="str">
        <f>IF(AND(OR($A239={1,2,3,4,5,6,7,8,9,10,11,12}),D239="d",E239="x",OR(F239={1,"2a","2b",3,"5a","5b","10a","10b","20a","20b","40a","40b","80a","80b","160a","160b"})),"w",IF(AND(OR($A239={"z",13,14,15,16,17,18,19,20,21,22,23,24,25,26,27,28,29,30,31,32,33,34,35,36}),D239="",E239="x",OR(F239={1,"2a","2b",3,"5a","5b","10a","10b","20a","20b","40a","40b","80a","80b","160a","160b"})),"l",""))</f>
        <v>l</v>
      </c>
      <c r="D239" s="7" t="str">
        <f>IF(OR($A239={1,2,3,4,5,6,7,8,9,10,11,12}),"d","")</f>
        <v/>
      </c>
      <c r="E239" s="7" t="str">
        <f>IF(OR($B238={"bo","re","be","ro"}),"x","")</f>
        <v>x</v>
      </c>
      <c r="F239" s="14">
        <f t="shared" si="34"/>
        <v>1</v>
      </c>
      <c r="G239" s="13" t="str">
        <f>IF(AND(OR($A239={13,14,15,16,17,18,19,20,21,22,23,24}),H239="d",I239="x",OR(J239={1,"2a","2b",3,"5a","5b","10a","10b","20a","20b","40a","40b","80a","80b","160a","160b"})),"w",IF(AND(OR($A239={"z",1,2,3,4,5,6,7,8,9,10,11,12,25,26,27,28,29,30,31,32,33,34,35,36}),H239="",I239="x",OR(J239={1,"2a","2b",3,"5a","5b","10a","10b","20a","20b","40a","40b","80a","80b","160a","160b"})),"l",""))</f>
        <v/>
      </c>
      <c r="H239" s="7" t="str">
        <f>IF(OR($A239={13,14,15,16,17,18,19,20,21,22,23,24}),"d","")</f>
        <v/>
      </c>
      <c r="I239" s="7" t="str">
        <f>IF(OR($B238={"bo","re"}),"x","")</f>
        <v/>
      </c>
      <c r="J239" s="14" t="str">
        <f t="shared" si="35"/>
        <v/>
      </c>
      <c r="K239" s="13" t="str">
        <f>IF(AND(OR($A239={25,26,27,28,29,30,31,32,33,34,35,36}),L239="d",M239="x",OR(N239={1,"2a","2b",3,"5a","5b","10a","10b","20a","20b","40a","40b","80a","80b","160a","160b"})),"w",IF(AND(OR($A239={"z",1,2,3,4,5,6,7,8,9,10,11,12,13,14,15,16,17,18,19,20,21,22,23,24}),L239="",M239="x",OR(N239={1,"2a","2b",3,"5a","5b","10a","10b","20a","20b","40a","40b","80a","80b","160a","160b"})),"l",""))</f>
        <v>w</v>
      </c>
      <c r="L239" s="7" t="str">
        <f>IF(OR($A239={25,26,27,28,29,30,31,32,33,34,35,36}),"d","")</f>
        <v>d</v>
      </c>
      <c r="M239" s="7" t="str">
        <f>IF(OR($B238={"be","ro"}),"x","")</f>
        <v>x</v>
      </c>
      <c r="N239" s="14" t="str">
        <f t="shared" si="39"/>
        <v>20a</v>
      </c>
      <c r="O239" s="12">
        <f t="shared" si="40"/>
        <v>39</v>
      </c>
      <c r="P239" s="13" t="str">
        <f>IF(AND(OR($A239={1,4,7,10,13,16,19,22,25,28,31,34}),Q239="c",R239="x",OR(S239={1,"2a","2b",3,"5a","5b","10a","10b","20a","20b","40a","40b","80a","80b","160a","160b"})),"w",IF(AND(OR($A239={"z",2,5,8,11,14,17,20,23,26,29,32,35,3,6,9,12,15,18,21,24,27,30,33,36}),Q239="",R239="x",OR(S239={1,"2a","2b",3,"5a","5b","10a","10b","20a","20b","40a","40b","80a","80b","160a","160b"})),"l",""))</f>
        <v>l</v>
      </c>
      <c r="Q239" s="7" t="str">
        <f>IF(OR($A239={1,4,7,10,13,16,19,22,25,28,31,34}),"c","")</f>
        <v/>
      </c>
      <c r="R239" s="7" t="str">
        <f>IF(OR($B238={"be","ro"}),"x","")</f>
        <v>x</v>
      </c>
      <c r="S239" s="14" t="str">
        <f t="shared" si="36"/>
        <v>2b</v>
      </c>
      <c r="T239" s="13" t="str">
        <f>IF(AND(OR($A239={2,5,8,11,14,17,20,23,26,29,32,35}),U239="c",V239="x",OR(W239={1,"2a","2b",3,"5a","5b","10a","10b","20a","20b","40a","40b","80a","80b","160a","160b"})),"w",IF(AND(OR($A239={"z",1,4,7,10,13,16,19,22,25,28,31,34,3,6,9,12,15,18,21,24,27,30,33,36}),U239="",V239="x",OR(W239={1,"2a","2b",3,"5a","5b","10a","10b","20a","20b","40a","40b","80a","80b","160a","160b"})),"l",""))</f>
        <v/>
      </c>
      <c r="U239" s="7" t="str">
        <f>IF(OR($A239={2,5,8,11,14,17,20,23,26,29,32,35}),"c","")</f>
        <v>c</v>
      </c>
      <c r="V239" s="7" t="str">
        <f>IF(OR($B238={"bo","re"}),"x","")</f>
        <v/>
      </c>
      <c r="W239" s="14" t="str">
        <f t="shared" si="37"/>
        <v/>
      </c>
      <c r="X239" s="13" t="str">
        <f>IF(AND(OR($A239={3,6,9,12,15,18,21,24,27,30,33,36}),Y239="c",Z239="x",OR(AA239={1,"2a","2b",3,"5a","5b","10a","10b","20a","20b","40a","40b","80a","80b","160a","160b"})),"w",IF(AND(OR($A239={"z",1,4,7,10,13,16,19,22,25,28,31,34,2,5,8,11,14,17,20,23,26,29,32,35}),Y239="",Z239="x",OR(AA239={1,"2a","2b",3,"5a","5b","10a","10b","20a","20b","40a","40b","80a","80b","160a","160b"})),"l",""))</f>
        <v>l</v>
      </c>
      <c r="Y239" s="7" t="str">
        <f>IF(OR($A239={3,6,9,12,15,18,21,24,27,30,33,36}),"c","")</f>
        <v/>
      </c>
      <c r="Z239" s="7" t="str">
        <f>IF(OR($B238={"bo","re","be","ro"}),"x","")</f>
        <v>x</v>
      </c>
      <c r="AA239" s="14" t="str">
        <f t="shared" si="38"/>
        <v>5a</v>
      </c>
      <c r="AB239" s="12">
        <f t="shared" si="41"/>
        <v>-7</v>
      </c>
      <c r="AC239" s="29">
        <f t="shared" si="42"/>
        <v>32</v>
      </c>
    </row>
    <row r="240" spans="1:29">
      <c r="A240" s="9">
        <v>6</v>
      </c>
      <c r="B240" s="26" t="str">
        <f>IF(OR($A240={1,3,5,7,9,19,21,23,25,27}),"RO",IF(OR($A240={12,14,16,18,30,32,34,36}),"RE",IF(OR($A240={11,13,15,17,29,31,33,35}),"BO",IF(OR($A240={2,4,6,8,10,20,22,24,26,28}),"BE",""))))</f>
        <v>BE</v>
      </c>
      <c r="C240" s="13" t="str">
        <f>IF(AND(OR($A240={1,2,3,4,5,6,7,8,9,10,11,12}),D240="d",E240="x",OR(F240={1,"2a","2b",3,"5a","5b","10a","10b","20a","20b","40a","40b","80a","80b","160a","160b"})),"w",IF(AND(OR($A240={"z",13,14,15,16,17,18,19,20,21,22,23,24,25,26,27,28,29,30,31,32,33,34,35,36}),D240="",E240="x",OR(F240={1,"2a","2b",3,"5a","5b","10a","10b","20a","20b","40a","40b","80a","80b","160a","160b"})),"l",""))</f>
        <v>w</v>
      </c>
      <c r="D240" s="7" t="str">
        <f>IF(OR($A240={1,2,3,4,5,6,7,8,9,10,11,12}),"d","")</f>
        <v>d</v>
      </c>
      <c r="E240" s="7" t="str">
        <f>IF(OR($B239={"bo","re","be","ro"}),"x","")</f>
        <v>x</v>
      </c>
      <c r="F240" s="14" t="str">
        <f t="shared" si="34"/>
        <v>2a</v>
      </c>
      <c r="G240" s="13" t="str">
        <f>IF(AND(OR($A240={13,14,15,16,17,18,19,20,21,22,23,24}),H240="d",I240="x",OR(J240={1,"2a","2b",3,"5a","5b","10a","10b","20a","20b","40a","40b","80a","80b","160a","160b"})),"w",IF(AND(OR($A240={"z",1,2,3,4,5,6,7,8,9,10,11,12,25,26,27,28,29,30,31,32,33,34,35,36}),H240="",I240="x",OR(J240={1,"2a","2b",3,"5a","5b","10a","10b","20a","20b","40a","40b","80a","80b","160a","160b"})),"l",""))</f>
        <v/>
      </c>
      <c r="H240" s="7" t="str">
        <f>IF(OR($A240={13,14,15,16,17,18,19,20,21,22,23,24}),"d","")</f>
        <v/>
      </c>
      <c r="I240" s="7" t="str">
        <f>IF(OR($B239={"bo","re"}),"x","")</f>
        <v/>
      </c>
      <c r="J240" s="14" t="str">
        <f t="shared" si="35"/>
        <v/>
      </c>
      <c r="K240" s="13" t="str">
        <f>IF(AND(OR($A240={25,26,27,28,29,30,31,32,33,34,35,36}),L240="d",M240="x",OR(N240={1,"2a","2b",3,"5a","5b","10a","10b","20a","20b","40a","40b","80a","80b","160a","160b"})),"w",IF(AND(OR($A240={"z",1,2,3,4,5,6,7,8,9,10,11,12,13,14,15,16,17,18,19,20,21,22,23,24}),L240="",M240="x",OR(N240={1,"2a","2b",3,"5a","5b","10a","10b","20a","20b","40a","40b","80a","80b","160a","160b"})),"l",""))</f>
        <v>l</v>
      </c>
      <c r="L240" s="7" t="str">
        <f>IF(OR($A240={25,26,27,28,29,30,31,32,33,34,35,36}),"d","")</f>
        <v/>
      </c>
      <c r="M240" s="7" t="str">
        <f>IF(OR($B239={"be","ro"}),"x","")</f>
        <v>x</v>
      </c>
      <c r="N240" s="14">
        <f t="shared" si="39"/>
        <v>1</v>
      </c>
      <c r="O240" s="12">
        <f t="shared" si="40"/>
        <v>3</v>
      </c>
      <c r="P240" s="13" t="str">
        <f>IF(AND(OR($A240={1,4,7,10,13,16,19,22,25,28,31,34}),Q240="c",R240="x",OR(S240={1,"2a","2b",3,"5a","5b","10a","10b","20a","20b","40a","40b","80a","80b","160a","160b"})),"w",IF(AND(OR($A240={"z",2,5,8,11,14,17,20,23,26,29,32,35,3,6,9,12,15,18,21,24,27,30,33,36}),Q240="",R240="x",OR(S240={1,"2a","2b",3,"5a","5b","10a","10b","20a","20b","40a","40b","80a","80b","160a","160b"})),"l",""))</f>
        <v>l</v>
      </c>
      <c r="Q240" s="7" t="str">
        <f>IF(OR($A240={1,4,7,10,13,16,19,22,25,28,31,34}),"c","")</f>
        <v/>
      </c>
      <c r="R240" s="7" t="str">
        <f>IF(OR($B239={"be","ro"}),"x","")</f>
        <v>x</v>
      </c>
      <c r="S240" s="14">
        <f t="shared" si="36"/>
        <v>3</v>
      </c>
      <c r="T240" s="13" t="str">
        <f>IF(AND(OR($A240={2,5,8,11,14,17,20,23,26,29,32,35}),U240="c",V240="x",OR(W240={1,"2a","2b",3,"5a","5b","10a","10b","20a","20b","40a","40b","80a","80b","160a","160b"})),"w",IF(AND(OR($A240={"z",1,4,7,10,13,16,19,22,25,28,31,34,3,6,9,12,15,18,21,24,27,30,33,36}),U240="",V240="x",OR(W240={1,"2a","2b",3,"5a","5b","10a","10b","20a","20b","40a","40b","80a","80b","160a","160b"})),"l",""))</f>
        <v/>
      </c>
      <c r="U240" s="7" t="str">
        <f>IF(OR($A240={2,5,8,11,14,17,20,23,26,29,32,35}),"c","")</f>
        <v/>
      </c>
      <c r="V240" s="7" t="str">
        <f>IF(OR($B239={"bo","re"}),"x","")</f>
        <v/>
      </c>
      <c r="W240" s="14" t="str">
        <f t="shared" si="37"/>
        <v/>
      </c>
      <c r="X240" s="13" t="str">
        <f>IF(AND(OR($A240={3,6,9,12,15,18,21,24,27,30,33,36}),Y240="c",Z240="x",OR(AA240={1,"2a","2b",3,"5a","5b","10a","10b","20a","20b","40a","40b","80a","80b","160a","160b"})),"w",IF(AND(OR($A240={"z",1,4,7,10,13,16,19,22,25,28,31,34,2,5,8,11,14,17,20,23,26,29,32,35}),Y240="",Z240="x",OR(AA240={1,"2a","2b",3,"5a","5b","10a","10b","20a","20b","40a","40b","80a","80b","160a","160b"})),"l",""))</f>
        <v>w</v>
      </c>
      <c r="Y240" s="7" t="str">
        <f>IF(OR($A240={3,6,9,12,15,18,21,24,27,30,33,36}),"c","")</f>
        <v>c</v>
      </c>
      <c r="Z240" s="7" t="str">
        <f>IF(OR($B239={"bo","re","be","ro"}),"x","")</f>
        <v>x</v>
      </c>
      <c r="AA240" s="14" t="str">
        <f t="shared" si="38"/>
        <v>5b</v>
      </c>
      <c r="AB240" s="12">
        <f t="shared" si="41"/>
        <v>7</v>
      </c>
      <c r="AC240" s="29">
        <f t="shared" si="42"/>
        <v>10</v>
      </c>
    </row>
    <row r="241" spans="1:29">
      <c r="A241" s="9">
        <v>29</v>
      </c>
      <c r="B241" s="26" t="str">
        <f>IF(OR($A241={1,3,5,7,9,19,21,23,25,27}),"RO",IF(OR($A241={12,14,16,18,30,32,34,36}),"RE",IF(OR($A241={11,13,15,17,29,31,33,35}),"BO",IF(OR($A241={2,4,6,8,10,20,22,24,26,28}),"BE",""))))</f>
        <v>BO</v>
      </c>
      <c r="C241" s="13" t="str">
        <f>IF(AND(OR($A241={1,2,3,4,5,6,7,8,9,10,11,12}),D241="d",E241="x",OR(F241={1,"2a","2b",3,"5a","5b","10a","10b","20a","20b","40a","40b","80a","80b","160a","160b"})),"w",IF(AND(OR($A241={"z",13,14,15,16,17,18,19,20,21,22,23,24,25,26,27,28,29,30,31,32,33,34,35,36}),D241="",E241="x",OR(F241={1,"2a","2b",3,"5a","5b","10a","10b","20a","20b","40a","40b","80a","80b","160a","160b"})),"l",""))</f>
        <v>l</v>
      </c>
      <c r="D241" s="7" t="str">
        <f>IF(OR($A241={1,2,3,4,5,6,7,8,9,10,11,12}),"d","")</f>
        <v/>
      </c>
      <c r="E241" s="7" t="str">
        <f>IF(OR($B240={"bo","re","be","ro"}),"x","")</f>
        <v>x</v>
      </c>
      <c r="F241" s="14">
        <f t="shared" si="34"/>
        <v>1</v>
      </c>
      <c r="G241" s="13" t="str">
        <f>IF(AND(OR($A241={13,14,15,16,17,18,19,20,21,22,23,24}),H241="d",I241="x",OR(J241={1,"2a","2b",3,"5a","5b","10a","10b","20a","20b","40a","40b","80a","80b","160a","160b"})),"w",IF(AND(OR($A241={"z",1,2,3,4,5,6,7,8,9,10,11,12,25,26,27,28,29,30,31,32,33,34,35,36}),H241="",I241="x",OR(J241={1,"2a","2b",3,"5a","5b","10a","10b","20a","20b","40a","40b","80a","80b","160a","160b"})),"l",""))</f>
        <v/>
      </c>
      <c r="H241" s="7" t="str">
        <f>IF(OR($A241={13,14,15,16,17,18,19,20,21,22,23,24}),"d","")</f>
        <v/>
      </c>
      <c r="I241" s="7" t="str">
        <f>IF(OR($B240={"bo","re"}),"x","")</f>
        <v/>
      </c>
      <c r="J241" s="14" t="str">
        <f t="shared" si="35"/>
        <v/>
      </c>
      <c r="K241" s="13" t="str">
        <f>IF(AND(OR($A241={25,26,27,28,29,30,31,32,33,34,35,36}),L241="d",M241="x",OR(N241={1,"2a","2b",3,"5a","5b","10a","10b","20a","20b","40a","40b","80a","80b","160a","160b"})),"w",IF(AND(OR($A241={"z",1,2,3,4,5,6,7,8,9,10,11,12,13,14,15,16,17,18,19,20,21,22,23,24}),L241="",M241="x",OR(N241={1,"2a","2b",3,"5a","5b","10a","10b","20a","20b","40a","40b","80a","80b","160a","160b"})),"l",""))</f>
        <v>w</v>
      </c>
      <c r="L241" s="7" t="str">
        <f>IF(OR($A241={25,26,27,28,29,30,31,32,33,34,35,36}),"d","")</f>
        <v>d</v>
      </c>
      <c r="M241" s="7" t="str">
        <f>IF(OR($B240={"be","ro"}),"x","")</f>
        <v>x</v>
      </c>
      <c r="N241" s="14" t="str">
        <f t="shared" si="39"/>
        <v>2a</v>
      </c>
      <c r="O241" s="12">
        <f t="shared" si="40"/>
        <v>3</v>
      </c>
      <c r="P241" s="13" t="str">
        <f>IF(AND(OR($A241={1,4,7,10,13,16,19,22,25,28,31,34}),Q241="c",R241="x",OR(S241={1,"2a","2b",3,"5a","5b","10a","10b","20a","20b","40a","40b","80a","80b","160a","160b"})),"w",IF(AND(OR($A241={"z",2,5,8,11,14,17,20,23,26,29,32,35,3,6,9,12,15,18,21,24,27,30,33,36}),Q241="",R241="x",OR(S241={1,"2a","2b",3,"5a","5b","10a","10b","20a","20b","40a","40b","80a","80b","160a","160b"})),"l",""))</f>
        <v>l</v>
      </c>
      <c r="Q241" s="7" t="str">
        <f>IF(OR($A241={1,4,7,10,13,16,19,22,25,28,31,34}),"c","")</f>
        <v/>
      </c>
      <c r="R241" s="7" t="str">
        <f>IF(OR($B240={"be","ro"}),"x","")</f>
        <v>x</v>
      </c>
      <c r="S241" s="14" t="str">
        <f t="shared" si="36"/>
        <v>5a</v>
      </c>
      <c r="T241" s="13" t="str">
        <f>IF(AND(OR($A241={2,5,8,11,14,17,20,23,26,29,32,35}),U241="c",V241="x",OR(W241={1,"2a","2b",3,"5a","5b","10a","10b","20a","20b","40a","40b","80a","80b","160a","160b"})),"w",IF(AND(OR($A241={"z",1,4,7,10,13,16,19,22,25,28,31,34,3,6,9,12,15,18,21,24,27,30,33,36}),U241="",V241="x",OR(W241={1,"2a","2b",3,"5a","5b","10a","10b","20a","20b","40a","40b","80a","80b","160a","160b"})),"l",""))</f>
        <v/>
      </c>
      <c r="U241" s="7" t="str">
        <f>IF(OR($A241={2,5,8,11,14,17,20,23,26,29,32,35}),"c","")</f>
        <v>c</v>
      </c>
      <c r="V241" s="7" t="str">
        <f>IF(OR($B240={"bo","re"}),"x","")</f>
        <v/>
      </c>
      <c r="W241" s="14" t="str">
        <f t="shared" si="37"/>
        <v/>
      </c>
      <c r="X241" s="13" t="str">
        <f>IF(AND(OR($A241={3,6,9,12,15,18,21,24,27,30,33,36}),Y241="c",Z241="x",OR(AA241={1,"2a","2b",3,"5a","5b","10a","10b","20a","20b","40a","40b","80a","80b","160a","160b"})),"w",IF(AND(OR($A241={"z",1,4,7,10,13,16,19,22,25,28,31,34,2,5,8,11,14,17,20,23,26,29,32,35}),Y241="",Z241="x",OR(AA241={1,"2a","2b",3,"5a","5b","10a","10b","20a","20b","40a","40b","80a","80b","160a","160b"})),"l",""))</f>
        <v>l</v>
      </c>
      <c r="Y241" s="7" t="str">
        <f>IF(OR($A241={3,6,9,12,15,18,21,24,27,30,33,36}),"c","")</f>
        <v/>
      </c>
      <c r="Z241" s="7" t="str">
        <f>IF(OR($B240={"bo","re","be","ro"}),"x","")</f>
        <v>x</v>
      </c>
      <c r="AA241" s="14" t="str">
        <f t="shared" si="38"/>
        <v>2b</v>
      </c>
      <c r="AB241" s="12">
        <f t="shared" si="41"/>
        <v>-7</v>
      </c>
      <c r="AC241" s="29">
        <f t="shared" si="42"/>
        <v>-4</v>
      </c>
    </row>
    <row r="242" spans="1:29">
      <c r="A242" s="9">
        <v>1</v>
      </c>
      <c r="B242" s="26" t="str">
        <f>IF(OR($A242={1,3,5,7,9,19,21,23,25,27}),"RO",IF(OR($A242={12,14,16,18,30,32,34,36}),"RE",IF(OR($A242={11,13,15,17,29,31,33,35}),"BO",IF(OR($A242={2,4,6,8,10,20,22,24,26,28}),"BE",""))))</f>
        <v>RO</v>
      </c>
      <c r="C242" s="13" t="str">
        <f>IF(AND(OR($A242={1,2,3,4,5,6,7,8,9,10,11,12}),D242="d",E242="x",OR(F242={1,"2a","2b",3,"5a","5b","10a","10b","20a","20b","40a","40b","80a","80b","160a","160b"})),"w",IF(AND(OR($A242={"z",13,14,15,16,17,18,19,20,21,22,23,24,25,26,27,28,29,30,31,32,33,34,35,36}),D242="",E242="x",OR(F242={1,"2a","2b",3,"5a","5b","10a","10b","20a","20b","40a","40b","80a","80b","160a","160b"})),"l",""))</f>
        <v>w</v>
      </c>
      <c r="D242" s="7" t="str">
        <f>IF(OR($A242={1,2,3,4,5,6,7,8,9,10,11,12}),"d","")</f>
        <v>d</v>
      </c>
      <c r="E242" s="7" t="str">
        <f>IF(OR($B241={"bo","re","be","ro"}),"x","")</f>
        <v>x</v>
      </c>
      <c r="F242" s="14" t="str">
        <f t="shared" si="34"/>
        <v>2a</v>
      </c>
      <c r="G242" s="13" t="str">
        <f>IF(AND(OR($A242={13,14,15,16,17,18,19,20,21,22,23,24}),H242="d",I242="x",OR(J242={1,"2a","2b",3,"5a","5b","10a","10b","20a","20b","40a","40b","80a","80b","160a","160b"})),"w",IF(AND(OR($A242={"z",1,2,3,4,5,6,7,8,9,10,11,12,25,26,27,28,29,30,31,32,33,34,35,36}),H242="",I242="x",OR(J242={1,"2a","2b",3,"5a","5b","10a","10b","20a","20b","40a","40b","80a","80b","160a","160b"})),"l",""))</f>
        <v>l</v>
      </c>
      <c r="H242" s="7" t="str">
        <f>IF(OR($A242={13,14,15,16,17,18,19,20,21,22,23,24}),"d","")</f>
        <v/>
      </c>
      <c r="I242" s="7" t="str">
        <f>IF(OR($B241={"bo","re"}),"x","")</f>
        <v>x</v>
      </c>
      <c r="J242" s="14">
        <f t="shared" si="35"/>
        <v>1</v>
      </c>
      <c r="K242" s="13" t="str">
        <f>IF(AND(OR($A242={25,26,27,28,29,30,31,32,33,34,35,36}),L242="d",M242="x",OR(N242={1,"2a","2b",3,"5a","5b","10a","10b","20a","20b","40a","40b","80a","80b","160a","160b"})),"w",IF(AND(OR($A242={"z",1,2,3,4,5,6,7,8,9,10,11,12,13,14,15,16,17,18,19,20,21,22,23,24}),L242="",M242="x",OR(N242={1,"2a","2b",3,"5a","5b","10a","10b","20a","20b","40a","40b","80a","80b","160a","160b"})),"l",""))</f>
        <v/>
      </c>
      <c r="L242" s="7" t="str">
        <f>IF(OR($A242={25,26,27,28,29,30,31,32,33,34,35,36}),"d","")</f>
        <v/>
      </c>
      <c r="M242" s="7" t="str">
        <f>IF(OR($B241={"be","ro"}),"x","")</f>
        <v/>
      </c>
      <c r="N242" s="14" t="str">
        <f t="shared" si="39"/>
        <v/>
      </c>
      <c r="O242" s="12">
        <f t="shared" si="40"/>
        <v>3</v>
      </c>
      <c r="P242" s="13" t="str">
        <f>IF(AND(OR($A242={1,4,7,10,13,16,19,22,25,28,31,34}),Q242="c",R242="x",OR(S242={1,"2a","2b",3,"5a","5b","10a","10b","20a","20b","40a","40b","80a","80b","160a","160b"})),"w",IF(AND(OR($A242={"z",2,5,8,11,14,17,20,23,26,29,32,35,3,6,9,12,15,18,21,24,27,30,33,36}),Q242="",R242="x",OR(S242={1,"2a","2b",3,"5a","5b","10a","10b","20a","20b","40a","40b","80a","80b","160a","160b"})),"l",""))</f>
        <v/>
      </c>
      <c r="Q242" s="7" t="str">
        <f>IF(OR($A242={1,4,7,10,13,16,19,22,25,28,31,34}),"c","")</f>
        <v>c</v>
      </c>
      <c r="R242" s="7" t="str">
        <f>IF(OR($B241={"be","ro"}),"x","")</f>
        <v/>
      </c>
      <c r="S242" s="14" t="str">
        <f t="shared" si="36"/>
        <v/>
      </c>
      <c r="T242" s="13" t="str">
        <f>IF(AND(OR($A242={2,5,8,11,14,17,20,23,26,29,32,35}),U242="c",V242="x",OR(W242={1,"2a","2b",3,"5a","5b","10a","10b","20a","20b","40a","40b","80a","80b","160a","160b"})),"w",IF(AND(OR($A242={"z",1,4,7,10,13,16,19,22,25,28,31,34,3,6,9,12,15,18,21,24,27,30,33,36}),U242="",V242="x",OR(W242={1,"2a","2b",3,"5a","5b","10a","10b","20a","20b","40a","40b","80a","80b","160a","160b"})),"l",""))</f>
        <v>l</v>
      </c>
      <c r="U242" s="7" t="str">
        <f>IF(OR($A242={2,5,8,11,14,17,20,23,26,29,32,35}),"c","")</f>
        <v/>
      </c>
      <c r="V242" s="7" t="str">
        <f>IF(OR($B241={"bo","re"}),"x","")</f>
        <v>x</v>
      </c>
      <c r="W242" s="14">
        <f t="shared" si="37"/>
        <v>1</v>
      </c>
      <c r="X242" s="13" t="str">
        <f>IF(AND(OR($A242={3,6,9,12,15,18,21,24,27,30,33,36}),Y242="c",Z242="x",OR(AA242={1,"2a","2b",3,"5a","5b","10a","10b","20a","20b","40a","40b","80a","80b","160a","160b"})),"w",IF(AND(OR($A242={"z",1,4,7,10,13,16,19,22,25,28,31,34,2,5,8,11,14,17,20,23,26,29,32,35}),Y242="",Z242="x",OR(AA242={1,"2a","2b",3,"5a","5b","10a","10b","20a","20b","40a","40b","80a","80b","160a","160b"})),"l",""))</f>
        <v>l</v>
      </c>
      <c r="Y242" s="7" t="str">
        <f>IF(OR($A242={3,6,9,12,15,18,21,24,27,30,33,36}),"c","")</f>
        <v/>
      </c>
      <c r="Z242" s="7" t="str">
        <f>IF(OR($B241={"bo","re","be","ro"}),"x","")</f>
        <v>x</v>
      </c>
      <c r="AA242" s="14">
        <f t="shared" si="38"/>
        <v>3</v>
      </c>
      <c r="AB242" s="12">
        <f t="shared" si="41"/>
        <v>-4</v>
      </c>
      <c r="AC242" s="29">
        <f t="shared" si="42"/>
        <v>-1</v>
      </c>
    </row>
    <row r="243" spans="1:29">
      <c r="A243" s="9">
        <v>26</v>
      </c>
      <c r="B243" s="26" t="str">
        <f>IF(OR($A243={1,3,5,7,9,19,21,23,25,27}),"RO",IF(OR($A243={12,14,16,18,30,32,34,36}),"RE",IF(OR($A243={11,13,15,17,29,31,33,35}),"BO",IF(OR($A243={2,4,6,8,10,20,22,24,26,28}),"BE",""))))</f>
        <v>BE</v>
      </c>
      <c r="C243" s="13" t="str">
        <f>IF(AND(OR($A243={1,2,3,4,5,6,7,8,9,10,11,12}),D243="d",E243="x",OR(F243={1,"2a","2b",3,"5a","5b","10a","10b","20a","20b","40a","40b","80a","80b","160a","160b"})),"w",IF(AND(OR($A243={"z",13,14,15,16,17,18,19,20,21,22,23,24,25,26,27,28,29,30,31,32,33,34,35,36}),D243="",E243="x",OR(F243={1,"2a","2b",3,"5a","5b","10a","10b","20a","20b","40a","40b","80a","80b","160a","160b"})),"l",""))</f>
        <v>l</v>
      </c>
      <c r="D243" s="7" t="str">
        <f>IF(OR($A243={1,2,3,4,5,6,7,8,9,10,11,12}),"d","")</f>
        <v/>
      </c>
      <c r="E243" s="7" t="str">
        <f>IF(OR($B242={"bo","re","be","ro"}),"x","")</f>
        <v>x</v>
      </c>
      <c r="F243" s="14">
        <f t="shared" si="34"/>
        <v>1</v>
      </c>
      <c r="G243" s="13" t="str">
        <f>IF(AND(OR($A243={13,14,15,16,17,18,19,20,21,22,23,24}),H243="d",I243="x",OR(J243={1,"2a","2b",3,"5a","5b","10a","10b","20a","20b","40a","40b","80a","80b","160a","160b"})),"w",IF(AND(OR($A243={"z",1,2,3,4,5,6,7,8,9,10,11,12,25,26,27,28,29,30,31,32,33,34,35,36}),H243="",I243="x",OR(J243={1,"2a","2b",3,"5a","5b","10a","10b","20a","20b","40a","40b","80a","80b","160a","160b"})),"l",""))</f>
        <v/>
      </c>
      <c r="H243" s="7" t="str">
        <f>IF(OR($A243={13,14,15,16,17,18,19,20,21,22,23,24}),"d","")</f>
        <v/>
      </c>
      <c r="I243" s="7" t="str">
        <f>IF(OR($B242={"bo","re"}),"x","")</f>
        <v/>
      </c>
      <c r="J243" s="14" t="str">
        <f t="shared" si="35"/>
        <v/>
      </c>
      <c r="K243" s="13" t="str">
        <f>IF(AND(OR($A243={25,26,27,28,29,30,31,32,33,34,35,36}),L243="d",M243="x",OR(N243={1,"2a","2b",3,"5a","5b","10a","10b","20a","20b","40a","40b","80a","80b","160a","160b"})),"w",IF(AND(OR($A243={"z",1,2,3,4,5,6,7,8,9,10,11,12,13,14,15,16,17,18,19,20,21,22,23,24}),L243="",M243="x",OR(N243={1,"2a","2b",3,"5a","5b","10a","10b","20a","20b","40a","40b","80a","80b","160a","160b"})),"l",""))</f>
        <v>w</v>
      </c>
      <c r="L243" s="7" t="str">
        <f>IF(OR($A243={25,26,27,28,29,30,31,32,33,34,35,36}),"d","")</f>
        <v>d</v>
      </c>
      <c r="M243" s="7" t="str">
        <f>IF(OR($B242={"be","ro"}),"x","")</f>
        <v>x</v>
      </c>
      <c r="N243" s="14">
        <f t="shared" si="39"/>
        <v>1</v>
      </c>
      <c r="O243" s="12">
        <f t="shared" si="40"/>
        <v>1</v>
      </c>
      <c r="P243" s="13" t="str">
        <f>IF(AND(OR($A243={1,4,7,10,13,16,19,22,25,28,31,34}),Q243="c",R243="x",OR(S243={1,"2a","2b",3,"5a","5b","10a","10b","20a","20b","40a","40b","80a","80b","160a","160b"})),"w",IF(AND(OR($A243={"z",2,5,8,11,14,17,20,23,26,29,32,35,3,6,9,12,15,18,21,24,27,30,33,36}),Q243="",R243="x",OR(S243={1,"2a","2b",3,"5a","5b","10a","10b","20a","20b","40a","40b","80a","80b","160a","160b"})),"l",""))</f>
        <v>l</v>
      </c>
      <c r="Q243" s="7" t="str">
        <f>IF(OR($A243={1,4,7,10,13,16,19,22,25,28,31,34}),"c","")</f>
        <v/>
      </c>
      <c r="R243" s="7" t="str">
        <f>IF(OR($B242={"be","ro"}),"x","")</f>
        <v>x</v>
      </c>
      <c r="S243" s="14" t="str">
        <f t="shared" si="36"/>
        <v>5b</v>
      </c>
      <c r="T243" s="13" t="str">
        <f>IF(AND(OR($A243={2,5,8,11,14,17,20,23,26,29,32,35}),U243="c",V243="x",OR(W243={1,"2a","2b",3,"5a","5b","10a","10b","20a","20b","40a","40b","80a","80b","160a","160b"})),"w",IF(AND(OR($A243={"z",1,4,7,10,13,16,19,22,25,28,31,34,3,6,9,12,15,18,21,24,27,30,33,36}),U243="",V243="x",OR(W243={1,"2a","2b",3,"5a","5b","10a","10b","20a","20b","40a","40b","80a","80b","160a","160b"})),"l",""))</f>
        <v/>
      </c>
      <c r="U243" s="7" t="str">
        <f>IF(OR($A243={2,5,8,11,14,17,20,23,26,29,32,35}),"c","")</f>
        <v>c</v>
      </c>
      <c r="V243" s="7" t="str">
        <f>IF(OR($B242={"bo","re"}),"x","")</f>
        <v/>
      </c>
      <c r="W243" s="14" t="str">
        <f t="shared" si="37"/>
        <v/>
      </c>
      <c r="X243" s="13" t="str">
        <f>IF(AND(OR($A243={3,6,9,12,15,18,21,24,27,30,33,36}),Y243="c",Z243="x",OR(AA243={1,"2a","2b",3,"5a","5b","10a","10b","20a","20b","40a","40b","80a","80b","160a","160b"})),"w",IF(AND(OR($A243={"z",1,4,7,10,13,16,19,22,25,28,31,34,2,5,8,11,14,17,20,23,26,29,32,35}),Y243="",Z243="x",OR(AA243={1,"2a","2b",3,"5a","5b","10a","10b","20a","20b","40a","40b","80a","80b","160a","160b"})),"l",""))</f>
        <v>l</v>
      </c>
      <c r="Y243" s="7" t="str">
        <f>IF(OR($A243={3,6,9,12,15,18,21,24,27,30,33,36}),"c","")</f>
        <v/>
      </c>
      <c r="Z243" s="7" t="str">
        <f>IF(OR($B242={"bo","re","be","ro"}),"x","")</f>
        <v>x</v>
      </c>
      <c r="AA243" s="14" t="str">
        <f t="shared" si="38"/>
        <v>5a</v>
      </c>
      <c r="AB243" s="12">
        <f t="shared" si="41"/>
        <v>-10</v>
      </c>
      <c r="AC243" s="29">
        <f t="shared" si="42"/>
        <v>-9</v>
      </c>
    </row>
    <row r="244" spans="1:29">
      <c r="A244" s="9">
        <v>7</v>
      </c>
      <c r="B244" s="26" t="str">
        <f>IF(OR($A244={1,3,5,7,9,19,21,23,25,27}),"RO",IF(OR($A244={12,14,16,18,30,32,34,36}),"RE",IF(OR($A244={11,13,15,17,29,31,33,35}),"BO",IF(OR($A244={2,4,6,8,10,20,22,24,26,28}),"BE",""))))</f>
        <v>RO</v>
      </c>
      <c r="C244" s="13" t="str">
        <f>IF(AND(OR($A244={1,2,3,4,5,6,7,8,9,10,11,12}),D244="d",E244="x",OR(F244={1,"2a","2b",3,"5a","5b","10a","10b","20a","20b","40a","40b","80a","80b","160a","160b"})),"w",IF(AND(OR($A244={"z",13,14,15,16,17,18,19,20,21,22,23,24,25,26,27,28,29,30,31,32,33,34,35,36}),D244="",E244="x",OR(F244={1,"2a","2b",3,"5a","5b","10a","10b","20a","20b","40a","40b","80a","80b","160a","160b"})),"l",""))</f>
        <v>w</v>
      </c>
      <c r="D244" s="7" t="str">
        <f>IF(OR($A244={1,2,3,4,5,6,7,8,9,10,11,12}),"d","")</f>
        <v>d</v>
      </c>
      <c r="E244" s="7" t="str">
        <f>IF(OR($B243={"bo","re","be","ro"}),"x","")</f>
        <v>x</v>
      </c>
      <c r="F244" s="14" t="str">
        <f t="shared" si="34"/>
        <v>2a</v>
      </c>
      <c r="G244" s="13" t="str">
        <f>IF(AND(OR($A244={13,14,15,16,17,18,19,20,21,22,23,24}),H244="d",I244="x",OR(J244={1,"2a","2b",3,"5a","5b","10a","10b","20a","20b","40a","40b","80a","80b","160a","160b"})),"w",IF(AND(OR($A244={"z",1,2,3,4,5,6,7,8,9,10,11,12,25,26,27,28,29,30,31,32,33,34,35,36}),H244="",I244="x",OR(J244={1,"2a","2b",3,"5a","5b","10a","10b","20a","20b","40a","40b","80a","80b","160a","160b"})),"l",""))</f>
        <v/>
      </c>
      <c r="H244" s="7" t="str">
        <f>IF(OR($A244={13,14,15,16,17,18,19,20,21,22,23,24}),"d","")</f>
        <v/>
      </c>
      <c r="I244" s="7" t="str">
        <f>IF(OR($B243={"bo","re"}),"x","")</f>
        <v/>
      </c>
      <c r="J244" s="14" t="str">
        <f t="shared" si="35"/>
        <v/>
      </c>
      <c r="K244" s="13" t="str">
        <f>IF(AND(OR($A244={25,26,27,28,29,30,31,32,33,34,35,36}),L244="d",M244="x",OR(N244={1,"2a","2b",3,"5a","5b","10a","10b","20a","20b","40a","40b","80a","80b","160a","160b"})),"w",IF(AND(OR($A244={"z",1,2,3,4,5,6,7,8,9,10,11,12,13,14,15,16,17,18,19,20,21,22,23,24}),L244="",M244="x",OR(N244={1,"2a","2b",3,"5a","5b","10a","10b","20a","20b","40a","40b","80a","80b","160a","160b"})),"l",""))</f>
        <v>l</v>
      </c>
      <c r="L244" s="7" t="str">
        <f>IF(OR($A244={25,26,27,28,29,30,31,32,33,34,35,36}),"d","")</f>
        <v/>
      </c>
      <c r="M244" s="7" t="str">
        <f>IF(OR($B243={"be","ro"}),"x","")</f>
        <v>x</v>
      </c>
      <c r="N244" s="14">
        <f t="shared" si="39"/>
        <v>1</v>
      </c>
      <c r="O244" s="12">
        <f t="shared" si="40"/>
        <v>3</v>
      </c>
      <c r="P244" s="13" t="str">
        <f>IF(AND(OR($A244={1,4,7,10,13,16,19,22,25,28,31,34}),Q244="c",R244="x",OR(S244={1,"2a","2b",3,"5a","5b","10a","10b","20a","20b","40a","40b","80a","80b","160a","160b"})),"w",IF(AND(OR($A244={"z",2,5,8,11,14,17,20,23,26,29,32,35,3,6,9,12,15,18,21,24,27,30,33,36}),Q244="",R244="x",OR(S244={1,"2a","2b",3,"5a","5b","10a","10b","20a","20b","40a","40b","80a","80b","160a","160b"})),"l",""))</f>
        <v>w</v>
      </c>
      <c r="Q244" s="7" t="str">
        <f>IF(OR($A244={1,4,7,10,13,16,19,22,25,28,31,34}),"c","")</f>
        <v>c</v>
      </c>
      <c r="R244" s="7" t="str">
        <f>IF(OR($B243={"be","ro"}),"x","")</f>
        <v>x</v>
      </c>
      <c r="S244" s="14" t="str">
        <f t="shared" si="36"/>
        <v>10a</v>
      </c>
      <c r="T244" s="13" t="str">
        <f>IF(AND(OR($A244={2,5,8,11,14,17,20,23,26,29,32,35}),U244="c",V244="x",OR(W244={1,"2a","2b",3,"5a","5b","10a","10b","20a","20b","40a","40b","80a","80b","160a","160b"})),"w",IF(AND(OR($A244={"z",1,4,7,10,13,16,19,22,25,28,31,34,3,6,9,12,15,18,21,24,27,30,33,36}),U244="",V244="x",OR(W244={1,"2a","2b",3,"5a","5b","10a","10b","20a","20b","40a","40b","80a","80b","160a","160b"})),"l",""))</f>
        <v/>
      </c>
      <c r="U244" s="7" t="str">
        <f>IF(OR($A244={2,5,8,11,14,17,20,23,26,29,32,35}),"c","")</f>
        <v/>
      </c>
      <c r="V244" s="7" t="str">
        <f>IF(OR($B243={"bo","re"}),"x","")</f>
        <v/>
      </c>
      <c r="W244" s="14" t="str">
        <f t="shared" si="37"/>
        <v/>
      </c>
      <c r="X244" s="13" t="str">
        <f>IF(AND(OR($A244={3,6,9,12,15,18,21,24,27,30,33,36}),Y244="c",Z244="x",OR(AA244={1,"2a","2b",3,"5a","5b","10a","10b","20a","20b","40a","40b","80a","80b","160a","160b"})),"w",IF(AND(OR($A244={"z",1,4,7,10,13,16,19,22,25,28,31,34,2,5,8,11,14,17,20,23,26,29,32,35}),Y244="",Z244="x",OR(AA244={1,"2a","2b",3,"5a","5b","10a","10b","20a","20b","40a","40b","80a","80b","160a","160b"})),"l",""))</f>
        <v>l</v>
      </c>
      <c r="Y244" s="7" t="str">
        <f>IF(OR($A244={3,6,9,12,15,18,21,24,27,30,33,36}),"c","")</f>
        <v/>
      </c>
      <c r="Z244" s="7" t="str">
        <f>IF(OR($B243={"bo","re","be","ro"}),"x","")</f>
        <v>x</v>
      </c>
      <c r="AA244" s="14" t="str">
        <f t="shared" si="38"/>
        <v>5b</v>
      </c>
      <c r="AB244" s="12">
        <f t="shared" si="41"/>
        <v>15</v>
      </c>
      <c r="AC244" s="29">
        <f t="shared" si="42"/>
        <v>18</v>
      </c>
    </row>
    <row r="245" spans="1:29">
      <c r="A245" s="9">
        <v>34</v>
      </c>
      <c r="B245" s="26" t="str">
        <f>IF(OR($A245={1,3,5,7,9,19,21,23,25,27}),"RO",IF(OR($A245={12,14,16,18,30,32,34,36}),"RE",IF(OR($A245={11,13,15,17,29,31,33,35}),"BO",IF(OR($A245={2,4,6,8,10,20,22,24,26,28}),"BE",""))))</f>
        <v>RE</v>
      </c>
      <c r="C245" s="13" t="str">
        <f>IF(AND(OR($A245={1,2,3,4,5,6,7,8,9,10,11,12}),D245="d",E245="x",OR(F245={1,"2a","2b",3,"5a","5b","10a","10b","20a","20b","40a","40b","80a","80b","160a","160b"})),"w",IF(AND(OR($A245={"z",13,14,15,16,17,18,19,20,21,22,23,24,25,26,27,28,29,30,31,32,33,34,35,36}),D245="",E245="x",OR(F245={1,"2a","2b",3,"5a","5b","10a","10b","20a","20b","40a","40b","80a","80b","160a","160b"})),"l",""))</f>
        <v>l</v>
      </c>
      <c r="D245" s="7" t="str">
        <f>IF(OR($A245={1,2,3,4,5,6,7,8,9,10,11,12}),"d","")</f>
        <v/>
      </c>
      <c r="E245" s="7" t="str">
        <f>IF(OR($B244={"bo","re","be","ro"}),"x","")</f>
        <v>x</v>
      </c>
      <c r="F245" s="14">
        <f t="shared" si="34"/>
        <v>1</v>
      </c>
      <c r="G245" s="13" t="str">
        <f>IF(AND(OR($A245={13,14,15,16,17,18,19,20,21,22,23,24}),H245="d",I245="x",OR(J245={1,"2a","2b",3,"5a","5b","10a","10b","20a","20b","40a","40b","80a","80b","160a","160b"})),"w",IF(AND(OR($A245={"z",1,2,3,4,5,6,7,8,9,10,11,12,25,26,27,28,29,30,31,32,33,34,35,36}),H245="",I245="x",OR(J245={1,"2a","2b",3,"5a","5b","10a","10b","20a","20b","40a","40b","80a","80b","160a","160b"})),"l",""))</f>
        <v/>
      </c>
      <c r="H245" s="7" t="str">
        <f>IF(OR($A245={13,14,15,16,17,18,19,20,21,22,23,24}),"d","")</f>
        <v/>
      </c>
      <c r="I245" s="7" t="str">
        <f>IF(OR($B244={"bo","re"}),"x","")</f>
        <v/>
      </c>
      <c r="J245" s="14" t="str">
        <f t="shared" si="35"/>
        <v/>
      </c>
      <c r="K245" s="13" t="str">
        <f>IF(AND(OR($A245={25,26,27,28,29,30,31,32,33,34,35,36}),L245="d",M245="x",OR(N245={1,"2a","2b",3,"5a","5b","10a","10b","20a","20b","40a","40b","80a","80b","160a","160b"})),"w",IF(AND(OR($A245={"z",1,2,3,4,5,6,7,8,9,10,11,12,13,14,15,16,17,18,19,20,21,22,23,24}),L245="",M245="x",OR(N245={1,"2a","2b",3,"5a","5b","10a","10b","20a","20b","40a","40b","80a","80b","160a","160b"})),"l",""))</f>
        <v>w</v>
      </c>
      <c r="L245" s="7" t="str">
        <f>IF(OR($A245={25,26,27,28,29,30,31,32,33,34,35,36}),"d","")</f>
        <v>d</v>
      </c>
      <c r="M245" s="7" t="str">
        <f>IF(OR($B244={"be","ro"}),"x","")</f>
        <v>x</v>
      </c>
      <c r="N245" s="14" t="str">
        <f t="shared" si="39"/>
        <v>2a</v>
      </c>
      <c r="O245" s="12">
        <f t="shared" si="40"/>
        <v>3</v>
      </c>
      <c r="P245" s="13" t="str">
        <f>IF(AND(OR($A245={1,4,7,10,13,16,19,22,25,28,31,34}),Q245="c",R245="x",OR(S245={1,"2a","2b",3,"5a","5b","10a","10b","20a","20b","40a","40b","80a","80b","160a","160b"})),"w",IF(AND(OR($A245={"z",2,5,8,11,14,17,20,23,26,29,32,35,3,6,9,12,15,18,21,24,27,30,33,36}),Q245="",R245="x",OR(S245={1,"2a","2b",3,"5a","5b","10a","10b","20a","20b","40a","40b","80a","80b","160a","160b"})),"l",""))</f>
        <v>w</v>
      </c>
      <c r="Q245" s="7" t="str">
        <f>IF(OR($A245={1,4,7,10,13,16,19,22,25,28,31,34}),"c","")</f>
        <v>c</v>
      </c>
      <c r="R245" s="7" t="str">
        <f>IF(OR($B244={"be","ro"}),"x","")</f>
        <v>x</v>
      </c>
      <c r="S245" s="14">
        <f t="shared" si="36"/>
        <v>1</v>
      </c>
      <c r="T245" s="13" t="str">
        <f>IF(AND(OR($A245={2,5,8,11,14,17,20,23,26,29,32,35}),U245="c",V245="x",OR(W245={1,"2a","2b",3,"5a","5b","10a","10b","20a","20b","40a","40b","80a","80b","160a","160b"})),"w",IF(AND(OR($A245={"z",1,4,7,10,13,16,19,22,25,28,31,34,3,6,9,12,15,18,21,24,27,30,33,36}),U245="",V245="x",OR(W245={1,"2a","2b",3,"5a","5b","10a","10b","20a","20b","40a","40b","80a","80b","160a","160b"})),"l",""))</f>
        <v/>
      </c>
      <c r="U245" s="7" t="str">
        <f>IF(OR($A245={2,5,8,11,14,17,20,23,26,29,32,35}),"c","")</f>
        <v/>
      </c>
      <c r="V245" s="7" t="str">
        <f>IF(OR($B244={"bo","re"}),"x","")</f>
        <v/>
      </c>
      <c r="W245" s="14" t="str">
        <f t="shared" si="37"/>
        <v/>
      </c>
      <c r="X245" s="13" t="str">
        <f>IF(AND(OR($A245={3,6,9,12,15,18,21,24,27,30,33,36}),Y245="c",Z245="x",OR(AA245={1,"2a","2b",3,"5a","5b","10a","10b","20a","20b","40a","40b","80a","80b","160a","160b"})),"w",IF(AND(OR($A245={"z",1,4,7,10,13,16,19,22,25,28,31,34,2,5,8,11,14,17,20,23,26,29,32,35}),Y245="",Z245="x",OR(AA245={1,"2a","2b",3,"5a","5b","10a","10b","20a","20b","40a","40b","80a","80b","160a","160b"})),"l",""))</f>
        <v>l</v>
      </c>
      <c r="Y245" s="7" t="str">
        <f>IF(OR($A245={3,6,9,12,15,18,21,24,27,30,33,36}),"c","")</f>
        <v/>
      </c>
      <c r="Z245" s="7" t="str">
        <f>IF(OR($B244={"bo","re","be","ro"}),"x","")</f>
        <v>x</v>
      </c>
      <c r="AA245" s="14" t="str">
        <f t="shared" si="38"/>
        <v>10a</v>
      </c>
      <c r="AB245" s="12">
        <f t="shared" si="41"/>
        <v>-8</v>
      </c>
      <c r="AC245" s="29">
        <f t="shared" si="42"/>
        <v>-5</v>
      </c>
    </row>
    <row r="246" spans="1:29">
      <c r="A246" s="9">
        <v>28</v>
      </c>
      <c r="B246" s="26" t="str">
        <f>IF(OR($A246={1,3,5,7,9,19,21,23,25,27}),"RO",IF(OR($A246={12,14,16,18,30,32,34,36}),"RE",IF(OR($A246={11,13,15,17,29,31,33,35}),"BO",IF(OR($A246={2,4,6,8,10,20,22,24,26,28}),"BE",""))))</f>
        <v>BE</v>
      </c>
      <c r="C246" s="13" t="str">
        <f>IF(AND(OR($A246={1,2,3,4,5,6,7,8,9,10,11,12}),D246="d",E246="x",OR(F246={1,"2a","2b",3,"5a","5b","10a","10b","20a","20b","40a","40b","80a","80b","160a","160b"})),"w",IF(AND(OR($A246={"z",13,14,15,16,17,18,19,20,21,22,23,24,25,26,27,28,29,30,31,32,33,34,35,36}),D246="",E246="x",OR(F246={1,"2a","2b",3,"5a","5b","10a","10b","20a","20b","40a","40b","80a","80b","160a","160b"})),"l",""))</f>
        <v>l</v>
      </c>
      <c r="D246" s="7" t="str">
        <f>IF(OR($A246={1,2,3,4,5,6,7,8,9,10,11,12}),"d","")</f>
        <v/>
      </c>
      <c r="E246" s="7" t="str">
        <f>IF(OR($B245={"bo","re","be","ro"}),"x","")</f>
        <v>x</v>
      </c>
      <c r="F246" s="14" t="str">
        <f t="shared" si="34"/>
        <v>2a</v>
      </c>
      <c r="G246" s="13" t="str">
        <f>IF(AND(OR($A246={13,14,15,16,17,18,19,20,21,22,23,24}),H246="d",I246="x",OR(J246={1,"2a","2b",3,"5a","5b","10a","10b","20a","20b","40a","40b","80a","80b","160a","160b"})),"w",IF(AND(OR($A246={"z",1,2,3,4,5,6,7,8,9,10,11,12,25,26,27,28,29,30,31,32,33,34,35,36}),H246="",I246="x",OR(J246={1,"2a","2b",3,"5a","5b","10a","10b","20a","20b","40a","40b","80a","80b","160a","160b"})),"l",""))</f>
        <v>l</v>
      </c>
      <c r="H246" s="7" t="str">
        <f>IF(OR($A246={13,14,15,16,17,18,19,20,21,22,23,24}),"d","")</f>
        <v/>
      </c>
      <c r="I246" s="7" t="str">
        <f>IF(OR($B245={"bo","re"}),"x","")</f>
        <v>x</v>
      </c>
      <c r="J246" s="14" t="str">
        <f t="shared" si="35"/>
        <v>2a</v>
      </c>
      <c r="K246" s="13" t="str">
        <f>IF(AND(OR($A246={25,26,27,28,29,30,31,32,33,34,35,36}),L246="d",M246="x",OR(N246={1,"2a","2b",3,"5a","5b","10a","10b","20a","20b","40a","40b","80a","80b","160a","160b"})),"w",IF(AND(OR($A246={"z",1,2,3,4,5,6,7,8,9,10,11,12,13,14,15,16,17,18,19,20,21,22,23,24}),L246="",M246="x",OR(N246={1,"2a","2b",3,"5a","5b","10a","10b","20a","20b","40a","40b","80a","80b","160a","160b"})),"l",""))</f>
        <v/>
      </c>
      <c r="L246" s="7" t="str">
        <f>IF(OR($A246={25,26,27,28,29,30,31,32,33,34,35,36}),"d","")</f>
        <v>d</v>
      </c>
      <c r="M246" s="7" t="str">
        <f>IF(OR($B245={"be","ro"}),"x","")</f>
        <v/>
      </c>
      <c r="N246" s="14" t="str">
        <f t="shared" si="39"/>
        <v/>
      </c>
      <c r="O246" s="12">
        <f t="shared" si="40"/>
        <v>-4</v>
      </c>
      <c r="P246" s="13" t="str">
        <f>IF(AND(OR($A246={1,4,7,10,13,16,19,22,25,28,31,34}),Q246="c",R246="x",OR(S246={1,"2a","2b",3,"5a","5b","10a","10b","20a","20b","40a","40b","80a","80b","160a","160b"})),"w",IF(AND(OR($A246={"z",2,5,8,11,14,17,20,23,26,29,32,35,3,6,9,12,15,18,21,24,27,30,33,36}),Q246="",R246="x",OR(S246={1,"2a","2b",3,"5a","5b","10a","10b","20a","20b","40a","40b","80a","80b","160a","160b"})),"l",""))</f>
        <v/>
      </c>
      <c r="Q246" s="7" t="str">
        <f>IF(OR($A246={1,4,7,10,13,16,19,22,25,28,31,34}),"c","")</f>
        <v>c</v>
      </c>
      <c r="R246" s="7" t="str">
        <f>IF(OR($B245={"be","ro"}),"x","")</f>
        <v/>
      </c>
      <c r="S246" s="14" t="str">
        <f t="shared" si="36"/>
        <v/>
      </c>
      <c r="T246" s="13" t="str">
        <f>IF(AND(OR($A246={2,5,8,11,14,17,20,23,26,29,32,35}),U246="c",V246="x",OR(W246={1,"2a","2b",3,"5a","5b","10a","10b","20a","20b","40a","40b","80a","80b","160a","160b"})),"w",IF(AND(OR($A246={"z",1,4,7,10,13,16,19,22,25,28,31,34,3,6,9,12,15,18,21,24,27,30,33,36}),U246="",V246="x",OR(W246={1,"2a","2b",3,"5a","5b","10a","10b","20a","20b","40a","40b","80a","80b","160a","160b"})),"l",""))</f>
        <v>l</v>
      </c>
      <c r="U246" s="7" t="str">
        <f>IF(OR($A246={2,5,8,11,14,17,20,23,26,29,32,35}),"c","")</f>
        <v/>
      </c>
      <c r="V246" s="7" t="str">
        <f>IF(OR($B245={"bo","re"}),"x","")</f>
        <v>x</v>
      </c>
      <c r="W246" s="14" t="str">
        <f t="shared" si="37"/>
        <v>2a</v>
      </c>
      <c r="X246" s="13" t="str">
        <f>IF(AND(OR($A246={3,6,9,12,15,18,21,24,27,30,33,36}),Y246="c",Z246="x",OR(AA246={1,"2a","2b",3,"5a","5b","10a","10b","20a","20b","40a","40b","80a","80b","160a","160b"})),"w",IF(AND(OR($A246={"z",1,4,7,10,13,16,19,22,25,28,31,34,2,5,8,11,14,17,20,23,26,29,32,35}),Y246="",Z246="x",OR(AA246={1,"2a","2b",3,"5a","5b","10a","10b","20a","20b","40a","40b","80a","80b","160a","160b"})),"l",""))</f>
        <v>l</v>
      </c>
      <c r="Y246" s="7" t="str">
        <f>IF(OR($A246={3,6,9,12,15,18,21,24,27,30,33,36}),"c","")</f>
        <v/>
      </c>
      <c r="Z246" s="7" t="str">
        <f>IF(OR($B245={"bo","re","be","ro"}),"x","")</f>
        <v>x</v>
      </c>
      <c r="AA246" s="14" t="str">
        <f t="shared" si="38"/>
        <v>10b</v>
      </c>
      <c r="AB246" s="12">
        <f t="shared" si="41"/>
        <v>-12</v>
      </c>
      <c r="AC246" s="29">
        <f t="shared" si="42"/>
        <v>-16</v>
      </c>
    </row>
    <row r="247" spans="1:29">
      <c r="A247" s="9">
        <v>26</v>
      </c>
      <c r="B247" s="26" t="str">
        <f>IF(OR($A247={1,3,5,7,9,19,21,23,25,27}),"RO",IF(OR($A247={12,14,16,18,30,32,34,36}),"RE",IF(OR($A247={11,13,15,17,29,31,33,35}),"BO",IF(OR($A247={2,4,6,8,10,20,22,24,26,28}),"BE",""))))</f>
        <v>BE</v>
      </c>
      <c r="C247" s="13" t="str">
        <f>IF(AND(OR($A247={1,2,3,4,5,6,7,8,9,10,11,12}),D247="d",E247="x",OR(F247={1,"2a","2b",3,"5a","5b","10a","10b","20a","20b","40a","40b","80a","80b","160a","160b"})),"w",IF(AND(OR($A247={"z",13,14,15,16,17,18,19,20,21,22,23,24,25,26,27,28,29,30,31,32,33,34,35,36}),D247="",E247="x",OR(F247={1,"2a","2b",3,"5a","5b","10a","10b","20a","20b","40a","40b","80a","80b","160a","160b"})),"l",""))</f>
        <v>l</v>
      </c>
      <c r="D247" s="7" t="str">
        <f>IF(OR($A247={1,2,3,4,5,6,7,8,9,10,11,12}),"d","")</f>
        <v/>
      </c>
      <c r="E247" s="7" t="str">
        <f>IF(OR($B246={"bo","re","be","ro"}),"x","")</f>
        <v>x</v>
      </c>
      <c r="F247" s="14" t="str">
        <f t="shared" si="34"/>
        <v>2b</v>
      </c>
      <c r="G247" s="13" t="str">
        <f>IF(AND(OR($A247={13,14,15,16,17,18,19,20,21,22,23,24}),H247="d",I247="x",OR(J247={1,"2a","2b",3,"5a","5b","10a","10b","20a","20b","40a","40b","80a","80b","160a","160b"})),"w",IF(AND(OR($A247={"z",1,2,3,4,5,6,7,8,9,10,11,12,25,26,27,28,29,30,31,32,33,34,35,36}),H247="",I247="x",OR(J247={1,"2a","2b",3,"5a","5b","10a","10b","20a","20b","40a","40b","80a","80b","160a","160b"})),"l",""))</f>
        <v/>
      </c>
      <c r="H247" s="7" t="str">
        <f>IF(OR($A247={13,14,15,16,17,18,19,20,21,22,23,24}),"d","")</f>
        <v/>
      </c>
      <c r="I247" s="7" t="str">
        <f>IF(OR($B246={"bo","re"}),"x","")</f>
        <v/>
      </c>
      <c r="J247" s="14" t="str">
        <f t="shared" si="35"/>
        <v/>
      </c>
      <c r="K247" s="13" t="str">
        <f>IF(AND(OR($A247={25,26,27,28,29,30,31,32,33,34,35,36}),L247="d",M247="x",OR(N247={1,"2a","2b",3,"5a","5b","10a","10b","20a","20b","40a","40b","80a","80b","160a","160b"})),"w",IF(AND(OR($A247={"z",1,2,3,4,5,6,7,8,9,10,11,12,13,14,15,16,17,18,19,20,21,22,23,24}),L247="",M247="x",OR(N247={1,"2a","2b",3,"5a","5b","10a","10b","20a","20b","40a","40b","80a","80b","160a","160b"})),"l",""))</f>
        <v>w</v>
      </c>
      <c r="L247" s="7" t="str">
        <f>IF(OR($A247={25,26,27,28,29,30,31,32,33,34,35,36}),"d","")</f>
        <v>d</v>
      </c>
      <c r="M247" s="7" t="str">
        <f>IF(OR($B246={"be","ro"}),"x","")</f>
        <v>x</v>
      </c>
      <c r="N247" s="14">
        <f t="shared" si="39"/>
        <v>1</v>
      </c>
      <c r="O247" s="12">
        <f t="shared" si="40"/>
        <v>0</v>
      </c>
      <c r="P247" s="13" t="str">
        <f>IF(AND(OR($A247={1,4,7,10,13,16,19,22,25,28,31,34}),Q247="c",R247="x",OR(S247={1,"2a","2b",3,"5a","5b","10a","10b","20a","20b","40a","40b","80a","80b","160a","160b"})),"w",IF(AND(OR($A247={"z",2,5,8,11,14,17,20,23,26,29,32,35,3,6,9,12,15,18,21,24,27,30,33,36}),Q247="",R247="x",OR(S247={1,"2a","2b",3,"5a","5b","10a","10b","20a","20b","40a","40b","80a","80b","160a","160b"})),"l",""))</f>
        <v>l</v>
      </c>
      <c r="Q247" s="7" t="str">
        <f>IF(OR($A247={1,4,7,10,13,16,19,22,25,28,31,34}),"c","")</f>
        <v/>
      </c>
      <c r="R247" s="7" t="str">
        <f>IF(OR($B246={"be","ro"}),"x","")</f>
        <v>x</v>
      </c>
      <c r="S247" s="14">
        <f t="shared" si="36"/>
        <v>1</v>
      </c>
      <c r="T247" s="13" t="str">
        <f>IF(AND(OR($A247={2,5,8,11,14,17,20,23,26,29,32,35}),U247="c",V247="x",OR(W247={1,"2a","2b",3,"5a","5b","10a","10b","20a","20b","40a","40b","80a","80b","160a","160b"})),"w",IF(AND(OR($A247={"z",1,4,7,10,13,16,19,22,25,28,31,34,3,6,9,12,15,18,21,24,27,30,33,36}),U247="",V247="x",OR(W247={1,"2a","2b",3,"5a","5b","10a","10b","20a","20b","40a","40b","80a","80b","160a","160b"})),"l",""))</f>
        <v/>
      </c>
      <c r="U247" s="7" t="str">
        <f>IF(OR($A247={2,5,8,11,14,17,20,23,26,29,32,35}),"c","")</f>
        <v>c</v>
      </c>
      <c r="V247" s="7" t="str">
        <f>IF(OR($B246={"bo","re"}),"x","")</f>
        <v/>
      </c>
      <c r="W247" s="14" t="str">
        <f t="shared" si="37"/>
        <v/>
      </c>
      <c r="X247" s="13" t="str">
        <f>IF(AND(OR($A247={3,6,9,12,15,18,21,24,27,30,33,36}),Y247="c",Z247="x",OR(AA247={1,"2a","2b",3,"5a","5b","10a","10b","20a","20b","40a","40b","80a","80b","160a","160b"})),"w",IF(AND(OR($A247={"z",1,4,7,10,13,16,19,22,25,28,31,34,2,5,8,11,14,17,20,23,26,29,32,35}),Y247="",Z247="x",OR(AA247={1,"2a","2b",3,"5a","5b","10a","10b","20a","20b","40a","40b","80a","80b","160a","160b"})),"l",""))</f>
        <v>l</v>
      </c>
      <c r="Y247" s="7" t="str">
        <f>IF(OR($A247={3,6,9,12,15,18,21,24,27,30,33,36}),"c","")</f>
        <v/>
      </c>
      <c r="Z247" s="7" t="str">
        <f>IF(OR($B246={"bo","re","be","ro"}),"x","")</f>
        <v>x</v>
      </c>
      <c r="AA247" s="14" t="str">
        <f t="shared" si="38"/>
        <v>20a</v>
      </c>
      <c r="AB247" s="12">
        <f t="shared" si="41"/>
        <v>-21</v>
      </c>
      <c r="AC247" s="29">
        <f t="shared" si="42"/>
        <v>-21</v>
      </c>
    </row>
    <row r="248" spans="1:29">
      <c r="A248" s="9">
        <v>34</v>
      </c>
      <c r="B248" s="26" t="str">
        <f>IF(OR($A248={1,3,5,7,9,19,21,23,25,27}),"RO",IF(OR($A248={12,14,16,18,30,32,34,36}),"RE",IF(OR($A248={11,13,15,17,29,31,33,35}),"BO",IF(OR($A248={2,4,6,8,10,20,22,24,26,28}),"BE",""))))</f>
        <v>RE</v>
      </c>
      <c r="C248" s="13" t="str">
        <f>IF(AND(OR($A248={1,2,3,4,5,6,7,8,9,10,11,12}),D248="d",E248="x",OR(F248={1,"2a","2b",3,"5a","5b","10a","10b","20a","20b","40a","40b","80a","80b","160a","160b"})),"w",IF(AND(OR($A248={"z",13,14,15,16,17,18,19,20,21,22,23,24,25,26,27,28,29,30,31,32,33,34,35,36}),D248="",E248="x",OR(F248={1,"2a","2b",3,"5a","5b","10a","10b","20a","20b","40a","40b","80a","80b","160a","160b"})),"l",""))</f>
        <v>l</v>
      </c>
      <c r="D248" s="7" t="str">
        <f>IF(OR($A248={1,2,3,4,5,6,7,8,9,10,11,12}),"d","")</f>
        <v/>
      </c>
      <c r="E248" s="7" t="str">
        <f>IF(OR($B247={"bo","re","be","ro"}),"x","")</f>
        <v>x</v>
      </c>
      <c r="F248" s="14">
        <f t="shared" si="34"/>
        <v>3</v>
      </c>
      <c r="G248" s="13" t="str">
        <f>IF(AND(OR($A248={13,14,15,16,17,18,19,20,21,22,23,24}),H248="d",I248="x",OR(J248={1,"2a","2b",3,"5a","5b","10a","10b","20a","20b","40a","40b","80a","80b","160a","160b"})),"w",IF(AND(OR($A248={"z",1,2,3,4,5,6,7,8,9,10,11,12,25,26,27,28,29,30,31,32,33,34,35,36}),H248="",I248="x",OR(J248={1,"2a","2b",3,"5a","5b","10a","10b","20a","20b","40a","40b","80a","80b","160a","160b"})),"l",""))</f>
        <v/>
      </c>
      <c r="H248" s="7" t="str">
        <f>IF(OR($A248={13,14,15,16,17,18,19,20,21,22,23,24}),"d","")</f>
        <v/>
      </c>
      <c r="I248" s="7" t="str">
        <f>IF(OR($B247={"bo","re"}),"x","")</f>
        <v/>
      </c>
      <c r="J248" s="14" t="str">
        <f t="shared" si="35"/>
        <v/>
      </c>
      <c r="K248" s="13" t="str">
        <f>IF(AND(OR($A248={25,26,27,28,29,30,31,32,33,34,35,36}),L248="d",M248="x",OR(N248={1,"2a","2b",3,"5a","5b","10a","10b","20a","20b","40a","40b","80a","80b","160a","160b"})),"w",IF(AND(OR($A248={"z",1,2,3,4,5,6,7,8,9,10,11,12,13,14,15,16,17,18,19,20,21,22,23,24}),L248="",M248="x",OR(N248={1,"2a","2b",3,"5a","5b","10a","10b","20a","20b","40a","40b","80a","80b","160a","160b"})),"l",""))</f>
        <v>w</v>
      </c>
      <c r="L248" s="7" t="str">
        <f>IF(OR($A248={25,26,27,28,29,30,31,32,33,34,35,36}),"d","")</f>
        <v>d</v>
      </c>
      <c r="M248" s="7" t="str">
        <f>IF(OR($B247={"be","ro"}),"x","")</f>
        <v>x</v>
      </c>
      <c r="N248" s="14">
        <f t="shared" si="39"/>
        <v>1</v>
      </c>
      <c r="O248" s="12">
        <f t="shared" si="40"/>
        <v>-1</v>
      </c>
      <c r="P248" s="13" t="str">
        <f>IF(AND(OR($A248={1,4,7,10,13,16,19,22,25,28,31,34}),Q248="c",R248="x",OR(S248={1,"2a","2b",3,"5a","5b","10a","10b","20a","20b","40a","40b","80a","80b","160a","160b"})),"w",IF(AND(OR($A248={"z",2,5,8,11,14,17,20,23,26,29,32,35,3,6,9,12,15,18,21,24,27,30,33,36}),Q248="",R248="x",OR(S248={1,"2a","2b",3,"5a","5b","10a","10b","20a","20b","40a","40b","80a","80b","160a","160b"})),"l",""))</f>
        <v>w</v>
      </c>
      <c r="Q248" s="7" t="str">
        <f>IF(OR($A248={1,4,7,10,13,16,19,22,25,28,31,34}),"c","")</f>
        <v>c</v>
      </c>
      <c r="R248" s="7" t="str">
        <f>IF(OR($B247={"be","ro"}),"x","")</f>
        <v>x</v>
      </c>
      <c r="S248" s="14" t="str">
        <f t="shared" si="36"/>
        <v>2a</v>
      </c>
      <c r="T248" s="13" t="str">
        <f>IF(AND(OR($A248={2,5,8,11,14,17,20,23,26,29,32,35}),U248="c",V248="x",OR(W248={1,"2a","2b",3,"5a","5b","10a","10b","20a","20b","40a","40b","80a","80b","160a","160b"})),"w",IF(AND(OR($A248={"z",1,4,7,10,13,16,19,22,25,28,31,34,3,6,9,12,15,18,21,24,27,30,33,36}),U248="",V248="x",OR(W248={1,"2a","2b",3,"5a","5b","10a","10b","20a","20b","40a","40b","80a","80b","160a","160b"})),"l",""))</f>
        <v/>
      </c>
      <c r="U248" s="7" t="str">
        <f>IF(OR($A248={2,5,8,11,14,17,20,23,26,29,32,35}),"c","")</f>
        <v/>
      </c>
      <c r="V248" s="7" t="str">
        <f>IF(OR($B247={"bo","re"}),"x","")</f>
        <v/>
      </c>
      <c r="W248" s="14" t="str">
        <f t="shared" si="37"/>
        <v/>
      </c>
      <c r="X248" s="13" t="str">
        <f>IF(AND(OR($A248={3,6,9,12,15,18,21,24,27,30,33,36}),Y248="c",Z248="x",OR(AA248={1,"2a","2b",3,"5a","5b","10a","10b","20a","20b","40a","40b","80a","80b","160a","160b"})),"w",IF(AND(OR($A248={"z",1,4,7,10,13,16,19,22,25,28,31,34,2,5,8,11,14,17,20,23,26,29,32,35}),Y248="",Z248="x",OR(AA248={1,"2a","2b",3,"5a","5b","10a","10b","20a","20b","40a","40b","80a","80b","160a","160b"})),"l",""))</f>
        <v>l</v>
      </c>
      <c r="Y248" s="7" t="str">
        <f>IF(OR($A248={3,6,9,12,15,18,21,24,27,30,33,36}),"c","")</f>
        <v/>
      </c>
      <c r="Z248" s="7" t="str">
        <f>IF(OR($B247={"bo","re","be","ro"}),"x","")</f>
        <v>x</v>
      </c>
      <c r="AA248" s="14" t="str">
        <f t="shared" si="38"/>
        <v>20b</v>
      </c>
      <c r="AB248" s="12">
        <f t="shared" si="41"/>
        <v>-16</v>
      </c>
      <c r="AC248" s="29">
        <f t="shared" si="42"/>
        <v>-17</v>
      </c>
    </row>
    <row r="249" spans="1:29">
      <c r="A249" s="9">
        <v>4</v>
      </c>
      <c r="B249" s="26" t="str">
        <f>IF(OR($A249={1,3,5,7,9,19,21,23,25,27}),"RO",IF(OR($A249={12,14,16,18,30,32,34,36}),"RE",IF(OR($A249={11,13,15,17,29,31,33,35}),"BO",IF(OR($A249={2,4,6,8,10,20,22,24,26,28}),"BE",""))))</f>
        <v>BE</v>
      </c>
      <c r="C249" s="13" t="str">
        <f>IF(AND(OR($A249={1,2,3,4,5,6,7,8,9,10,11,12}),D249="d",E249="x",OR(F249={1,"2a","2b",3,"5a","5b","10a","10b","20a","20b","40a","40b","80a","80b","160a","160b"})),"w",IF(AND(OR($A249={"z",13,14,15,16,17,18,19,20,21,22,23,24,25,26,27,28,29,30,31,32,33,34,35,36}),D249="",E249="x",OR(F249={1,"2a","2b",3,"5a","5b","10a","10b","20a","20b","40a","40b","80a","80b","160a","160b"})),"l",""))</f>
        <v>w</v>
      </c>
      <c r="D249" s="7" t="str">
        <f>IF(OR($A249={1,2,3,4,5,6,7,8,9,10,11,12}),"d","")</f>
        <v>d</v>
      </c>
      <c r="E249" s="7" t="str">
        <f>IF(OR($B248={"bo","re","be","ro"}),"x","")</f>
        <v>x</v>
      </c>
      <c r="F249" s="14" t="str">
        <f t="shared" si="34"/>
        <v>5a</v>
      </c>
      <c r="G249" s="13" t="str">
        <f>IF(AND(OR($A249={13,14,15,16,17,18,19,20,21,22,23,24}),H249="d",I249="x",OR(J249={1,"2a","2b",3,"5a","5b","10a","10b","20a","20b","40a","40b","80a","80b","160a","160b"})),"w",IF(AND(OR($A249={"z",1,2,3,4,5,6,7,8,9,10,11,12,25,26,27,28,29,30,31,32,33,34,35,36}),H249="",I249="x",OR(J249={1,"2a","2b",3,"5a","5b","10a","10b","20a","20b","40a","40b","80a","80b","160a","160b"})),"l",""))</f>
        <v>l</v>
      </c>
      <c r="H249" s="7" t="str">
        <f>IF(OR($A249={13,14,15,16,17,18,19,20,21,22,23,24}),"d","")</f>
        <v/>
      </c>
      <c r="I249" s="7" t="str">
        <f>IF(OR($B248={"bo","re"}),"x","")</f>
        <v>x</v>
      </c>
      <c r="J249" s="14" t="str">
        <f t="shared" si="35"/>
        <v>2b</v>
      </c>
      <c r="K249" s="13" t="str">
        <f>IF(AND(OR($A249={25,26,27,28,29,30,31,32,33,34,35,36}),L249="d",M249="x",OR(N249={1,"2a","2b",3,"5a","5b","10a","10b","20a","20b","40a","40b","80a","80b","160a","160b"})),"w",IF(AND(OR($A249={"z",1,2,3,4,5,6,7,8,9,10,11,12,13,14,15,16,17,18,19,20,21,22,23,24}),L249="",M249="x",OR(N249={1,"2a","2b",3,"5a","5b","10a","10b","20a","20b","40a","40b","80a","80b","160a","160b"})),"l",""))</f>
        <v/>
      </c>
      <c r="L249" s="7" t="str">
        <f>IF(OR($A249={25,26,27,28,29,30,31,32,33,34,35,36}),"d","")</f>
        <v/>
      </c>
      <c r="M249" s="7" t="str">
        <f>IF(OR($B248={"be","ro"}),"x","")</f>
        <v/>
      </c>
      <c r="N249" s="14" t="str">
        <f t="shared" si="39"/>
        <v/>
      </c>
      <c r="O249" s="12">
        <f t="shared" si="40"/>
        <v>8</v>
      </c>
      <c r="P249" s="13" t="str">
        <f>IF(AND(OR($A249={1,4,7,10,13,16,19,22,25,28,31,34}),Q249="c",R249="x",OR(S249={1,"2a","2b",3,"5a","5b","10a","10b","20a","20b","40a","40b","80a","80b","160a","160b"})),"w",IF(AND(OR($A249={"z",2,5,8,11,14,17,20,23,26,29,32,35,3,6,9,12,15,18,21,24,27,30,33,36}),Q249="",R249="x",OR(S249={1,"2a","2b",3,"5a","5b","10a","10b","20a","20b","40a","40b","80a","80b","160a","160b"})),"l",""))</f>
        <v/>
      </c>
      <c r="Q249" s="7" t="str">
        <f>IF(OR($A249={1,4,7,10,13,16,19,22,25,28,31,34}),"c","")</f>
        <v>c</v>
      </c>
      <c r="R249" s="7" t="str">
        <f>IF(OR($B248={"be","ro"}),"x","")</f>
        <v/>
      </c>
      <c r="S249" s="14" t="str">
        <f t="shared" si="36"/>
        <v/>
      </c>
      <c r="T249" s="13" t="str">
        <f>IF(AND(OR($A249={2,5,8,11,14,17,20,23,26,29,32,35}),U249="c",V249="x",OR(W249={1,"2a","2b",3,"5a","5b","10a","10b","20a","20b","40a","40b","80a","80b","160a","160b"})),"w",IF(AND(OR($A249={"z",1,4,7,10,13,16,19,22,25,28,31,34,3,6,9,12,15,18,21,24,27,30,33,36}),U249="",V249="x",OR(W249={1,"2a","2b",3,"5a","5b","10a","10b","20a","20b","40a","40b","80a","80b","160a","160b"})),"l",""))</f>
        <v>l</v>
      </c>
      <c r="U249" s="7" t="str">
        <f>IF(OR($A249={2,5,8,11,14,17,20,23,26,29,32,35}),"c","")</f>
        <v/>
      </c>
      <c r="V249" s="7" t="str">
        <f>IF(OR($B248={"bo","re"}),"x","")</f>
        <v>x</v>
      </c>
      <c r="W249" s="14" t="str">
        <f t="shared" si="37"/>
        <v>2b</v>
      </c>
      <c r="X249" s="13" t="str">
        <f>IF(AND(OR($A249={3,6,9,12,15,18,21,24,27,30,33,36}),Y249="c",Z249="x",OR(AA249={1,"2a","2b",3,"5a","5b","10a","10b","20a","20b","40a","40b","80a","80b","160a","160b"})),"w",IF(AND(OR($A249={"z",1,4,7,10,13,16,19,22,25,28,31,34,2,5,8,11,14,17,20,23,26,29,32,35}),Y249="",Z249="x",OR(AA249={1,"2a","2b",3,"5a","5b","10a","10b","20a","20b","40a","40b","80a","80b","160a","160b"})),"l",""))</f>
        <v>l</v>
      </c>
      <c r="Y249" s="7" t="str">
        <f>IF(OR($A249={3,6,9,12,15,18,21,24,27,30,33,36}),"c","")</f>
        <v/>
      </c>
      <c r="Z249" s="7" t="str">
        <f>IF(OR($B248={"bo","re","be","ro"}),"x","")</f>
        <v>x</v>
      </c>
      <c r="AA249" s="14" t="str">
        <f t="shared" si="38"/>
        <v>40a</v>
      </c>
      <c r="AB249" s="12">
        <f t="shared" si="41"/>
        <v>-42</v>
      </c>
      <c r="AC249" s="29">
        <f t="shared" si="42"/>
        <v>-34</v>
      </c>
    </row>
    <row r="250" spans="1:29">
      <c r="A250" s="9">
        <v>32</v>
      </c>
      <c r="B250" s="26" t="str">
        <f>IF(OR($A250={1,3,5,7,9,19,21,23,25,27}),"RO",IF(OR($A250={12,14,16,18,30,32,34,36}),"RE",IF(OR($A250={11,13,15,17,29,31,33,35}),"BO",IF(OR($A250={2,4,6,8,10,20,22,24,26,28}),"BE",""))))</f>
        <v>RE</v>
      </c>
      <c r="C250" s="13" t="str">
        <f>IF(AND(OR($A250={1,2,3,4,5,6,7,8,9,10,11,12}),D250="d",E250="x",OR(F250={1,"2a","2b",3,"5a","5b","10a","10b","20a","20b","40a","40b","80a","80b","160a","160b"})),"w",IF(AND(OR($A250={"z",13,14,15,16,17,18,19,20,21,22,23,24,25,26,27,28,29,30,31,32,33,34,35,36}),D250="",E250="x",OR(F250={1,"2a","2b",3,"5a","5b","10a","10b","20a","20b","40a","40b","80a","80b","160a","160b"})),"l",""))</f>
        <v>l</v>
      </c>
      <c r="D250" s="7" t="str">
        <f>IF(OR($A250={1,2,3,4,5,6,7,8,9,10,11,12}),"d","")</f>
        <v/>
      </c>
      <c r="E250" s="7" t="str">
        <f>IF(OR($B249={"bo","re","be","ro"}),"x","")</f>
        <v>x</v>
      </c>
      <c r="F250" s="14">
        <f t="shared" si="34"/>
        <v>1</v>
      </c>
      <c r="G250" s="13" t="str">
        <f>IF(AND(OR($A250={13,14,15,16,17,18,19,20,21,22,23,24}),H250="d",I250="x",OR(J250={1,"2a","2b",3,"5a","5b","10a","10b","20a","20b","40a","40b","80a","80b","160a","160b"})),"w",IF(AND(OR($A250={"z",1,2,3,4,5,6,7,8,9,10,11,12,25,26,27,28,29,30,31,32,33,34,35,36}),H250="",I250="x",OR(J250={1,"2a","2b",3,"5a","5b","10a","10b","20a","20b","40a","40b","80a","80b","160a","160b"})),"l",""))</f>
        <v/>
      </c>
      <c r="H250" s="7" t="str">
        <f>IF(OR($A250={13,14,15,16,17,18,19,20,21,22,23,24}),"d","")</f>
        <v/>
      </c>
      <c r="I250" s="7" t="str">
        <f>IF(OR($B249={"bo","re"}),"x","")</f>
        <v/>
      </c>
      <c r="J250" s="14" t="str">
        <f t="shared" si="35"/>
        <v/>
      </c>
      <c r="K250" s="13" t="str">
        <f>IF(AND(OR($A250={25,26,27,28,29,30,31,32,33,34,35,36}),L250="d",M250="x",OR(N250={1,"2a","2b",3,"5a","5b","10a","10b","20a","20b","40a","40b","80a","80b","160a","160b"})),"w",IF(AND(OR($A250={"z",1,2,3,4,5,6,7,8,9,10,11,12,13,14,15,16,17,18,19,20,21,22,23,24}),L250="",M250="x",OR(N250={1,"2a","2b",3,"5a","5b","10a","10b","20a","20b","40a","40b","80a","80b","160a","160b"})),"l",""))</f>
        <v>w</v>
      </c>
      <c r="L250" s="7" t="str">
        <f>IF(OR($A250={25,26,27,28,29,30,31,32,33,34,35,36}),"d","")</f>
        <v>d</v>
      </c>
      <c r="M250" s="7" t="str">
        <f>IF(OR($B249={"be","ro"}),"x","")</f>
        <v>x</v>
      </c>
      <c r="N250" s="14">
        <f t="shared" si="39"/>
        <v>1</v>
      </c>
      <c r="O250" s="12">
        <f t="shared" si="40"/>
        <v>1</v>
      </c>
      <c r="P250" s="13" t="str">
        <f>IF(AND(OR($A250={1,4,7,10,13,16,19,22,25,28,31,34}),Q250="c",R250="x",OR(S250={1,"2a","2b",3,"5a","5b","10a","10b","20a","20b","40a","40b","80a","80b","160a","160b"})),"w",IF(AND(OR($A250={"z",2,5,8,11,14,17,20,23,26,29,32,35,3,6,9,12,15,18,21,24,27,30,33,36}),Q250="",R250="x",OR(S250={1,"2a","2b",3,"5a","5b","10a","10b","20a","20b","40a","40b","80a","80b","160a","160b"})),"l",""))</f>
        <v>l</v>
      </c>
      <c r="Q250" s="7" t="str">
        <f>IF(OR($A250={1,4,7,10,13,16,19,22,25,28,31,34}),"c","")</f>
        <v/>
      </c>
      <c r="R250" s="7" t="str">
        <f>IF(OR($B249={"be","ro"}),"x","")</f>
        <v>x</v>
      </c>
      <c r="S250" s="14">
        <f t="shared" si="36"/>
        <v>1</v>
      </c>
      <c r="T250" s="13" t="str">
        <f>IF(AND(OR($A250={2,5,8,11,14,17,20,23,26,29,32,35}),U250="c",V250="x",OR(W250={1,"2a","2b",3,"5a","5b","10a","10b","20a","20b","40a","40b","80a","80b","160a","160b"})),"w",IF(AND(OR($A250={"z",1,4,7,10,13,16,19,22,25,28,31,34,3,6,9,12,15,18,21,24,27,30,33,36}),U250="",V250="x",OR(W250={1,"2a","2b",3,"5a","5b","10a","10b","20a","20b","40a","40b","80a","80b","160a","160b"})),"l",""))</f>
        <v/>
      </c>
      <c r="U250" s="7" t="str">
        <f>IF(OR($A250={2,5,8,11,14,17,20,23,26,29,32,35}),"c","")</f>
        <v>c</v>
      </c>
      <c r="V250" s="7" t="str">
        <f>IF(OR($B249={"bo","re"}),"x","")</f>
        <v/>
      </c>
      <c r="W250" s="14" t="str">
        <f t="shared" si="37"/>
        <v/>
      </c>
      <c r="X250" s="13" t="str">
        <f>IF(AND(OR($A250={3,6,9,12,15,18,21,24,27,30,33,36}),Y250="c",Z250="x",OR(AA250={1,"2a","2b",3,"5a","5b","10a","10b","20a","20b","40a","40b","80a","80b","160a","160b"})),"w",IF(AND(OR($A250={"z",1,4,7,10,13,16,19,22,25,28,31,34,2,5,8,11,14,17,20,23,26,29,32,35}),Y250="",Z250="x",OR(AA250={1,"2a","2b",3,"5a","5b","10a","10b","20a","20b","40a","40b","80a","80b","160a","160b"})),"l",""))</f>
        <v>l</v>
      </c>
      <c r="Y250" s="7" t="str">
        <f>IF(OR($A250={3,6,9,12,15,18,21,24,27,30,33,36}),"c","")</f>
        <v/>
      </c>
      <c r="Z250" s="7" t="str">
        <f>IF(OR($B249={"bo","re","be","ro"}),"x","")</f>
        <v>x</v>
      </c>
      <c r="AA250" s="14" t="str">
        <f t="shared" si="38"/>
        <v>40b</v>
      </c>
      <c r="AB250" s="12">
        <f t="shared" si="41"/>
        <v>-41</v>
      </c>
      <c r="AC250" s="29">
        <f t="shared" si="42"/>
        <v>-40</v>
      </c>
    </row>
    <row r="251" spans="1:29">
      <c r="A251" s="9">
        <v>30</v>
      </c>
      <c r="B251" s="26" t="str">
        <f>IF(OR($A251={1,3,5,7,9,19,21,23,25,27}),"RO",IF(OR($A251={12,14,16,18,30,32,34,36}),"RE",IF(OR($A251={11,13,15,17,29,31,33,35}),"BO",IF(OR($A251={2,4,6,8,10,20,22,24,26,28}),"BE",""))))</f>
        <v>RE</v>
      </c>
      <c r="C251" s="13" t="str">
        <f>IF(AND(OR($A251={1,2,3,4,5,6,7,8,9,10,11,12}),D251="d",E251="x",OR(F251={1,"2a","2b",3,"5a","5b","10a","10b","20a","20b","40a","40b","80a","80b","160a","160b"})),"w",IF(AND(OR($A251={"z",13,14,15,16,17,18,19,20,21,22,23,24,25,26,27,28,29,30,31,32,33,34,35,36}),D251="",E251="x",OR(F251={1,"2a","2b",3,"5a","5b","10a","10b","20a","20b","40a","40b","80a","80b","160a","160b"})),"l",""))</f>
        <v>l</v>
      </c>
      <c r="D251" s="7" t="str">
        <f>IF(OR($A251={1,2,3,4,5,6,7,8,9,10,11,12}),"d","")</f>
        <v/>
      </c>
      <c r="E251" s="7" t="str">
        <f>IF(OR($B250={"bo","re","be","ro"}),"x","")</f>
        <v>x</v>
      </c>
      <c r="F251" s="14" t="str">
        <f t="shared" si="34"/>
        <v>2a</v>
      </c>
      <c r="G251" s="13" t="str">
        <f>IF(AND(OR($A251={13,14,15,16,17,18,19,20,21,22,23,24}),H251="d",I251="x",OR(J251={1,"2a","2b",3,"5a","5b","10a","10b","20a","20b","40a","40b","80a","80b","160a","160b"})),"w",IF(AND(OR($A251={"z",1,2,3,4,5,6,7,8,9,10,11,12,25,26,27,28,29,30,31,32,33,34,35,36}),H251="",I251="x",OR(J251={1,"2a","2b",3,"5a","5b","10a","10b","20a","20b","40a","40b","80a","80b","160a","160b"})),"l",""))</f>
        <v>l</v>
      </c>
      <c r="H251" s="7" t="str">
        <f>IF(OR($A251={13,14,15,16,17,18,19,20,21,22,23,24}),"d","")</f>
        <v/>
      </c>
      <c r="I251" s="7" t="str">
        <f>IF(OR($B250={"bo","re"}),"x","")</f>
        <v>x</v>
      </c>
      <c r="J251" s="14">
        <f t="shared" si="35"/>
        <v>3</v>
      </c>
      <c r="K251" s="13" t="str">
        <f>IF(AND(OR($A251={25,26,27,28,29,30,31,32,33,34,35,36}),L251="d",M251="x",OR(N251={1,"2a","2b",3,"5a","5b","10a","10b","20a","20b","40a","40b","80a","80b","160a","160b"})),"w",IF(AND(OR($A251={"z",1,2,3,4,5,6,7,8,9,10,11,12,13,14,15,16,17,18,19,20,21,22,23,24}),L251="",M251="x",OR(N251={1,"2a","2b",3,"5a","5b","10a","10b","20a","20b","40a","40b","80a","80b","160a","160b"})),"l",""))</f>
        <v/>
      </c>
      <c r="L251" s="7" t="str">
        <f>IF(OR($A251={25,26,27,28,29,30,31,32,33,34,35,36}),"d","")</f>
        <v>d</v>
      </c>
      <c r="M251" s="7" t="str">
        <f>IF(OR($B250={"be","ro"}),"x","")</f>
        <v/>
      </c>
      <c r="N251" s="14" t="str">
        <f t="shared" si="39"/>
        <v/>
      </c>
      <c r="O251" s="12">
        <f t="shared" si="40"/>
        <v>-5</v>
      </c>
      <c r="P251" s="13" t="str">
        <f>IF(AND(OR($A251={1,4,7,10,13,16,19,22,25,28,31,34}),Q251="c",R251="x",OR(S251={1,"2a","2b",3,"5a","5b","10a","10b","20a","20b","40a","40b","80a","80b","160a","160b"})),"w",IF(AND(OR($A251={"z",2,5,8,11,14,17,20,23,26,29,32,35,3,6,9,12,15,18,21,24,27,30,33,36}),Q251="",R251="x",OR(S251={1,"2a","2b",3,"5a","5b","10a","10b","20a","20b","40a","40b","80a","80b","160a","160b"})),"l",""))</f>
        <v/>
      </c>
      <c r="Q251" s="7" t="str">
        <f>IF(OR($A251={1,4,7,10,13,16,19,22,25,28,31,34}),"c","")</f>
        <v/>
      </c>
      <c r="R251" s="7" t="str">
        <f>IF(OR($B250={"be","ro"}),"x","")</f>
        <v/>
      </c>
      <c r="S251" s="14" t="str">
        <f t="shared" si="36"/>
        <v/>
      </c>
      <c r="T251" s="13" t="str">
        <f>IF(AND(OR($A251={2,5,8,11,14,17,20,23,26,29,32,35}),U251="c",V251="x",OR(W251={1,"2a","2b",3,"5a","5b","10a","10b","20a","20b","40a","40b","80a","80b","160a","160b"})),"w",IF(AND(OR($A251={"z",1,4,7,10,13,16,19,22,25,28,31,34,3,6,9,12,15,18,21,24,27,30,33,36}),U251="",V251="x",OR(W251={1,"2a","2b",3,"5a","5b","10a","10b","20a","20b","40a","40b","80a","80b","160a","160b"})),"l",""))</f>
        <v>l</v>
      </c>
      <c r="U251" s="7" t="str">
        <f>IF(OR($A251={2,5,8,11,14,17,20,23,26,29,32,35}),"c","")</f>
        <v/>
      </c>
      <c r="V251" s="7" t="str">
        <f>IF(OR($B250={"bo","re"}),"x","")</f>
        <v>x</v>
      </c>
      <c r="W251" s="14">
        <f t="shared" si="37"/>
        <v>3</v>
      </c>
      <c r="X251" s="13" t="str">
        <f>IF(AND(OR($A251={3,6,9,12,15,18,21,24,27,30,33,36}),Y251="c",Z251="x",OR(AA251={1,"2a","2b",3,"5a","5b","10a","10b","20a","20b","40a","40b","80a","80b","160a","160b"})),"w",IF(AND(OR($A251={"z",1,4,7,10,13,16,19,22,25,28,31,34,2,5,8,11,14,17,20,23,26,29,32,35}),Y251="",Z251="x",OR(AA251={1,"2a","2b",3,"5a","5b","10a","10b","20a","20b","40a","40b","80a","80b","160a","160b"})),"l",""))</f>
        <v>w</v>
      </c>
      <c r="Y251" s="7" t="str">
        <f>IF(OR($A251={3,6,9,12,15,18,21,24,27,30,33,36}),"c","")</f>
        <v>c</v>
      </c>
      <c r="Z251" s="7" t="str">
        <f>IF(OR($B250={"bo","re","be","ro"}),"x","")</f>
        <v>x</v>
      </c>
      <c r="AA251" s="14" t="str">
        <f t="shared" si="38"/>
        <v>80a</v>
      </c>
      <c r="AB251" s="12">
        <f t="shared" si="41"/>
        <v>157</v>
      </c>
      <c r="AC251" s="29">
        <f t="shared" si="42"/>
        <v>152</v>
      </c>
    </row>
    <row r="252" spans="1:29">
      <c r="A252" s="9">
        <v>5</v>
      </c>
      <c r="B252" s="26" t="str">
        <f>IF(OR($A252={1,3,5,7,9,19,21,23,25,27}),"RO",IF(OR($A252={12,14,16,18,30,32,34,36}),"RE",IF(OR($A252={11,13,15,17,29,31,33,35}),"BO",IF(OR($A252={2,4,6,8,10,20,22,24,26,28}),"BE",""))))</f>
        <v>RO</v>
      </c>
      <c r="C252" s="13" t="str">
        <f>IF(AND(OR($A252={1,2,3,4,5,6,7,8,9,10,11,12}),D252="d",E252="x",OR(F252={1,"2a","2b",3,"5a","5b","10a","10b","20a","20b","40a","40b","80a","80b","160a","160b"})),"w",IF(AND(OR($A252={"z",13,14,15,16,17,18,19,20,21,22,23,24,25,26,27,28,29,30,31,32,33,34,35,36}),D252="",E252="x",OR(F252={1,"2a","2b",3,"5a","5b","10a","10b","20a","20b","40a","40b","80a","80b","160a","160b"})),"l",""))</f>
        <v>w</v>
      </c>
      <c r="D252" s="7" t="str">
        <f>IF(OR($A252={1,2,3,4,5,6,7,8,9,10,11,12}),"d","")</f>
        <v>d</v>
      </c>
      <c r="E252" s="7" t="str">
        <f>IF(OR($B251={"bo","re","be","ro"}),"x","")</f>
        <v>x</v>
      </c>
      <c r="F252" s="14" t="str">
        <f t="shared" si="34"/>
        <v>2b</v>
      </c>
      <c r="G252" s="13" t="str">
        <f>IF(AND(OR($A252={13,14,15,16,17,18,19,20,21,22,23,24}),H252="d",I252="x",OR(J252={1,"2a","2b",3,"5a","5b","10a","10b","20a","20b","40a","40b","80a","80b","160a","160b"})),"w",IF(AND(OR($A252={"z",1,2,3,4,5,6,7,8,9,10,11,12,25,26,27,28,29,30,31,32,33,34,35,36}),H252="",I252="x",OR(J252={1,"2a","2b",3,"5a","5b","10a","10b","20a","20b","40a","40b","80a","80b","160a","160b"})),"l",""))</f>
        <v>l</v>
      </c>
      <c r="H252" s="7" t="str">
        <f>IF(OR($A252={13,14,15,16,17,18,19,20,21,22,23,24}),"d","")</f>
        <v/>
      </c>
      <c r="I252" s="7" t="str">
        <f>IF(OR($B251={"bo","re"}),"x","")</f>
        <v>x</v>
      </c>
      <c r="J252" s="14" t="str">
        <f t="shared" si="35"/>
        <v>5a</v>
      </c>
      <c r="K252" s="13" t="str">
        <f>IF(AND(OR($A252={25,26,27,28,29,30,31,32,33,34,35,36}),L252="d",M252="x",OR(N252={1,"2a","2b",3,"5a","5b","10a","10b","20a","20b","40a","40b","80a","80b","160a","160b"})),"w",IF(AND(OR($A252={"z",1,2,3,4,5,6,7,8,9,10,11,12,13,14,15,16,17,18,19,20,21,22,23,24}),L252="",M252="x",OR(N252={1,"2a","2b",3,"5a","5b","10a","10b","20a","20b","40a","40b","80a","80b","160a","160b"})),"l",""))</f>
        <v/>
      </c>
      <c r="L252" s="7" t="str">
        <f>IF(OR($A252={25,26,27,28,29,30,31,32,33,34,35,36}),"d","")</f>
        <v/>
      </c>
      <c r="M252" s="7" t="str">
        <f>IF(OR($B251={"be","ro"}),"x","")</f>
        <v/>
      </c>
      <c r="N252" s="14" t="str">
        <f t="shared" si="39"/>
        <v/>
      </c>
      <c r="O252" s="12">
        <f t="shared" si="40"/>
        <v>-1</v>
      </c>
      <c r="P252" s="13" t="str">
        <f>IF(AND(OR($A252={1,4,7,10,13,16,19,22,25,28,31,34}),Q252="c",R252="x",OR(S252={1,"2a","2b",3,"5a","5b","10a","10b","20a","20b","40a","40b","80a","80b","160a","160b"})),"w",IF(AND(OR($A252={"z",2,5,8,11,14,17,20,23,26,29,32,35,3,6,9,12,15,18,21,24,27,30,33,36}),Q252="",R252="x",OR(S252={1,"2a","2b",3,"5a","5b","10a","10b","20a","20b","40a","40b","80a","80b","160a","160b"})),"l",""))</f>
        <v/>
      </c>
      <c r="Q252" s="7" t="str">
        <f>IF(OR($A252={1,4,7,10,13,16,19,22,25,28,31,34}),"c","")</f>
        <v/>
      </c>
      <c r="R252" s="7" t="str">
        <f>IF(OR($B251={"be","ro"}),"x","")</f>
        <v/>
      </c>
      <c r="S252" s="14" t="str">
        <f t="shared" si="36"/>
        <v/>
      </c>
      <c r="T252" s="13" t="str">
        <f>IF(AND(OR($A252={2,5,8,11,14,17,20,23,26,29,32,35}),U252="c",V252="x",OR(W252={1,"2a","2b",3,"5a","5b","10a","10b","20a","20b","40a","40b","80a","80b","160a","160b"})),"w",IF(AND(OR($A252={"z",1,4,7,10,13,16,19,22,25,28,31,34,3,6,9,12,15,18,21,24,27,30,33,36}),U252="",V252="x",OR(W252={1,"2a","2b",3,"5a","5b","10a","10b","20a","20b","40a","40b","80a","80b","160a","160b"})),"l",""))</f>
        <v>w</v>
      </c>
      <c r="U252" s="7" t="str">
        <f>IF(OR($A252={2,5,8,11,14,17,20,23,26,29,32,35}),"c","")</f>
        <v>c</v>
      </c>
      <c r="V252" s="7" t="str">
        <f>IF(OR($B251={"bo","re"}),"x","")</f>
        <v>x</v>
      </c>
      <c r="W252" s="14" t="str">
        <f t="shared" si="37"/>
        <v>5a</v>
      </c>
      <c r="X252" s="13" t="str">
        <f>IF(AND(OR($A252={3,6,9,12,15,18,21,24,27,30,33,36}),Y252="c",Z252="x",OR(AA252={1,"2a","2b",3,"5a","5b","10a","10b","20a","20b","40a","40b","80a","80b","160a","160b"})),"w",IF(AND(OR($A252={"z",1,4,7,10,13,16,19,22,25,28,31,34,2,5,8,11,14,17,20,23,26,29,32,35}),Y252="",Z252="x",OR(AA252={1,"2a","2b",3,"5a","5b","10a","10b","20a","20b","40a","40b","80a","80b","160a","160b"})),"l",""))</f>
        <v>l</v>
      </c>
      <c r="Y252" s="7" t="str">
        <f>IF(OR($A252={3,6,9,12,15,18,21,24,27,30,33,36}),"c","")</f>
        <v/>
      </c>
      <c r="Z252" s="7" t="str">
        <f>IF(OR($B251={"bo","re","be","ro"}),"x","")</f>
        <v>x</v>
      </c>
      <c r="AA252" s="14">
        <f t="shared" si="38"/>
        <v>1</v>
      </c>
      <c r="AB252" s="12">
        <f t="shared" si="41"/>
        <v>9</v>
      </c>
      <c r="AC252" s="29">
        <f t="shared" si="42"/>
        <v>8</v>
      </c>
    </row>
    <row r="253" spans="1:29">
      <c r="A253" s="9">
        <v>31</v>
      </c>
      <c r="B253" s="26" t="str">
        <f>IF(OR($A253={1,3,5,7,9,19,21,23,25,27}),"RO",IF(OR($A253={12,14,16,18,30,32,34,36}),"RE",IF(OR($A253={11,13,15,17,29,31,33,35}),"BO",IF(OR($A253={2,4,6,8,10,20,22,24,26,28}),"BE",""))))</f>
        <v>BO</v>
      </c>
      <c r="C253" s="13" t="str">
        <f>IF(AND(OR($A253={1,2,3,4,5,6,7,8,9,10,11,12}),D253="d",E253="x",OR(F253={1,"2a","2b",3,"5a","5b","10a","10b","20a","20b","40a","40b","80a","80b","160a","160b"})),"w",IF(AND(OR($A253={"z",13,14,15,16,17,18,19,20,21,22,23,24,25,26,27,28,29,30,31,32,33,34,35,36}),D253="",E253="x",OR(F253={1,"2a","2b",3,"5a","5b","10a","10b","20a","20b","40a","40b","80a","80b","160a","160b"})),"l",""))</f>
        <v>l</v>
      </c>
      <c r="D253" s="7" t="str">
        <f>IF(OR($A253={1,2,3,4,5,6,7,8,9,10,11,12}),"d","")</f>
        <v/>
      </c>
      <c r="E253" s="7" t="str">
        <f>IF(OR($B252={"bo","re","be","ro"}),"x","")</f>
        <v>x</v>
      </c>
      <c r="F253" s="14">
        <f t="shared" si="34"/>
        <v>1</v>
      </c>
      <c r="G253" s="13" t="str">
        <f>IF(AND(OR($A253={13,14,15,16,17,18,19,20,21,22,23,24}),H253="d",I253="x",OR(J253={1,"2a","2b",3,"5a","5b","10a","10b","20a","20b","40a","40b","80a","80b","160a","160b"})),"w",IF(AND(OR($A253={"z",1,2,3,4,5,6,7,8,9,10,11,12,25,26,27,28,29,30,31,32,33,34,35,36}),H253="",I253="x",OR(J253={1,"2a","2b",3,"5a","5b","10a","10b","20a","20b","40a","40b","80a","80b","160a","160b"})),"l",""))</f>
        <v/>
      </c>
      <c r="H253" s="7" t="str">
        <f>IF(OR($A253={13,14,15,16,17,18,19,20,21,22,23,24}),"d","")</f>
        <v/>
      </c>
      <c r="I253" s="7" t="str">
        <f>IF(OR($B252={"bo","re"}),"x","")</f>
        <v/>
      </c>
      <c r="J253" s="14" t="str">
        <f t="shared" si="35"/>
        <v/>
      </c>
      <c r="K253" s="13" t="str">
        <f>IF(AND(OR($A253={25,26,27,28,29,30,31,32,33,34,35,36}),L253="d",M253="x",OR(N253={1,"2a","2b",3,"5a","5b","10a","10b","20a","20b","40a","40b","80a","80b","160a","160b"})),"w",IF(AND(OR($A253={"z",1,2,3,4,5,6,7,8,9,10,11,12,13,14,15,16,17,18,19,20,21,22,23,24}),L253="",M253="x",OR(N253={1,"2a","2b",3,"5a","5b","10a","10b","20a","20b","40a","40b","80a","80b","160a","160b"})),"l",""))</f>
        <v>w</v>
      </c>
      <c r="L253" s="7" t="str">
        <f>IF(OR($A253={25,26,27,28,29,30,31,32,33,34,35,36}),"d","")</f>
        <v>d</v>
      </c>
      <c r="M253" s="7" t="str">
        <f>IF(OR($B252={"be","ro"}),"x","")</f>
        <v>x</v>
      </c>
      <c r="N253" s="14">
        <f t="shared" si="39"/>
        <v>1</v>
      </c>
      <c r="O253" s="12">
        <f t="shared" si="40"/>
        <v>1</v>
      </c>
      <c r="P253" s="13" t="str">
        <f>IF(AND(OR($A253={1,4,7,10,13,16,19,22,25,28,31,34}),Q253="c",R253="x",OR(S253={1,"2a","2b",3,"5a","5b","10a","10b","20a","20b","40a","40b","80a","80b","160a","160b"})),"w",IF(AND(OR($A253={"z",2,5,8,11,14,17,20,23,26,29,32,35,3,6,9,12,15,18,21,24,27,30,33,36}),Q253="",R253="x",OR(S253={1,"2a","2b",3,"5a","5b","10a","10b","20a","20b","40a","40b","80a","80b","160a","160b"})),"l",""))</f>
        <v>w</v>
      </c>
      <c r="Q253" s="7" t="str">
        <f>IF(OR($A253={1,4,7,10,13,16,19,22,25,28,31,34}),"c","")</f>
        <v>c</v>
      </c>
      <c r="R253" s="7" t="str">
        <f>IF(OR($B252={"be","ro"}),"x","")</f>
        <v>x</v>
      </c>
      <c r="S253" s="14" t="str">
        <f t="shared" si="36"/>
        <v>2a</v>
      </c>
      <c r="T253" s="13" t="str">
        <f>IF(AND(OR($A253={2,5,8,11,14,17,20,23,26,29,32,35}),U253="c",V253="x",OR(W253={1,"2a","2b",3,"5a","5b","10a","10b","20a","20b","40a","40b","80a","80b","160a","160b"})),"w",IF(AND(OR($A253={"z",1,4,7,10,13,16,19,22,25,28,31,34,3,6,9,12,15,18,21,24,27,30,33,36}),U253="",V253="x",OR(W253={1,"2a","2b",3,"5a","5b","10a","10b","20a","20b","40a","40b","80a","80b","160a","160b"})),"l",""))</f>
        <v/>
      </c>
      <c r="U253" s="7" t="str">
        <f>IF(OR($A253={2,5,8,11,14,17,20,23,26,29,32,35}),"c","")</f>
        <v/>
      </c>
      <c r="V253" s="7" t="str">
        <f>IF(OR($B252={"bo","re"}),"x","")</f>
        <v/>
      </c>
      <c r="W253" s="14" t="str">
        <f t="shared" si="37"/>
        <v/>
      </c>
      <c r="X253" s="13" t="str">
        <f>IF(AND(OR($A253={3,6,9,12,15,18,21,24,27,30,33,36}),Y253="c",Z253="x",OR(AA253={1,"2a","2b",3,"5a","5b","10a","10b","20a","20b","40a","40b","80a","80b","160a","160b"})),"w",IF(AND(OR($A253={"z",1,4,7,10,13,16,19,22,25,28,31,34,2,5,8,11,14,17,20,23,26,29,32,35}),Y253="",Z253="x",OR(AA253={1,"2a","2b",3,"5a","5b","10a","10b","20a","20b","40a","40b","80a","80b","160a","160b"})),"l",""))</f>
        <v>l</v>
      </c>
      <c r="Y253" s="7" t="str">
        <f>IF(OR($A253={3,6,9,12,15,18,21,24,27,30,33,36}),"c","")</f>
        <v/>
      </c>
      <c r="Z253" s="7" t="str">
        <f>IF(OR($B252={"bo","re","be","ro"}),"x","")</f>
        <v>x</v>
      </c>
      <c r="AA253" s="14" t="str">
        <f t="shared" si="38"/>
        <v>2a</v>
      </c>
      <c r="AB253" s="12">
        <f t="shared" si="41"/>
        <v>2</v>
      </c>
      <c r="AC253" s="29">
        <f t="shared" si="42"/>
        <v>3</v>
      </c>
    </row>
    <row r="254" spans="1:29">
      <c r="A254" s="9">
        <v>23</v>
      </c>
      <c r="B254" s="26" t="str">
        <f>IF(OR($A254={1,3,5,7,9,19,21,23,25,27}),"RO",IF(OR($A254={12,14,16,18,30,32,34,36}),"RE",IF(OR($A254={11,13,15,17,29,31,33,35}),"BO",IF(OR($A254={2,4,6,8,10,20,22,24,26,28}),"BE",""))))</f>
        <v>RO</v>
      </c>
      <c r="C254" s="13" t="str">
        <f>IF(AND(OR($A254={1,2,3,4,5,6,7,8,9,10,11,12}),D254="d",E254="x",OR(F254={1,"2a","2b",3,"5a","5b","10a","10b","20a","20b","40a","40b","80a","80b","160a","160b"})),"w",IF(AND(OR($A254={"z",13,14,15,16,17,18,19,20,21,22,23,24,25,26,27,28,29,30,31,32,33,34,35,36}),D254="",E254="x",OR(F254={1,"2a","2b",3,"5a","5b","10a","10b","20a","20b","40a","40b","80a","80b","160a","160b"})),"l",""))</f>
        <v>l</v>
      </c>
      <c r="D254" s="7" t="str">
        <f>IF(OR($A254={1,2,3,4,5,6,7,8,9,10,11,12}),"d","")</f>
        <v/>
      </c>
      <c r="E254" s="7" t="str">
        <f>IF(OR($B253={"bo","re","be","ro"}),"x","")</f>
        <v>x</v>
      </c>
      <c r="F254" s="14" t="str">
        <f t="shared" si="34"/>
        <v>2a</v>
      </c>
      <c r="G254" s="13" t="str">
        <f>IF(AND(OR($A254={13,14,15,16,17,18,19,20,21,22,23,24}),H254="d",I254="x",OR(J254={1,"2a","2b",3,"5a","5b","10a","10b","20a","20b","40a","40b","80a","80b","160a","160b"})),"w",IF(AND(OR($A254={"z",1,2,3,4,5,6,7,8,9,10,11,12,25,26,27,28,29,30,31,32,33,34,35,36}),H254="",I254="x",OR(J254={1,"2a","2b",3,"5a","5b","10a","10b","20a","20b","40a","40b","80a","80b","160a","160b"})),"l",""))</f>
        <v>w</v>
      </c>
      <c r="H254" s="7" t="str">
        <f>IF(OR($A254={13,14,15,16,17,18,19,20,21,22,23,24}),"d","")</f>
        <v>d</v>
      </c>
      <c r="I254" s="7" t="str">
        <f>IF(OR($B253={"bo","re"}),"x","")</f>
        <v>x</v>
      </c>
      <c r="J254" s="14" t="str">
        <f t="shared" si="35"/>
        <v>5b</v>
      </c>
      <c r="K254" s="13" t="str">
        <f>IF(AND(OR($A254={25,26,27,28,29,30,31,32,33,34,35,36}),L254="d",M254="x",OR(N254={1,"2a","2b",3,"5a","5b","10a","10b","20a","20b","40a","40b","80a","80b","160a","160b"})),"w",IF(AND(OR($A254={"z",1,2,3,4,5,6,7,8,9,10,11,12,13,14,15,16,17,18,19,20,21,22,23,24}),L254="",M254="x",OR(N254={1,"2a","2b",3,"5a","5b","10a","10b","20a","20b","40a","40b","80a","80b","160a","160b"})),"l",""))</f>
        <v/>
      </c>
      <c r="L254" s="7" t="str">
        <f>IF(OR($A254={25,26,27,28,29,30,31,32,33,34,35,36}),"d","")</f>
        <v/>
      </c>
      <c r="M254" s="7" t="str">
        <f>IF(OR($B253={"be","ro"}),"x","")</f>
        <v/>
      </c>
      <c r="N254" s="14" t="str">
        <f t="shared" si="39"/>
        <v/>
      </c>
      <c r="O254" s="12">
        <f t="shared" si="40"/>
        <v>8</v>
      </c>
      <c r="P254" s="13" t="str">
        <f>IF(AND(OR($A254={1,4,7,10,13,16,19,22,25,28,31,34}),Q254="c",R254="x",OR(S254={1,"2a","2b",3,"5a","5b","10a","10b","20a","20b","40a","40b","80a","80b","160a","160b"})),"w",IF(AND(OR($A254={"z",2,5,8,11,14,17,20,23,26,29,32,35,3,6,9,12,15,18,21,24,27,30,33,36}),Q254="",R254="x",OR(S254={1,"2a","2b",3,"5a","5b","10a","10b","20a","20b","40a","40b","80a","80b","160a","160b"})),"l",""))</f>
        <v/>
      </c>
      <c r="Q254" s="7" t="str">
        <f>IF(OR($A254={1,4,7,10,13,16,19,22,25,28,31,34}),"c","")</f>
        <v/>
      </c>
      <c r="R254" s="7" t="str">
        <f>IF(OR($B253={"be","ro"}),"x","")</f>
        <v/>
      </c>
      <c r="S254" s="14" t="str">
        <f t="shared" si="36"/>
        <v/>
      </c>
      <c r="T254" s="13" t="str">
        <f>IF(AND(OR($A254={2,5,8,11,14,17,20,23,26,29,32,35}),U254="c",V254="x",OR(W254={1,"2a","2b",3,"5a","5b","10a","10b","20a","20b","40a","40b","80a","80b","160a","160b"})),"w",IF(AND(OR($A254={"z",1,4,7,10,13,16,19,22,25,28,31,34,3,6,9,12,15,18,21,24,27,30,33,36}),U254="",V254="x",OR(W254={1,"2a","2b",3,"5a","5b","10a","10b","20a","20b","40a","40b","80a","80b","160a","160b"})),"l",""))</f>
        <v>w</v>
      </c>
      <c r="U254" s="7" t="str">
        <f>IF(OR($A254={2,5,8,11,14,17,20,23,26,29,32,35}),"c","")</f>
        <v>c</v>
      </c>
      <c r="V254" s="7" t="str">
        <f>IF(OR($B253={"bo","re"}),"x","")</f>
        <v>x</v>
      </c>
      <c r="W254" s="14">
        <f t="shared" si="37"/>
        <v>1</v>
      </c>
      <c r="X254" s="13" t="str">
        <f>IF(AND(OR($A254={3,6,9,12,15,18,21,24,27,30,33,36}),Y254="c",Z254="x",OR(AA254={1,"2a","2b",3,"5a","5b","10a","10b","20a","20b","40a","40b","80a","80b","160a","160b"})),"w",IF(AND(OR($A254={"z",1,4,7,10,13,16,19,22,25,28,31,34,2,5,8,11,14,17,20,23,26,29,32,35}),Y254="",Z254="x",OR(AA254={1,"2a","2b",3,"5a","5b","10a","10b","20a","20b","40a","40b","80a","80b","160a","160b"})),"l",""))</f>
        <v>l</v>
      </c>
      <c r="Y254" s="7" t="str">
        <f>IF(OR($A254={3,6,9,12,15,18,21,24,27,30,33,36}),"c","")</f>
        <v/>
      </c>
      <c r="Z254" s="7" t="str">
        <f>IF(OR($B253={"bo","re","be","ro"}),"x","")</f>
        <v>x</v>
      </c>
      <c r="AA254" s="14" t="str">
        <f t="shared" si="38"/>
        <v>2b</v>
      </c>
      <c r="AB254" s="12">
        <f t="shared" si="41"/>
        <v>0</v>
      </c>
      <c r="AC254" s="29">
        <f t="shared" si="42"/>
        <v>8</v>
      </c>
    </row>
    <row r="255" spans="1:29">
      <c r="A255" s="9">
        <v>12</v>
      </c>
      <c r="B255" s="26" t="str">
        <f>IF(OR($A255={1,3,5,7,9,19,21,23,25,27}),"RO",IF(OR($A255={12,14,16,18,30,32,34,36}),"RE",IF(OR($A255={11,13,15,17,29,31,33,35}),"BO",IF(OR($A255={2,4,6,8,10,20,22,24,26,28}),"BE",""))))</f>
        <v>RE</v>
      </c>
      <c r="C255" s="13" t="str">
        <f>IF(AND(OR($A255={1,2,3,4,5,6,7,8,9,10,11,12}),D255="d",E255="x",OR(F255={1,"2a","2b",3,"5a","5b","10a","10b","20a","20b","40a","40b","80a","80b","160a","160b"})),"w",IF(AND(OR($A255={"z",13,14,15,16,17,18,19,20,21,22,23,24,25,26,27,28,29,30,31,32,33,34,35,36}),D255="",E255="x",OR(F255={1,"2a","2b",3,"5a","5b","10a","10b","20a","20b","40a","40b","80a","80b","160a","160b"})),"l",""))</f>
        <v>w</v>
      </c>
      <c r="D255" s="7" t="str">
        <f>IF(OR($A255={1,2,3,4,5,6,7,8,9,10,11,12}),"d","")</f>
        <v>d</v>
      </c>
      <c r="E255" s="7" t="str">
        <f>IF(OR($B254={"bo","re","be","ro"}),"x","")</f>
        <v>x</v>
      </c>
      <c r="F255" s="14" t="str">
        <f t="shared" si="34"/>
        <v>2b</v>
      </c>
      <c r="G255" s="13" t="str">
        <f>IF(AND(OR($A255={13,14,15,16,17,18,19,20,21,22,23,24}),H255="d",I255="x",OR(J255={1,"2a","2b",3,"5a","5b","10a","10b","20a","20b","40a","40b","80a","80b","160a","160b"})),"w",IF(AND(OR($A255={"z",1,2,3,4,5,6,7,8,9,10,11,12,25,26,27,28,29,30,31,32,33,34,35,36}),H255="",I255="x",OR(J255={1,"2a","2b",3,"5a","5b","10a","10b","20a","20b","40a","40b","80a","80b","160a","160b"})),"l",""))</f>
        <v/>
      </c>
      <c r="H255" s="7" t="str">
        <f>IF(OR($A255={13,14,15,16,17,18,19,20,21,22,23,24}),"d","")</f>
        <v/>
      </c>
      <c r="I255" s="7" t="str">
        <f>IF(OR($B254={"bo","re"}),"x","")</f>
        <v/>
      </c>
      <c r="J255" s="14" t="str">
        <f t="shared" si="35"/>
        <v/>
      </c>
      <c r="K255" s="13" t="str">
        <f>IF(AND(OR($A255={25,26,27,28,29,30,31,32,33,34,35,36}),L255="d",M255="x",OR(N255={1,"2a","2b",3,"5a","5b","10a","10b","20a","20b","40a","40b","80a","80b","160a","160b"})),"w",IF(AND(OR($A255={"z",1,2,3,4,5,6,7,8,9,10,11,12,13,14,15,16,17,18,19,20,21,22,23,24}),L255="",M255="x",OR(N255={1,"2a","2b",3,"5a","5b","10a","10b","20a","20b","40a","40b","80a","80b","160a","160b"})),"l",""))</f>
        <v>l</v>
      </c>
      <c r="L255" s="7" t="str">
        <f>IF(OR($A255={25,26,27,28,29,30,31,32,33,34,35,36}),"d","")</f>
        <v/>
      </c>
      <c r="M255" s="7" t="str">
        <f>IF(OR($B254={"be","ro"}),"x","")</f>
        <v>x</v>
      </c>
      <c r="N255" s="14">
        <f t="shared" si="39"/>
        <v>1</v>
      </c>
      <c r="O255" s="12">
        <f t="shared" si="40"/>
        <v>3</v>
      </c>
      <c r="P255" s="13" t="str">
        <f>IF(AND(OR($A255={1,4,7,10,13,16,19,22,25,28,31,34}),Q255="c",R255="x",OR(S255={1,"2a","2b",3,"5a","5b","10a","10b","20a","20b","40a","40b","80a","80b","160a","160b"})),"w",IF(AND(OR($A255={"z",2,5,8,11,14,17,20,23,26,29,32,35,3,6,9,12,15,18,21,24,27,30,33,36}),Q255="",R255="x",OR(S255={1,"2a","2b",3,"5a","5b","10a","10b","20a","20b","40a","40b","80a","80b","160a","160b"})),"l",""))</f>
        <v>l</v>
      </c>
      <c r="Q255" s="7" t="str">
        <f>IF(OR($A255={1,4,7,10,13,16,19,22,25,28,31,34}),"c","")</f>
        <v/>
      </c>
      <c r="R255" s="7" t="str">
        <f>IF(OR($B254={"be","ro"}),"x","")</f>
        <v>x</v>
      </c>
      <c r="S255" s="14">
        <f t="shared" si="36"/>
        <v>1</v>
      </c>
      <c r="T255" s="13" t="str">
        <f>IF(AND(OR($A255={2,5,8,11,14,17,20,23,26,29,32,35}),U255="c",V255="x",OR(W255={1,"2a","2b",3,"5a","5b","10a","10b","20a","20b","40a","40b","80a","80b","160a","160b"})),"w",IF(AND(OR($A255={"z",1,4,7,10,13,16,19,22,25,28,31,34,3,6,9,12,15,18,21,24,27,30,33,36}),U255="",V255="x",OR(W255={1,"2a","2b",3,"5a","5b","10a","10b","20a","20b","40a","40b","80a","80b","160a","160b"})),"l",""))</f>
        <v/>
      </c>
      <c r="U255" s="7" t="str">
        <f>IF(OR($A255={2,5,8,11,14,17,20,23,26,29,32,35}),"c","")</f>
        <v/>
      </c>
      <c r="V255" s="7" t="str">
        <f>IF(OR($B254={"bo","re"}),"x","")</f>
        <v/>
      </c>
      <c r="W255" s="14" t="str">
        <f t="shared" si="37"/>
        <v/>
      </c>
      <c r="X255" s="13" t="str">
        <f>IF(AND(OR($A255={3,6,9,12,15,18,21,24,27,30,33,36}),Y255="c",Z255="x",OR(AA255={1,"2a","2b",3,"5a","5b","10a","10b","20a","20b","40a","40b","80a","80b","160a","160b"})),"w",IF(AND(OR($A255={"z",1,4,7,10,13,16,19,22,25,28,31,34,2,5,8,11,14,17,20,23,26,29,32,35}),Y255="",Z255="x",OR(AA255={1,"2a","2b",3,"5a","5b","10a","10b","20a","20b","40a","40b","80a","80b","160a","160b"})),"l",""))</f>
        <v>w</v>
      </c>
      <c r="Y255" s="7" t="str">
        <f>IF(OR($A255={3,6,9,12,15,18,21,24,27,30,33,36}),"c","")</f>
        <v>c</v>
      </c>
      <c r="Z255" s="7" t="str">
        <f>IF(OR($B254={"bo","re","be","ro"}),"x","")</f>
        <v>x</v>
      </c>
      <c r="AA255" s="14">
        <f t="shared" si="38"/>
        <v>3</v>
      </c>
      <c r="AB255" s="12">
        <f t="shared" si="41"/>
        <v>5</v>
      </c>
      <c r="AC255" s="29">
        <f t="shared" si="42"/>
        <v>8</v>
      </c>
    </row>
    <row r="256" spans="1:29">
      <c r="A256" s="9">
        <v>24</v>
      </c>
      <c r="B256" s="26" t="str">
        <f>IF(OR($A256={1,3,5,7,9,19,21,23,25,27}),"RO",IF(OR($A256={12,14,16,18,30,32,34,36}),"RE",IF(OR($A256={11,13,15,17,29,31,33,35}),"BO",IF(OR($A256={2,4,6,8,10,20,22,24,26,28}),"BE",""))))</f>
        <v>BE</v>
      </c>
      <c r="C256" s="13" t="str">
        <f>IF(AND(OR($A256={1,2,3,4,5,6,7,8,9,10,11,12}),D256="d",E256="x",OR(F256={1,"2a","2b",3,"5a","5b","10a","10b","20a","20b","40a","40b","80a","80b","160a","160b"})),"w",IF(AND(OR($A256={"z",13,14,15,16,17,18,19,20,21,22,23,24,25,26,27,28,29,30,31,32,33,34,35,36}),D256="",E256="x",OR(F256={1,"2a","2b",3,"5a","5b","10a","10b","20a","20b","40a","40b","80a","80b","160a","160b"})),"l",""))</f>
        <v>l</v>
      </c>
      <c r="D256" s="7" t="str">
        <f>IF(OR($A256={1,2,3,4,5,6,7,8,9,10,11,12}),"d","")</f>
        <v/>
      </c>
      <c r="E256" s="7" t="str">
        <f>IF(OR($B255={"bo","re","be","ro"}),"x","")</f>
        <v>x</v>
      </c>
      <c r="F256" s="14">
        <f t="shared" si="34"/>
        <v>1</v>
      </c>
      <c r="G256" s="13" t="str">
        <f>IF(AND(OR($A256={13,14,15,16,17,18,19,20,21,22,23,24}),H256="d",I256="x",OR(J256={1,"2a","2b",3,"5a","5b","10a","10b","20a","20b","40a","40b","80a","80b","160a","160b"})),"w",IF(AND(OR($A256={"z",1,2,3,4,5,6,7,8,9,10,11,12,25,26,27,28,29,30,31,32,33,34,35,36}),H256="",I256="x",OR(J256={1,"2a","2b",3,"5a","5b","10a","10b","20a","20b","40a","40b","80a","80b","160a","160b"})),"l",""))</f>
        <v>w</v>
      </c>
      <c r="H256" s="7" t="str">
        <f>IF(OR($A256={13,14,15,16,17,18,19,20,21,22,23,24}),"d","")</f>
        <v>d</v>
      </c>
      <c r="I256" s="7" t="str">
        <f>IF(OR($B255={"bo","re"}),"x","")</f>
        <v>x</v>
      </c>
      <c r="J256" s="14" t="str">
        <f t="shared" si="35"/>
        <v>2b</v>
      </c>
      <c r="K256" s="13" t="str">
        <f>IF(AND(OR($A256={25,26,27,28,29,30,31,32,33,34,35,36}),L256="d",M256="x",OR(N256={1,"2a","2b",3,"5a","5b","10a","10b","20a","20b","40a","40b","80a","80b","160a","160b"})),"w",IF(AND(OR($A256={"z",1,2,3,4,5,6,7,8,9,10,11,12,13,14,15,16,17,18,19,20,21,22,23,24}),L256="",M256="x",OR(N256={1,"2a","2b",3,"5a","5b","10a","10b","20a","20b","40a","40b","80a","80b","160a","160b"})),"l",""))</f>
        <v/>
      </c>
      <c r="L256" s="7" t="str">
        <f>IF(OR($A256={25,26,27,28,29,30,31,32,33,34,35,36}),"d","")</f>
        <v/>
      </c>
      <c r="M256" s="7" t="str">
        <f>IF(OR($B255={"be","ro"}),"x","")</f>
        <v/>
      </c>
      <c r="N256" s="14" t="str">
        <f t="shared" si="39"/>
        <v/>
      </c>
      <c r="O256" s="12">
        <f t="shared" si="40"/>
        <v>3</v>
      </c>
      <c r="P256" s="13" t="str">
        <f>IF(AND(OR($A256={1,4,7,10,13,16,19,22,25,28,31,34}),Q256="c",R256="x",OR(S256={1,"2a","2b",3,"5a","5b","10a","10b","20a","20b","40a","40b","80a","80b","160a","160b"})),"w",IF(AND(OR($A256={"z",2,5,8,11,14,17,20,23,26,29,32,35,3,6,9,12,15,18,21,24,27,30,33,36}),Q256="",R256="x",OR(S256={1,"2a","2b",3,"5a","5b","10a","10b","20a","20b","40a","40b","80a","80b","160a","160b"})),"l",""))</f>
        <v/>
      </c>
      <c r="Q256" s="7" t="str">
        <f>IF(OR($A256={1,4,7,10,13,16,19,22,25,28,31,34}),"c","")</f>
        <v/>
      </c>
      <c r="R256" s="7" t="str">
        <f>IF(OR($B255={"be","ro"}),"x","")</f>
        <v/>
      </c>
      <c r="S256" s="14" t="str">
        <f t="shared" si="36"/>
        <v/>
      </c>
      <c r="T256" s="13" t="str">
        <f>IF(AND(OR($A256={2,5,8,11,14,17,20,23,26,29,32,35}),U256="c",V256="x",OR(W256={1,"2a","2b",3,"5a","5b","10a","10b","20a","20b","40a","40b","80a","80b","160a","160b"})),"w",IF(AND(OR($A256={"z",1,4,7,10,13,16,19,22,25,28,31,34,3,6,9,12,15,18,21,24,27,30,33,36}),U256="",V256="x",OR(W256={1,"2a","2b",3,"5a","5b","10a","10b","20a","20b","40a","40b","80a","80b","160a","160b"})),"l",""))</f>
        <v>l</v>
      </c>
      <c r="U256" s="7" t="str">
        <f>IF(OR($A256={2,5,8,11,14,17,20,23,26,29,32,35}),"c","")</f>
        <v/>
      </c>
      <c r="V256" s="7" t="str">
        <f>IF(OR($B255={"bo","re"}),"x","")</f>
        <v>x</v>
      </c>
      <c r="W256" s="14">
        <f t="shared" si="37"/>
        <v>1</v>
      </c>
      <c r="X256" s="13" t="str">
        <f>IF(AND(OR($A256={3,6,9,12,15,18,21,24,27,30,33,36}),Y256="c",Z256="x",OR(AA256={1,"2a","2b",3,"5a","5b","10a","10b","20a","20b","40a","40b","80a","80b","160a","160b"})),"w",IF(AND(OR($A256={"z",1,4,7,10,13,16,19,22,25,28,31,34,2,5,8,11,14,17,20,23,26,29,32,35}),Y256="",Z256="x",OR(AA256={1,"2a","2b",3,"5a","5b","10a","10b","20a","20b","40a","40b","80a","80b","160a","160b"})),"l",""))</f>
        <v>w</v>
      </c>
      <c r="Y256" s="7" t="str">
        <f>IF(OR($A256={3,6,9,12,15,18,21,24,27,30,33,36}),"c","")</f>
        <v>c</v>
      </c>
      <c r="Z256" s="7" t="str">
        <f>IF(OR($B255={"bo","re","be","ro"}),"x","")</f>
        <v>x</v>
      </c>
      <c r="AA256" s="14">
        <f t="shared" si="38"/>
        <v>1</v>
      </c>
      <c r="AB256" s="12">
        <f t="shared" si="41"/>
        <v>1</v>
      </c>
      <c r="AC256" s="29">
        <f t="shared" si="42"/>
        <v>4</v>
      </c>
    </row>
    <row r="257" spans="1:29">
      <c r="A257" s="9">
        <v>21</v>
      </c>
      <c r="B257" s="26" t="str">
        <f>IF(OR($A257={1,3,5,7,9,19,21,23,25,27}),"RO",IF(OR($A257={12,14,16,18,30,32,34,36}),"RE",IF(OR($A257={11,13,15,17,29,31,33,35}),"BO",IF(OR($A257={2,4,6,8,10,20,22,24,26,28}),"BE",""))))</f>
        <v>RO</v>
      </c>
      <c r="C257" s="13" t="str">
        <f>IF(AND(OR($A257={1,2,3,4,5,6,7,8,9,10,11,12}),D257="d",E257="x",OR(F257={1,"2a","2b",3,"5a","5b","10a","10b","20a","20b","40a","40b","80a","80b","160a","160b"})),"w",IF(AND(OR($A257={"z",13,14,15,16,17,18,19,20,21,22,23,24,25,26,27,28,29,30,31,32,33,34,35,36}),D257="",E257="x",OR(F257={1,"2a","2b",3,"5a","5b","10a","10b","20a","20b","40a","40b","80a","80b","160a","160b"})),"l",""))</f>
        <v>l</v>
      </c>
      <c r="D257" s="7" t="str">
        <f>IF(OR($A257={1,2,3,4,5,6,7,8,9,10,11,12}),"d","")</f>
        <v/>
      </c>
      <c r="E257" s="7" t="str">
        <f>IF(OR($B256={"bo","re","be","ro"}),"x","")</f>
        <v>x</v>
      </c>
      <c r="F257" s="14" t="str">
        <f t="shared" si="34"/>
        <v>2a</v>
      </c>
      <c r="G257" s="13" t="str">
        <f>IF(AND(OR($A257={13,14,15,16,17,18,19,20,21,22,23,24}),H257="d",I257="x",OR(J257={1,"2a","2b",3,"5a","5b","10a","10b","20a","20b","40a","40b","80a","80b","160a","160b"})),"w",IF(AND(OR($A257={"z",1,2,3,4,5,6,7,8,9,10,11,12,25,26,27,28,29,30,31,32,33,34,35,36}),H257="",I257="x",OR(J257={1,"2a","2b",3,"5a","5b","10a","10b","20a","20b","40a","40b","80a","80b","160a","160b"})),"l",""))</f>
        <v/>
      </c>
      <c r="H257" s="7" t="str">
        <f>IF(OR($A257={13,14,15,16,17,18,19,20,21,22,23,24}),"d","")</f>
        <v>d</v>
      </c>
      <c r="I257" s="7" t="str">
        <f>IF(OR($B256={"bo","re"}),"x","")</f>
        <v/>
      </c>
      <c r="J257" s="14" t="str">
        <f t="shared" si="35"/>
        <v/>
      </c>
      <c r="K257" s="13" t="str">
        <f>IF(AND(OR($A257={25,26,27,28,29,30,31,32,33,34,35,36}),L257="d",M257="x",OR(N257={1,"2a","2b",3,"5a","5b","10a","10b","20a","20b","40a","40b","80a","80b","160a","160b"})),"w",IF(AND(OR($A257={"z",1,2,3,4,5,6,7,8,9,10,11,12,13,14,15,16,17,18,19,20,21,22,23,24}),L257="",M257="x",OR(N257={1,"2a","2b",3,"5a","5b","10a","10b","20a","20b","40a","40b","80a","80b","160a","160b"})),"l",""))</f>
        <v>l</v>
      </c>
      <c r="L257" s="7" t="str">
        <f>IF(OR($A257={25,26,27,28,29,30,31,32,33,34,35,36}),"d","")</f>
        <v/>
      </c>
      <c r="M257" s="7" t="str">
        <f>IF(OR($B256={"be","ro"}),"x","")</f>
        <v>x</v>
      </c>
      <c r="N257" s="14" t="str">
        <f t="shared" si="39"/>
        <v>2a</v>
      </c>
      <c r="O257" s="12">
        <f t="shared" si="40"/>
        <v>-4</v>
      </c>
      <c r="P257" s="13" t="str">
        <f>IF(AND(OR($A257={1,4,7,10,13,16,19,22,25,28,31,34}),Q257="c",R257="x",OR(S257={1,"2a","2b",3,"5a","5b","10a","10b","20a","20b","40a","40b","80a","80b","160a","160b"})),"w",IF(AND(OR($A257={"z",2,5,8,11,14,17,20,23,26,29,32,35,3,6,9,12,15,18,21,24,27,30,33,36}),Q257="",R257="x",OR(S257={1,"2a","2b",3,"5a","5b","10a","10b","20a","20b","40a","40b","80a","80b","160a","160b"})),"l",""))</f>
        <v>l</v>
      </c>
      <c r="Q257" s="7" t="str">
        <f>IF(OR($A257={1,4,7,10,13,16,19,22,25,28,31,34}),"c","")</f>
        <v/>
      </c>
      <c r="R257" s="7" t="str">
        <f>IF(OR($B256={"be","ro"}),"x","")</f>
        <v>x</v>
      </c>
      <c r="S257" s="14" t="str">
        <f t="shared" si="36"/>
        <v>2a</v>
      </c>
      <c r="T257" s="13" t="str">
        <f>IF(AND(OR($A257={2,5,8,11,14,17,20,23,26,29,32,35}),U257="c",V257="x",OR(W257={1,"2a","2b",3,"5a","5b","10a","10b","20a","20b","40a","40b","80a","80b","160a","160b"})),"w",IF(AND(OR($A257={"z",1,4,7,10,13,16,19,22,25,28,31,34,3,6,9,12,15,18,21,24,27,30,33,36}),U257="",V257="x",OR(W257={1,"2a","2b",3,"5a","5b","10a","10b","20a","20b","40a","40b","80a","80b","160a","160b"})),"l",""))</f>
        <v/>
      </c>
      <c r="U257" s="7" t="str">
        <f>IF(OR($A257={2,5,8,11,14,17,20,23,26,29,32,35}),"c","")</f>
        <v/>
      </c>
      <c r="V257" s="7" t="str">
        <f>IF(OR($B256={"bo","re"}),"x","")</f>
        <v/>
      </c>
      <c r="W257" s="14" t="str">
        <f t="shared" si="37"/>
        <v/>
      </c>
      <c r="X257" s="13" t="str">
        <f>IF(AND(OR($A257={3,6,9,12,15,18,21,24,27,30,33,36}),Y257="c",Z257="x",OR(AA257={1,"2a","2b",3,"5a","5b","10a","10b","20a","20b","40a","40b","80a","80b","160a","160b"})),"w",IF(AND(OR($A257={"z",1,4,7,10,13,16,19,22,25,28,31,34,2,5,8,11,14,17,20,23,26,29,32,35}),Y257="",Z257="x",OR(AA257={1,"2a","2b",3,"5a","5b","10a","10b","20a","20b","40a","40b","80a","80b","160a","160b"})),"l",""))</f>
        <v>w</v>
      </c>
      <c r="Y257" s="7" t="str">
        <f>IF(OR($A257={3,6,9,12,15,18,21,24,27,30,33,36}),"c","")</f>
        <v>c</v>
      </c>
      <c r="Z257" s="7" t="str">
        <f>IF(OR($B256={"bo","re","be","ro"}),"x","")</f>
        <v>x</v>
      </c>
      <c r="AA257" s="14">
        <f t="shared" si="38"/>
        <v>1</v>
      </c>
      <c r="AB257" s="12">
        <f t="shared" si="41"/>
        <v>0</v>
      </c>
      <c r="AC257" s="29">
        <f t="shared" si="42"/>
        <v>-4</v>
      </c>
    </row>
    <row r="258" spans="1:29">
      <c r="A258" s="9">
        <v>30</v>
      </c>
      <c r="B258" s="26" t="str">
        <f>IF(OR($A258={1,3,5,7,9,19,21,23,25,27}),"RO",IF(OR($A258={12,14,16,18,30,32,34,36}),"RE",IF(OR($A258={11,13,15,17,29,31,33,35}),"BO",IF(OR($A258={2,4,6,8,10,20,22,24,26,28}),"BE",""))))</f>
        <v>RE</v>
      </c>
      <c r="C258" s="13" t="str">
        <f>IF(AND(OR($A258={1,2,3,4,5,6,7,8,9,10,11,12}),D258="d",E258="x",OR(F258={1,"2a","2b",3,"5a","5b","10a","10b","20a","20b","40a","40b","80a","80b","160a","160b"})),"w",IF(AND(OR($A258={"z",13,14,15,16,17,18,19,20,21,22,23,24,25,26,27,28,29,30,31,32,33,34,35,36}),D258="",E258="x",OR(F258={1,"2a","2b",3,"5a","5b","10a","10b","20a","20b","40a","40b","80a","80b","160a","160b"})),"l",""))</f>
        <v>l</v>
      </c>
      <c r="D258" s="7" t="str">
        <f>IF(OR($A258={1,2,3,4,5,6,7,8,9,10,11,12}),"d","")</f>
        <v/>
      </c>
      <c r="E258" s="7" t="str">
        <f>IF(OR($B257={"bo","re","be","ro"}),"x","")</f>
        <v>x</v>
      </c>
      <c r="F258" s="14" t="str">
        <f t="shared" si="34"/>
        <v>2b</v>
      </c>
      <c r="G258" s="13" t="str">
        <f>IF(AND(OR($A258={13,14,15,16,17,18,19,20,21,22,23,24}),H258="d",I258="x",OR(J258={1,"2a","2b",3,"5a","5b","10a","10b","20a","20b","40a","40b","80a","80b","160a","160b"})),"w",IF(AND(OR($A258={"z",1,2,3,4,5,6,7,8,9,10,11,12,25,26,27,28,29,30,31,32,33,34,35,36}),H258="",I258="x",OR(J258={1,"2a","2b",3,"5a","5b","10a","10b","20a","20b","40a","40b","80a","80b","160a","160b"})),"l",""))</f>
        <v/>
      </c>
      <c r="H258" s="7" t="str">
        <f>IF(OR($A258={13,14,15,16,17,18,19,20,21,22,23,24}),"d","")</f>
        <v/>
      </c>
      <c r="I258" s="7" t="str">
        <f>IF(OR($B257={"bo","re"}),"x","")</f>
        <v/>
      </c>
      <c r="J258" s="14" t="str">
        <f t="shared" si="35"/>
        <v/>
      </c>
      <c r="K258" s="13" t="str">
        <f>IF(AND(OR($A258={25,26,27,28,29,30,31,32,33,34,35,36}),L258="d",M258="x",OR(N258={1,"2a","2b",3,"5a","5b","10a","10b","20a","20b","40a","40b","80a","80b","160a","160b"})),"w",IF(AND(OR($A258={"z",1,2,3,4,5,6,7,8,9,10,11,12,13,14,15,16,17,18,19,20,21,22,23,24}),L258="",M258="x",OR(N258={1,"2a","2b",3,"5a","5b","10a","10b","20a","20b","40a","40b","80a","80b","160a","160b"})),"l",""))</f>
        <v>w</v>
      </c>
      <c r="L258" s="7" t="str">
        <f>IF(OR($A258={25,26,27,28,29,30,31,32,33,34,35,36}),"d","")</f>
        <v>d</v>
      </c>
      <c r="M258" s="7" t="str">
        <f>IF(OR($B257={"be","ro"}),"x","")</f>
        <v>x</v>
      </c>
      <c r="N258" s="14" t="str">
        <f t="shared" si="39"/>
        <v>2b</v>
      </c>
      <c r="O258" s="12">
        <f t="shared" si="40"/>
        <v>2</v>
      </c>
      <c r="P258" s="13" t="str">
        <f>IF(AND(OR($A258={1,4,7,10,13,16,19,22,25,28,31,34}),Q258="c",R258="x",OR(S258={1,"2a","2b",3,"5a","5b","10a","10b","20a","20b","40a","40b","80a","80b","160a","160b"})),"w",IF(AND(OR($A258={"z",2,5,8,11,14,17,20,23,26,29,32,35,3,6,9,12,15,18,21,24,27,30,33,36}),Q258="",R258="x",OR(S258={1,"2a","2b",3,"5a","5b","10a","10b","20a","20b","40a","40b","80a","80b","160a","160b"})),"l",""))</f>
        <v>l</v>
      </c>
      <c r="Q258" s="7" t="str">
        <f>IF(OR($A258={1,4,7,10,13,16,19,22,25,28,31,34}),"c","")</f>
        <v/>
      </c>
      <c r="R258" s="7" t="str">
        <f>IF(OR($B257={"be","ro"}),"x","")</f>
        <v>x</v>
      </c>
      <c r="S258" s="14" t="str">
        <f t="shared" si="36"/>
        <v>2b</v>
      </c>
      <c r="T258" s="13" t="str">
        <f>IF(AND(OR($A258={2,5,8,11,14,17,20,23,26,29,32,35}),U258="c",V258="x",OR(W258={1,"2a","2b",3,"5a","5b","10a","10b","20a","20b","40a","40b","80a","80b","160a","160b"})),"w",IF(AND(OR($A258={"z",1,4,7,10,13,16,19,22,25,28,31,34,3,6,9,12,15,18,21,24,27,30,33,36}),U258="",V258="x",OR(W258={1,"2a","2b",3,"5a","5b","10a","10b","20a","20b","40a","40b","80a","80b","160a","160b"})),"l",""))</f>
        <v/>
      </c>
      <c r="U258" s="7" t="str">
        <f>IF(OR($A258={2,5,8,11,14,17,20,23,26,29,32,35}),"c","")</f>
        <v/>
      </c>
      <c r="V258" s="7" t="str">
        <f>IF(OR($B257={"bo","re"}),"x","")</f>
        <v/>
      </c>
      <c r="W258" s="14" t="str">
        <f t="shared" si="37"/>
        <v/>
      </c>
      <c r="X258" s="13" t="str">
        <f>IF(AND(OR($A258={3,6,9,12,15,18,21,24,27,30,33,36}),Y258="c",Z258="x",OR(AA258={1,"2a","2b",3,"5a","5b","10a","10b","20a","20b","40a","40b","80a","80b","160a","160b"})),"w",IF(AND(OR($A258={"z",1,4,7,10,13,16,19,22,25,28,31,34,2,5,8,11,14,17,20,23,26,29,32,35}),Y258="",Z258="x",OR(AA258={1,"2a","2b",3,"5a","5b","10a","10b","20a","20b","40a","40b","80a","80b","160a","160b"})),"l",""))</f>
        <v>w</v>
      </c>
      <c r="Y258" s="7" t="str">
        <f>IF(OR($A258={3,6,9,12,15,18,21,24,27,30,33,36}),"c","")</f>
        <v>c</v>
      </c>
      <c r="Z258" s="7" t="str">
        <f>IF(OR($B257={"bo","re","be","ro"}),"x","")</f>
        <v>x</v>
      </c>
      <c r="AA258" s="14">
        <f t="shared" si="38"/>
        <v>1</v>
      </c>
      <c r="AB258" s="12">
        <f t="shared" si="41"/>
        <v>0</v>
      </c>
      <c r="AC258" s="29">
        <f t="shared" si="42"/>
        <v>2</v>
      </c>
    </row>
    <row r="259" spans="1:29">
      <c r="A259" s="9">
        <v>29</v>
      </c>
      <c r="B259" s="26" t="str">
        <f>IF(OR($A259={1,3,5,7,9,19,21,23,25,27}),"RO",IF(OR($A259={12,14,16,18,30,32,34,36}),"RE",IF(OR($A259={11,13,15,17,29,31,33,35}),"BO",IF(OR($A259={2,4,6,8,10,20,22,24,26,28}),"BE",""))))</f>
        <v>BO</v>
      </c>
      <c r="C259" s="13" t="str">
        <f>IF(AND(OR($A259={1,2,3,4,5,6,7,8,9,10,11,12}),D259="d",E259="x",OR(F259={1,"2a","2b",3,"5a","5b","10a","10b","20a","20b","40a","40b","80a","80b","160a","160b"})),"w",IF(AND(OR($A259={"z",13,14,15,16,17,18,19,20,21,22,23,24,25,26,27,28,29,30,31,32,33,34,35,36}),D259="",E259="x",OR(F259={1,"2a","2b",3,"5a","5b","10a","10b","20a","20b","40a","40b","80a","80b","160a","160b"})),"l",""))</f>
        <v>l</v>
      </c>
      <c r="D259" s="7" t="str">
        <f>IF(OR($A259={1,2,3,4,5,6,7,8,9,10,11,12}),"d","")</f>
        <v/>
      </c>
      <c r="E259" s="7" t="str">
        <f>IF(OR($B258={"bo","re","be","ro"}),"x","")</f>
        <v>x</v>
      </c>
      <c r="F259" s="14">
        <f t="shared" si="34"/>
        <v>3</v>
      </c>
      <c r="G259" s="13" t="str">
        <f>IF(AND(OR($A259={13,14,15,16,17,18,19,20,21,22,23,24}),H259="d",I259="x",OR(J259={1,"2a","2b",3,"5a","5b","10a","10b","20a","20b","40a","40b","80a","80b","160a","160b"})),"w",IF(AND(OR($A259={"z",1,2,3,4,5,6,7,8,9,10,11,12,25,26,27,28,29,30,31,32,33,34,35,36}),H259="",I259="x",OR(J259={1,"2a","2b",3,"5a","5b","10a","10b","20a","20b","40a","40b","80a","80b","160a","160b"})),"l",""))</f>
        <v>l</v>
      </c>
      <c r="H259" s="7" t="str">
        <f>IF(OR($A259={13,14,15,16,17,18,19,20,21,22,23,24}),"d","")</f>
        <v/>
      </c>
      <c r="I259" s="7" t="str">
        <f>IF(OR($B258={"bo","re"}),"x","")</f>
        <v>x</v>
      </c>
      <c r="J259" s="14">
        <f t="shared" si="35"/>
        <v>1</v>
      </c>
      <c r="K259" s="13" t="str">
        <f>IF(AND(OR($A259={25,26,27,28,29,30,31,32,33,34,35,36}),L259="d",M259="x",OR(N259={1,"2a","2b",3,"5a","5b","10a","10b","20a","20b","40a","40b","80a","80b","160a","160b"})),"w",IF(AND(OR($A259={"z",1,2,3,4,5,6,7,8,9,10,11,12,13,14,15,16,17,18,19,20,21,22,23,24}),L259="",M259="x",OR(N259={1,"2a","2b",3,"5a","5b","10a","10b","20a","20b","40a","40b","80a","80b","160a","160b"})),"l",""))</f>
        <v/>
      </c>
      <c r="L259" s="7" t="str">
        <f>IF(OR($A259={25,26,27,28,29,30,31,32,33,34,35,36}),"d","")</f>
        <v>d</v>
      </c>
      <c r="M259" s="7" t="str">
        <f>IF(OR($B258={"be","ro"}),"x","")</f>
        <v/>
      </c>
      <c r="N259" s="14" t="str">
        <f t="shared" si="39"/>
        <v/>
      </c>
      <c r="O259" s="12">
        <f t="shared" si="40"/>
        <v>-4</v>
      </c>
      <c r="P259" s="13" t="str">
        <f>IF(AND(OR($A259={1,4,7,10,13,16,19,22,25,28,31,34}),Q259="c",R259="x",OR(S259={1,"2a","2b",3,"5a","5b","10a","10b","20a","20b","40a","40b","80a","80b","160a","160b"})),"w",IF(AND(OR($A259={"z",2,5,8,11,14,17,20,23,26,29,32,35,3,6,9,12,15,18,21,24,27,30,33,36}),Q259="",R259="x",OR(S259={1,"2a","2b",3,"5a","5b","10a","10b","20a","20b","40a","40b","80a","80b","160a","160b"})),"l",""))</f>
        <v/>
      </c>
      <c r="Q259" s="7" t="str">
        <f>IF(OR($A259={1,4,7,10,13,16,19,22,25,28,31,34}),"c","")</f>
        <v/>
      </c>
      <c r="R259" s="7" t="str">
        <f>IF(OR($B258={"be","ro"}),"x","")</f>
        <v/>
      </c>
      <c r="S259" s="14" t="str">
        <f t="shared" si="36"/>
        <v/>
      </c>
      <c r="T259" s="13" t="str">
        <f>IF(AND(OR($A259={2,5,8,11,14,17,20,23,26,29,32,35}),U259="c",V259="x",OR(W259={1,"2a","2b",3,"5a","5b","10a","10b","20a","20b","40a","40b","80a","80b","160a","160b"})),"w",IF(AND(OR($A259={"z",1,4,7,10,13,16,19,22,25,28,31,34,3,6,9,12,15,18,21,24,27,30,33,36}),U259="",V259="x",OR(W259={1,"2a","2b",3,"5a","5b","10a","10b","20a","20b","40a","40b","80a","80b","160a","160b"})),"l",""))</f>
        <v>w</v>
      </c>
      <c r="U259" s="7" t="str">
        <f>IF(OR($A259={2,5,8,11,14,17,20,23,26,29,32,35}),"c","")</f>
        <v>c</v>
      </c>
      <c r="V259" s="7" t="str">
        <f>IF(OR($B258={"bo","re"}),"x","")</f>
        <v>x</v>
      </c>
      <c r="W259" s="14" t="str">
        <f t="shared" si="37"/>
        <v>2a</v>
      </c>
      <c r="X259" s="13" t="str">
        <f>IF(AND(OR($A259={3,6,9,12,15,18,21,24,27,30,33,36}),Y259="c",Z259="x",OR(AA259={1,"2a","2b",3,"5a","5b","10a","10b","20a","20b","40a","40b","80a","80b","160a","160b"})),"w",IF(AND(OR($A259={"z",1,4,7,10,13,16,19,22,25,28,31,34,2,5,8,11,14,17,20,23,26,29,32,35}),Y259="",Z259="x",OR(AA259={1,"2a","2b",3,"5a","5b","10a","10b","20a","20b","40a","40b","80a","80b","160a","160b"})),"l",""))</f>
        <v>l</v>
      </c>
      <c r="Y259" s="7" t="str">
        <f>IF(OR($A259={3,6,9,12,15,18,21,24,27,30,33,36}),"c","")</f>
        <v/>
      </c>
      <c r="Z259" s="7" t="str">
        <f>IF(OR($B258={"bo","re","be","ro"}),"x","")</f>
        <v>x</v>
      </c>
      <c r="AA259" s="14">
        <f t="shared" si="38"/>
        <v>1</v>
      </c>
      <c r="AB259" s="12">
        <f t="shared" si="41"/>
        <v>3</v>
      </c>
      <c r="AC259" s="29">
        <f t="shared" si="42"/>
        <v>-1</v>
      </c>
    </row>
    <row r="260" spans="1:29">
      <c r="A260" s="9">
        <v>4</v>
      </c>
      <c r="B260" s="26" t="str">
        <f>IF(OR($A260={1,3,5,7,9,19,21,23,25,27}),"RO",IF(OR($A260={12,14,16,18,30,32,34,36}),"RE",IF(OR($A260={11,13,15,17,29,31,33,35}),"BO",IF(OR($A260={2,4,6,8,10,20,22,24,26,28}),"BE",""))))</f>
        <v>BE</v>
      </c>
      <c r="C260" s="13" t="str">
        <f>IF(AND(OR($A260={1,2,3,4,5,6,7,8,9,10,11,12}),D260="d",E260="x",OR(F260={1,"2a","2b",3,"5a","5b","10a","10b","20a","20b","40a","40b","80a","80b","160a","160b"})),"w",IF(AND(OR($A260={"z",13,14,15,16,17,18,19,20,21,22,23,24,25,26,27,28,29,30,31,32,33,34,35,36}),D260="",E260="x",OR(F260={1,"2a","2b",3,"5a","5b","10a","10b","20a","20b","40a","40b","80a","80b","160a","160b"})),"l",""))</f>
        <v>w</v>
      </c>
      <c r="D260" s="7" t="str">
        <f>IF(OR($A260={1,2,3,4,5,6,7,8,9,10,11,12}),"d","")</f>
        <v>d</v>
      </c>
      <c r="E260" s="7" t="str">
        <f>IF(OR($B259={"bo","re","be","ro"}),"x","")</f>
        <v>x</v>
      </c>
      <c r="F260" s="14" t="str">
        <f t="shared" si="34"/>
        <v>5a</v>
      </c>
      <c r="G260" s="13" t="str">
        <f>IF(AND(OR($A260={13,14,15,16,17,18,19,20,21,22,23,24}),H260="d",I260="x",OR(J260={1,"2a","2b",3,"5a","5b","10a","10b","20a","20b","40a","40b","80a","80b","160a","160b"})),"w",IF(AND(OR($A260={"z",1,2,3,4,5,6,7,8,9,10,11,12,25,26,27,28,29,30,31,32,33,34,35,36}),H260="",I260="x",OR(J260={1,"2a","2b",3,"5a","5b","10a","10b","20a","20b","40a","40b","80a","80b","160a","160b"})),"l",""))</f>
        <v>l</v>
      </c>
      <c r="H260" s="7" t="str">
        <f>IF(OR($A260={13,14,15,16,17,18,19,20,21,22,23,24}),"d","")</f>
        <v/>
      </c>
      <c r="I260" s="7" t="str">
        <f>IF(OR($B259={"bo","re"}),"x","")</f>
        <v>x</v>
      </c>
      <c r="J260" s="14" t="str">
        <f t="shared" si="35"/>
        <v>2a</v>
      </c>
      <c r="K260" s="13" t="str">
        <f>IF(AND(OR($A260={25,26,27,28,29,30,31,32,33,34,35,36}),L260="d",M260="x",OR(N260={1,"2a","2b",3,"5a","5b","10a","10b","20a","20b","40a","40b","80a","80b","160a","160b"})),"w",IF(AND(OR($A260={"z",1,2,3,4,5,6,7,8,9,10,11,12,13,14,15,16,17,18,19,20,21,22,23,24}),L260="",M260="x",OR(N260={1,"2a","2b",3,"5a","5b","10a","10b","20a","20b","40a","40b","80a","80b","160a","160b"})),"l",""))</f>
        <v/>
      </c>
      <c r="L260" s="7" t="str">
        <f>IF(OR($A260={25,26,27,28,29,30,31,32,33,34,35,36}),"d","")</f>
        <v/>
      </c>
      <c r="M260" s="7" t="str">
        <f>IF(OR($B259={"be","ro"}),"x","")</f>
        <v/>
      </c>
      <c r="N260" s="14" t="str">
        <f t="shared" si="39"/>
        <v/>
      </c>
      <c r="O260" s="12">
        <f t="shared" si="40"/>
        <v>8</v>
      </c>
      <c r="P260" s="13" t="str">
        <f>IF(AND(OR($A260={1,4,7,10,13,16,19,22,25,28,31,34}),Q260="c",R260="x",OR(S260={1,"2a","2b",3,"5a","5b","10a","10b","20a","20b","40a","40b","80a","80b","160a","160b"})),"w",IF(AND(OR($A260={"z",2,5,8,11,14,17,20,23,26,29,32,35,3,6,9,12,15,18,21,24,27,30,33,36}),Q260="",R260="x",OR(S260={1,"2a","2b",3,"5a","5b","10a","10b","20a","20b","40a","40b","80a","80b","160a","160b"})),"l",""))</f>
        <v/>
      </c>
      <c r="Q260" s="7" t="str">
        <f>IF(OR($A260={1,4,7,10,13,16,19,22,25,28,31,34}),"c","")</f>
        <v>c</v>
      </c>
      <c r="R260" s="7" t="str">
        <f>IF(OR($B259={"be","ro"}),"x","")</f>
        <v/>
      </c>
      <c r="S260" s="14" t="str">
        <f t="shared" si="36"/>
        <v/>
      </c>
      <c r="T260" s="13" t="str">
        <f>IF(AND(OR($A260={2,5,8,11,14,17,20,23,26,29,32,35}),U260="c",V260="x",OR(W260={1,"2a","2b",3,"5a","5b","10a","10b","20a","20b","40a","40b","80a","80b","160a","160b"})),"w",IF(AND(OR($A260={"z",1,4,7,10,13,16,19,22,25,28,31,34,3,6,9,12,15,18,21,24,27,30,33,36}),U260="",V260="x",OR(W260={1,"2a","2b",3,"5a","5b","10a","10b","20a","20b","40a","40b","80a","80b","160a","160b"})),"l",""))</f>
        <v>l</v>
      </c>
      <c r="U260" s="7" t="str">
        <f>IF(OR($A260={2,5,8,11,14,17,20,23,26,29,32,35}),"c","")</f>
        <v/>
      </c>
      <c r="V260" s="7" t="str">
        <f>IF(OR($B259={"bo","re"}),"x","")</f>
        <v>x</v>
      </c>
      <c r="W260" s="14">
        <f t="shared" si="37"/>
        <v>1</v>
      </c>
      <c r="X260" s="13" t="str">
        <f>IF(AND(OR($A260={3,6,9,12,15,18,21,24,27,30,33,36}),Y260="c",Z260="x",OR(AA260={1,"2a","2b",3,"5a","5b","10a","10b","20a","20b","40a","40b","80a","80b","160a","160b"})),"w",IF(AND(OR($A260={"z",1,4,7,10,13,16,19,22,25,28,31,34,2,5,8,11,14,17,20,23,26,29,32,35}),Y260="",Z260="x",OR(AA260={1,"2a","2b",3,"5a","5b","10a","10b","20a","20b","40a","40b","80a","80b","160a","160b"})),"l",""))</f>
        <v>l</v>
      </c>
      <c r="Y260" s="7" t="str">
        <f>IF(OR($A260={3,6,9,12,15,18,21,24,27,30,33,36}),"c","")</f>
        <v/>
      </c>
      <c r="Z260" s="7" t="str">
        <f>IF(OR($B259={"bo","re","be","ro"}),"x","")</f>
        <v>x</v>
      </c>
      <c r="AA260" s="14" t="str">
        <f t="shared" si="38"/>
        <v>2a</v>
      </c>
      <c r="AB260" s="12">
        <f t="shared" si="41"/>
        <v>-3</v>
      </c>
      <c r="AC260" s="29">
        <f t="shared" si="42"/>
        <v>5</v>
      </c>
    </row>
    <row r="261" spans="1:29">
      <c r="A261" s="9">
        <v>5</v>
      </c>
      <c r="B261" s="26" t="str">
        <f>IF(OR($A261={1,3,5,7,9,19,21,23,25,27}),"RO",IF(OR($A261={12,14,16,18,30,32,34,36}),"RE",IF(OR($A261={11,13,15,17,29,31,33,35}),"BO",IF(OR($A261={2,4,6,8,10,20,22,24,26,28}),"BE",""))))</f>
        <v>RO</v>
      </c>
      <c r="C261" s="13" t="str">
        <f>IF(AND(OR($A261={1,2,3,4,5,6,7,8,9,10,11,12}),D261="d",E261="x",OR(F261={1,"2a","2b",3,"5a","5b","10a","10b","20a","20b","40a","40b","80a","80b","160a","160b"})),"w",IF(AND(OR($A261={"z",13,14,15,16,17,18,19,20,21,22,23,24,25,26,27,28,29,30,31,32,33,34,35,36}),D261="",E261="x",OR(F261={1,"2a","2b",3,"5a","5b","10a","10b","20a","20b","40a","40b","80a","80b","160a","160b"})),"l",""))</f>
        <v>w</v>
      </c>
      <c r="D261" s="7" t="str">
        <f>IF(OR($A261={1,2,3,4,5,6,7,8,9,10,11,12}),"d","")</f>
        <v>d</v>
      </c>
      <c r="E261" s="7" t="str">
        <f>IF(OR($B260={"bo","re","be","ro"}),"x","")</f>
        <v>x</v>
      </c>
      <c r="F261" s="14">
        <f t="shared" si="34"/>
        <v>1</v>
      </c>
      <c r="G261" s="13" t="str">
        <f>IF(AND(OR($A261={13,14,15,16,17,18,19,20,21,22,23,24}),H261="d",I261="x",OR(J261={1,"2a","2b",3,"5a","5b","10a","10b","20a","20b","40a","40b","80a","80b","160a","160b"})),"w",IF(AND(OR($A261={"z",1,2,3,4,5,6,7,8,9,10,11,12,25,26,27,28,29,30,31,32,33,34,35,36}),H261="",I261="x",OR(J261={1,"2a","2b",3,"5a","5b","10a","10b","20a","20b","40a","40b","80a","80b","160a","160b"})),"l",""))</f>
        <v/>
      </c>
      <c r="H261" s="7" t="str">
        <f>IF(OR($A261={13,14,15,16,17,18,19,20,21,22,23,24}),"d","")</f>
        <v/>
      </c>
      <c r="I261" s="7" t="str">
        <f>IF(OR($B260={"bo","re"}),"x","")</f>
        <v/>
      </c>
      <c r="J261" s="14" t="str">
        <f t="shared" si="35"/>
        <v/>
      </c>
      <c r="K261" s="13" t="str">
        <f>IF(AND(OR($A261={25,26,27,28,29,30,31,32,33,34,35,36}),L261="d",M261="x",OR(N261={1,"2a","2b",3,"5a","5b","10a","10b","20a","20b","40a","40b","80a","80b","160a","160b"})),"w",IF(AND(OR($A261={"z",1,2,3,4,5,6,7,8,9,10,11,12,13,14,15,16,17,18,19,20,21,22,23,24}),L261="",M261="x",OR(N261={1,"2a","2b",3,"5a","5b","10a","10b","20a","20b","40a","40b","80a","80b","160a","160b"})),"l",""))</f>
        <v>l</v>
      </c>
      <c r="L261" s="7" t="str">
        <f>IF(OR($A261={25,26,27,28,29,30,31,32,33,34,35,36}),"d","")</f>
        <v/>
      </c>
      <c r="M261" s="7" t="str">
        <f>IF(OR($B260={"be","ro"}),"x","")</f>
        <v>x</v>
      </c>
      <c r="N261" s="14">
        <f t="shared" si="39"/>
        <v>1</v>
      </c>
      <c r="O261" s="12">
        <f t="shared" si="40"/>
        <v>1</v>
      </c>
      <c r="P261" s="13" t="str">
        <f>IF(AND(OR($A261={1,4,7,10,13,16,19,22,25,28,31,34}),Q261="c",R261="x",OR(S261={1,"2a","2b",3,"5a","5b","10a","10b","20a","20b","40a","40b","80a","80b","160a","160b"})),"w",IF(AND(OR($A261={"z",2,5,8,11,14,17,20,23,26,29,32,35,3,6,9,12,15,18,21,24,27,30,33,36}),Q261="",R261="x",OR(S261={1,"2a","2b",3,"5a","5b","10a","10b","20a","20b","40a","40b","80a","80b","160a","160b"})),"l",""))</f>
        <v>l</v>
      </c>
      <c r="Q261" s="7" t="str">
        <f>IF(OR($A261={1,4,7,10,13,16,19,22,25,28,31,34}),"c","")</f>
        <v/>
      </c>
      <c r="R261" s="7" t="str">
        <f>IF(OR($B260={"be","ro"}),"x","")</f>
        <v>x</v>
      </c>
      <c r="S261" s="14">
        <f t="shared" si="36"/>
        <v>3</v>
      </c>
      <c r="T261" s="13" t="str">
        <f>IF(AND(OR($A261={2,5,8,11,14,17,20,23,26,29,32,35}),U261="c",V261="x",OR(W261={1,"2a","2b",3,"5a","5b","10a","10b","20a","20b","40a","40b","80a","80b","160a","160b"})),"w",IF(AND(OR($A261={"z",1,4,7,10,13,16,19,22,25,28,31,34,3,6,9,12,15,18,21,24,27,30,33,36}),U261="",V261="x",OR(W261={1,"2a","2b",3,"5a","5b","10a","10b","20a","20b","40a","40b","80a","80b","160a","160b"})),"l",""))</f>
        <v/>
      </c>
      <c r="U261" s="7" t="str">
        <f>IF(OR($A261={2,5,8,11,14,17,20,23,26,29,32,35}),"c","")</f>
        <v>c</v>
      </c>
      <c r="V261" s="7" t="str">
        <f>IF(OR($B260={"bo","re"}),"x","")</f>
        <v/>
      </c>
      <c r="W261" s="14" t="str">
        <f t="shared" si="37"/>
        <v/>
      </c>
      <c r="X261" s="13" t="str">
        <f>IF(AND(OR($A261={3,6,9,12,15,18,21,24,27,30,33,36}),Y261="c",Z261="x",OR(AA261={1,"2a","2b",3,"5a","5b","10a","10b","20a","20b","40a","40b","80a","80b","160a","160b"})),"w",IF(AND(OR($A261={"z",1,4,7,10,13,16,19,22,25,28,31,34,2,5,8,11,14,17,20,23,26,29,32,35}),Y261="",Z261="x",OR(AA261={1,"2a","2b",3,"5a","5b","10a","10b","20a","20b","40a","40b","80a","80b","160a","160b"})),"l",""))</f>
        <v>l</v>
      </c>
      <c r="Y261" s="7" t="str">
        <f>IF(OR($A261={3,6,9,12,15,18,21,24,27,30,33,36}),"c","")</f>
        <v/>
      </c>
      <c r="Z261" s="7" t="str">
        <f>IF(OR($B260={"bo","re","be","ro"}),"x","")</f>
        <v>x</v>
      </c>
      <c r="AA261" s="14" t="str">
        <f t="shared" si="38"/>
        <v>2b</v>
      </c>
      <c r="AB261" s="12">
        <f t="shared" si="41"/>
        <v>-5</v>
      </c>
      <c r="AC261" s="29">
        <f t="shared" si="42"/>
        <v>-4</v>
      </c>
    </row>
    <row r="262" spans="1:29">
      <c r="A262" s="9">
        <v>19</v>
      </c>
      <c r="B262" s="26" t="str">
        <f>IF(OR($A262={1,3,5,7,9,19,21,23,25,27}),"RO",IF(OR($A262={12,14,16,18,30,32,34,36}),"RE",IF(OR($A262={11,13,15,17,29,31,33,35}),"BO",IF(OR($A262={2,4,6,8,10,20,22,24,26,28}),"BE",""))))</f>
        <v>RO</v>
      </c>
      <c r="C262" s="13" t="str">
        <f>IF(AND(OR($A262={1,2,3,4,5,6,7,8,9,10,11,12}),D262="d",E262="x",OR(F262={1,"2a","2b",3,"5a","5b","10a","10b","20a","20b","40a","40b","80a","80b","160a","160b"})),"w",IF(AND(OR($A262={"z",13,14,15,16,17,18,19,20,21,22,23,24,25,26,27,28,29,30,31,32,33,34,35,36}),D262="",E262="x",OR(F262={1,"2a","2b",3,"5a","5b","10a","10b","20a","20b","40a","40b","80a","80b","160a","160b"})),"l",""))</f>
        <v>l</v>
      </c>
      <c r="D262" s="7" t="str">
        <f>IF(OR($A262={1,2,3,4,5,6,7,8,9,10,11,12}),"d","")</f>
        <v/>
      </c>
      <c r="E262" s="7" t="str">
        <f>IF(OR($B261={"bo","re","be","ro"}),"x","")</f>
        <v>x</v>
      </c>
      <c r="F262" s="14">
        <f t="shared" si="34"/>
        <v>1</v>
      </c>
      <c r="G262" s="13" t="str">
        <f>IF(AND(OR($A262={13,14,15,16,17,18,19,20,21,22,23,24}),H262="d",I262="x",OR(J262={1,"2a","2b",3,"5a","5b","10a","10b","20a","20b","40a","40b","80a","80b","160a","160b"})),"w",IF(AND(OR($A262={"z",1,2,3,4,5,6,7,8,9,10,11,12,25,26,27,28,29,30,31,32,33,34,35,36}),H262="",I262="x",OR(J262={1,"2a","2b",3,"5a","5b","10a","10b","20a","20b","40a","40b","80a","80b","160a","160b"})),"l",""))</f>
        <v/>
      </c>
      <c r="H262" s="7" t="str">
        <f>IF(OR($A262={13,14,15,16,17,18,19,20,21,22,23,24}),"d","")</f>
        <v>d</v>
      </c>
      <c r="I262" s="7" t="str">
        <f>IF(OR($B261={"bo","re"}),"x","")</f>
        <v/>
      </c>
      <c r="J262" s="14" t="str">
        <f t="shared" si="35"/>
        <v/>
      </c>
      <c r="K262" s="13" t="str">
        <f>IF(AND(OR($A262={25,26,27,28,29,30,31,32,33,34,35,36}),L262="d",M262="x",OR(N262={1,"2a","2b",3,"5a","5b","10a","10b","20a","20b","40a","40b","80a","80b","160a","160b"})),"w",IF(AND(OR($A262={"z",1,2,3,4,5,6,7,8,9,10,11,12,13,14,15,16,17,18,19,20,21,22,23,24}),L262="",M262="x",OR(N262={1,"2a","2b",3,"5a","5b","10a","10b","20a","20b","40a","40b","80a","80b","160a","160b"})),"l",""))</f>
        <v>l</v>
      </c>
      <c r="L262" s="7" t="str">
        <f>IF(OR($A262={25,26,27,28,29,30,31,32,33,34,35,36}),"d","")</f>
        <v/>
      </c>
      <c r="M262" s="7" t="str">
        <f>IF(OR($B261={"be","ro"}),"x","")</f>
        <v>x</v>
      </c>
      <c r="N262" s="14" t="str">
        <f t="shared" si="39"/>
        <v>2a</v>
      </c>
      <c r="O262" s="12">
        <f t="shared" si="40"/>
        <v>-3</v>
      </c>
      <c r="P262" s="13" t="str">
        <f>IF(AND(OR($A262={1,4,7,10,13,16,19,22,25,28,31,34}),Q262="c",R262="x",OR(S262={1,"2a","2b",3,"5a","5b","10a","10b","20a","20b","40a","40b","80a","80b","160a","160b"})),"w",IF(AND(OR($A262={"z",2,5,8,11,14,17,20,23,26,29,32,35,3,6,9,12,15,18,21,24,27,30,33,36}),Q262="",R262="x",OR(S262={1,"2a","2b",3,"5a","5b","10a","10b","20a","20b","40a","40b","80a","80b","160a","160b"})),"l",""))</f>
        <v>w</v>
      </c>
      <c r="Q262" s="7" t="str">
        <f>IF(OR($A262={1,4,7,10,13,16,19,22,25,28,31,34}),"c","")</f>
        <v>c</v>
      </c>
      <c r="R262" s="7" t="str">
        <f>IF(OR($B261={"be","ro"}),"x","")</f>
        <v>x</v>
      </c>
      <c r="S262" s="14" t="str">
        <f t="shared" si="36"/>
        <v>5a</v>
      </c>
      <c r="T262" s="13" t="str">
        <f>IF(AND(OR($A262={2,5,8,11,14,17,20,23,26,29,32,35}),U262="c",V262="x",OR(W262={1,"2a","2b",3,"5a","5b","10a","10b","20a","20b","40a","40b","80a","80b","160a","160b"})),"w",IF(AND(OR($A262={"z",1,4,7,10,13,16,19,22,25,28,31,34,3,6,9,12,15,18,21,24,27,30,33,36}),U262="",V262="x",OR(W262={1,"2a","2b",3,"5a","5b","10a","10b","20a","20b","40a","40b","80a","80b","160a","160b"})),"l",""))</f>
        <v/>
      </c>
      <c r="U262" s="7" t="str">
        <f>IF(OR($A262={2,5,8,11,14,17,20,23,26,29,32,35}),"c","")</f>
        <v/>
      </c>
      <c r="V262" s="7" t="str">
        <f>IF(OR($B261={"bo","re"}),"x","")</f>
        <v/>
      </c>
      <c r="W262" s="14" t="str">
        <f t="shared" si="37"/>
        <v/>
      </c>
      <c r="X262" s="13" t="str">
        <f>IF(AND(OR($A262={3,6,9,12,15,18,21,24,27,30,33,36}),Y262="c",Z262="x",OR(AA262={1,"2a","2b",3,"5a","5b","10a","10b","20a","20b","40a","40b","80a","80b","160a","160b"})),"w",IF(AND(OR($A262={"z",1,4,7,10,13,16,19,22,25,28,31,34,2,5,8,11,14,17,20,23,26,29,32,35}),Y262="",Z262="x",OR(AA262={1,"2a","2b",3,"5a","5b","10a","10b","20a","20b","40a","40b","80a","80b","160a","160b"})),"l",""))</f>
        <v>l</v>
      </c>
      <c r="Y262" s="7" t="str">
        <f>IF(OR($A262={3,6,9,12,15,18,21,24,27,30,33,36}),"c","")</f>
        <v/>
      </c>
      <c r="Z262" s="7" t="str">
        <f>IF(OR($B261={"bo","re","be","ro"}),"x","")</f>
        <v>x</v>
      </c>
      <c r="AA262" s="14">
        <f t="shared" si="38"/>
        <v>3</v>
      </c>
      <c r="AB262" s="12">
        <f t="shared" si="41"/>
        <v>7</v>
      </c>
      <c r="AC262" s="29">
        <f t="shared" si="42"/>
        <v>4</v>
      </c>
    </row>
    <row r="263" spans="1:29">
      <c r="A263" s="9">
        <v>33</v>
      </c>
      <c r="B263" s="26" t="str">
        <f>IF(OR($A263={1,3,5,7,9,19,21,23,25,27}),"RO",IF(OR($A263={12,14,16,18,30,32,34,36}),"RE",IF(OR($A263={11,13,15,17,29,31,33,35}),"BO",IF(OR($A263={2,4,6,8,10,20,22,24,26,28}),"BE",""))))</f>
        <v>BO</v>
      </c>
      <c r="C263" s="13" t="str">
        <f>IF(AND(OR($A263={1,2,3,4,5,6,7,8,9,10,11,12}),D263="d",E263="x",OR(F263={1,"2a","2b",3,"5a","5b","10a","10b","20a","20b","40a","40b","80a","80b","160a","160b"})),"w",IF(AND(OR($A263={"z",13,14,15,16,17,18,19,20,21,22,23,24,25,26,27,28,29,30,31,32,33,34,35,36}),D263="",E263="x",OR(F263={1,"2a","2b",3,"5a","5b","10a","10b","20a","20b","40a","40b","80a","80b","160a","160b"})),"l",""))</f>
        <v>l</v>
      </c>
      <c r="D263" s="7" t="str">
        <f>IF(OR($A263={1,2,3,4,5,6,7,8,9,10,11,12}),"d","")</f>
        <v/>
      </c>
      <c r="E263" s="7" t="str">
        <f>IF(OR($B262={"bo","re","be","ro"}),"x","")</f>
        <v>x</v>
      </c>
      <c r="F263" s="14" t="str">
        <f t="shared" si="34"/>
        <v>2a</v>
      </c>
      <c r="G263" s="13" t="str">
        <f>IF(AND(OR($A263={13,14,15,16,17,18,19,20,21,22,23,24}),H263="d",I263="x",OR(J263={1,"2a","2b",3,"5a","5b","10a","10b","20a","20b","40a","40b","80a","80b","160a","160b"})),"w",IF(AND(OR($A263={"z",1,2,3,4,5,6,7,8,9,10,11,12,25,26,27,28,29,30,31,32,33,34,35,36}),H263="",I263="x",OR(J263={1,"2a","2b",3,"5a","5b","10a","10b","20a","20b","40a","40b","80a","80b","160a","160b"})),"l",""))</f>
        <v/>
      </c>
      <c r="H263" s="7" t="str">
        <f>IF(OR($A263={13,14,15,16,17,18,19,20,21,22,23,24}),"d","")</f>
        <v/>
      </c>
      <c r="I263" s="7" t="str">
        <f>IF(OR($B262={"bo","re"}),"x","")</f>
        <v/>
      </c>
      <c r="J263" s="14" t="str">
        <f t="shared" si="35"/>
        <v/>
      </c>
      <c r="K263" s="13" t="str">
        <f>IF(AND(OR($A263={25,26,27,28,29,30,31,32,33,34,35,36}),L263="d",M263="x",OR(N263={1,"2a","2b",3,"5a","5b","10a","10b","20a","20b","40a","40b","80a","80b","160a","160b"})),"w",IF(AND(OR($A263={"z",1,2,3,4,5,6,7,8,9,10,11,12,13,14,15,16,17,18,19,20,21,22,23,24}),L263="",M263="x",OR(N263={1,"2a","2b",3,"5a","5b","10a","10b","20a","20b","40a","40b","80a","80b","160a","160b"})),"l",""))</f>
        <v>w</v>
      </c>
      <c r="L263" s="7" t="str">
        <f>IF(OR($A263={25,26,27,28,29,30,31,32,33,34,35,36}),"d","")</f>
        <v>d</v>
      </c>
      <c r="M263" s="7" t="str">
        <f>IF(OR($B262={"be","ro"}),"x","")</f>
        <v>x</v>
      </c>
      <c r="N263" s="14" t="str">
        <f t="shared" si="39"/>
        <v>2b</v>
      </c>
      <c r="O263" s="12">
        <f t="shared" si="40"/>
        <v>2</v>
      </c>
      <c r="P263" s="13" t="str">
        <f>IF(AND(OR($A263={1,4,7,10,13,16,19,22,25,28,31,34}),Q263="c",R263="x",OR(S263={1,"2a","2b",3,"5a","5b","10a","10b","20a","20b","40a","40b","80a","80b","160a","160b"})),"w",IF(AND(OR($A263={"z",2,5,8,11,14,17,20,23,26,29,32,35,3,6,9,12,15,18,21,24,27,30,33,36}),Q263="",R263="x",OR(S263={1,"2a","2b",3,"5a","5b","10a","10b","20a","20b","40a","40b","80a","80b","160a","160b"})),"l",""))</f>
        <v>l</v>
      </c>
      <c r="Q263" s="7" t="str">
        <f>IF(OR($A263={1,4,7,10,13,16,19,22,25,28,31,34}),"c","")</f>
        <v/>
      </c>
      <c r="R263" s="7" t="str">
        <f>IF(OR($B262={"be","ro"}),"x","")</f>
        <v>x</v>
      </c>
      <c r="S263" s="14">
        <f t="shared" si="36"/>
        <v>1</v>
      </c>
      <c r="T263" s="13" t="str">
        <f>IF(AND(OR($A263={2,5,8,11,14,17,20,23,26,29,32,35}),U263="c",V263="x",OR(W263={1,"2a","2b",3,"5a","5b","10a","10b","20a","20b","40a","40b","80a","80b","160a","160b"})),"w",IF(AND(OR($A263={"z",1,4,7,10,13,16,19,22,25,28,31,34,3,6,9,12,15,18,21,24,27,30,33,36}),U263="",V263="x",OR(W263={1,"2a","2b",3,"5a","5b","10a","10b","20a","20b","40a","40b","80a","80b","160a","160b"})),"l",""))</f>
        <v/>
      </c>
      <c r="U263" s="7" t="str">
        <f>IF(OR($A263={2,5,8,11,14,17,20,23,26,29,32,35}),"c","")</f>
        <v/>
      </c>
      <c r="V263" s="7" t="str">
        <f>IF(OR($B262={"bo","re"}),"x","")</f>
        <v/>
      </c>
      <c r="W263" s="14" t="str">
        <f t="shared" si="37"/>
        <v/>
      </c>
      <c r="X263" s="13" t="str">
        <f>IF(AND(OR($A263={3,6,9,12,15,18,21,24,27,30,33,36}),Y263="c",Z263="x",OR(AA263={1,"2a","2b",3,"5a","5b","10a","10b","20a","20b","40a","40b","80a","80b","160a","160b"})),"w",IF(AND(OR($A263={"z",1,4,7,10,13,16,19,22,25,28,31,34,2,5,8,11,14,17,20,23,26,29,32,35}),Y263="",Z263="x",OR(AA263={1,"2a","2b",3,"5a","5b","10a","10b","20a","20b","40a","40b","80a","80b","160a","160b"})),"l",""))</f>
        <v>w</v>
      </c>
      <c r="Y263" s="7" t="str">
        <f>IF(OR($A263={3,6,9,12,15,18,21,24,27,30,33,36}),"c","")</f>
        <v>c</v>
      </c>
      <c r="Z263" s="7" t="str">
        <f>IF(OR($B262={"bo","re","be","ro"}),"x","")</f>
        <v>x</v>
      </c>
      <c r="AA263" s="14" t="str">
        <f t="shared" si="38"/>
        <v>5a</v>
      </c>
      <c r="AB263" s="12">
        <f t="shared" si="41"/>
        <v>9</v>
      </c>
      <c r="AC263" s="29">
        <f t="shared" si="42"/>
        <v>11</v>
      </c>
    </row>
    <row r="264" spans="1:29">
      <c r="A264" s="9">
        <v>22</v>
      </c>
      <c r="B264" s="26" t="str">
        <f>IF(OR($A264={1,3,5,7,9,19,21,23,25,27}),"RO",IF(OR($A264={12,14,16,18,30,32,34,36}),"RE",IF(OR($A264={11,13,15,17,29,31,33,35}),"BO",IF(OR($A264={2,4,6,8,10,20,22,24,26,28}),"BE",""))))</f>
        <v>BE</v>
      </c>
      <c r="C264" s="13" t="str">
        <f>IF(AND(OR($A264={1,2,3,4,5,6,7,8,9,10,11,12}),D264="d",E264="x",OR(F264={1,"2a","2b",3,"5a","5b","10a","10b","20a","20b","40a","40b","80a","80b","160a","160b"})),"w",IF(AND(OR($A264={"z",13,14,15,16,17,18,19,20,21,22,23,24,25,26,27,28,29,30,31,32,33,34,35,36}),D264="",E264="x",OR(F264={1,"2a","2b",3,"5a","5b","10a","10b","20a","20b","40a","40b","80a","80b","160a","160b"})),"l",""))</f>
        <v>l</v>
      </c>
      <c r="D264" s="7" t="str">
        <f>IF(OR($A264={1,2,3,4,5,6,7,8,9,10,11,12}),"d","")</f>
        <v/>
      </c>
      <c r="E264" s="7" t="str">
        <f>IF(OR($B263={"bo","re","be","ro"}),"x","")</f>
        <v>x</v>
      </c>
      <c r="F264" s="14" t="str">
        <f t="shared" si="34"/>
        <v>2b</v>
      </c>
      <c r="G264" s="13" t="str">
        <f>IF(AND(OR($A264={13,14,15,16,17,18,19,20,21,22,23,24}),H264="d",I264="x",OR(J264={1,"2a","2b",3,"5a","5b","10a","10b","20a","20b","40a","40b","80a","80b","160a","160b"})),"w",IF(AND(OR($A264={"z",1,2,3,4,5,6,7,8,9,10,11,12,25,26,27,28,29,30,31,32,33,34,35,36}),H264="",I264="x",OR(J264={1,"2a","2b",3,"5a","5b","10a","10b","20a","20b","40a","40b","80a","80b","160a","160b"})),"l",""))</f>
        <v>w</v>
      </c>
      <c r="H264" s="7" t="str">
        <f>IF(OR($A264={13,14,15,16,17,18,19,20,21,22,23,24}),"d","")</f>
        <v>d</v>
      </c>
      <c r="I264" s="7" t="str">
        <f>IF(OR($B263={"bo","re"}),"x","")</f>
        <v>x</v>
      </c>
      <c r="J264" s="14" t="str">
        <f t="shared" si="35"/>
        <v>2b</v>
      </c>
      <c r="K264" s="13" t="str">
        <f>IF(AND(OR($A264={25,26,27,28,29,30,31,32,33,34,35,36}),L264="d",M264="x",OR(N264={1,"2a","2b",3,"5a","5b","10a","10b","20a","20b","40a","40b","80a","80b","160a","160b"})),"w",IF(AND(OR($A264={"z",1,2,3,4,5,6,7,8,9,10,11,12,13,14,15,16,17,18,19,20,21,22,23,24}),L264="",M264="x",OR(N264={1,"2a","2b",3,"5a","5b","10a","10b","20a","20b","40a","40b","80a","80b","160a","160b"})),"l",""))</f>
        <v/>
      </c>
      <c r="L264" s="7" t="str">
        <f>IF(OR($A264={25,26,27,28,29,30,31,32,33,34,35,36}),"d","")</f>
        <v/>
      </c>
      <c r="M264" s="7" t="str">
        <f>IF(OR($B263={"be","ro"}),"x","")</f>
        <v/>
      </c>
      <c r="N264" s="14" t="str">
        <f t="shared" si="39"/>
        <v/>
      </c>
      <c r="O264" s="12">
        <f t="shared" si="40"/>
        <v>2</v>
      </c>
      <c r="P264" s="13" t="str">
        <f>IF(AND(OR($A264={1,4,7,10,13,16,19,22,25,28,31,34}),Q264="c",R264="x",OR(S264={1,"2a","2b",3,"5a","5b","10a","10b","20a","20b","40a","40b","80a","80b","160a","160b"})),"w",IF(AND(OR($A264={"z",2,5,8,11,14,17,20,23,26,29,32,35,3,6,9,12,15,18,21,24,27,30,33,36}),Q264="",R264="x",OR(S264={1,"2a","2b",3,"5a","5b","10a","10b","20a","20b","40a","40b","80a","80b","160a","160b"})),"l",""))</f>
        <v/>
      </c>
      <c r="Q264" s="7" t="str">
        <f>IF(OR($A264={1,4,7,10,13,16,19,22,25,28,31,34}),"c","")</f>
        <v>c</v>
      </c>
      <c r="R264" s="7" t="str">
        <f>IF(OR($B263={"be","ro"}),"x","")</f>
        <v/>
      </c>
      <c r="S264" s="14" t="str">
        <f t="shared" si="36"/>
        <v/>
      </c>
      <c r="T264" s="13" t="str">
        <f>IF(AND(OR($A264={2,5,8,11,14,17,20,23,26,29,32,35}),U264="c",V264="x",OR(W264={1,"2a","2b",3,"5a","5b","10a","10b","20a","20b","40a","40b","80a","80b","160a","160b"})),"w",IF(AND(OR($A264={"z",1,4,7,10,13,16,19,22,25,28,31,34,3,6,9,12,15,18,21,24,27,30,33,36}),U264="",V264="x",OR(W264={1,"2a","2b",3,"5a","5b","10a","10b","20a","20b","40a","40b","80a","80b","160a","160b"})),"l",""))</f>
        <v>l</v>
      </c>
      <c r="U264" s="7" t="str">
        <f>IF(OR($A264={2,5,8,11,14,17,20,23,26,29,32,35}),"c","")</f>
        <v/>
      </c>
      <c r="V264" s="7" t="str">
        <f>IF(OR($B263={"bo","re"}),"x","")</f>
        <v>x</v>
      </c>
      <c r="W264" s="14" t="str">
        <f t="shared" si="37"/>
        <v>2a</v>
      </c>
      <c r="X264" s="13" t="str">
        <f>IF(AND(OR($A264={3,6,9,12,15,18,21,24,27,30,33,36}),Y264="c",Z264="x",OR(AA264={1,"2a","2b",3,"5a","5b","10a","10b","20a","20b","40a","40b","80a","80b","160a","160b"})),"w",IF(AND(OR($A264={"z",1,4,7,10,13,16,19,22,25,28,31,34,2,5,8,11,14,17,20,23,26,29,32,35}),Y264="",Z264="x",OR(AA264={1,"2a","2b",3,"5a","5b","10a","10b","20a","20b","40a","40b","80a","80b","160a","160b"})),"l",""))</f>
        <v>l</v>
      </c>
      <c r="Y264" s="7" t="str">
        <f>IF(OR($A264={3,6,9,12,15,18,21,24,27,30,33,36}),"c","")</f>
        <v/>
      </c>
      <c r="Z264" s="7" t="str">
        <f>IF(OR($B263={"bo","re","be","ro"}),"x","")</f>
        <v>x</v>
      </c>
      <c r="AA264" s="14">
        <f t="shared" si="38"/>
        <v>1</v>
      </c>
      <c r="AB264" s="12">
        <f t="shared" si="41"/>
        <v>-3</v>
      </c>
      <c r="AC264" s="29">
        <f t="shared" si="42"/>
        <v>-1</v>
      </c>
    </row>
    <row r="265" spans="1:29">
      <c r="A265" s="9">
        <v>6</v>
      </c>
      <c r="B265" s="26" t="str">
        <f>IF(OR($A265={1,3,5,7,9,19,21,23,25,27}),"RO",IF(OR($A265={12,14,16,18,30,32,34,36}),"RE",IF(OR($A265={11,13,15,17,29,31,33,35}),"BO",IF(OR($A265={2,4,6,8,10,20,22,24,26,28}),"BE",""))))</f>
        <v>BE</v>
      </c>
      <c r="C265" s="13" t="str">
        <f>IF(AND(OR($A265={1,2,3,4,5,6,7,8,9,10,11,12}),D265="d",E265="x",OR(F265={1,"2a","2b",3,"5a","5b","10a","10b","20a","20b","40a","40b","80a","80b","160a","160b"})),"w",IF(AND(OR($A265={"z",13,14,15,16,17,18,19,20,21,22,23,24,25,26,27,28,29,30,31,32,33,34,35,36}),D265="",E265="x",OR(F265={1,"2a","2b",3,"5a","5b","10a","10b","20a","20b","40a","40b","80a","80b","160a","160b"})),"l",""))</f>
        <v>w</v>
      </c>
      <c r="D265" s="7" t="str">
        <f>IF(OR($A265={1,2,3,4,5,6,7,8,9,10,11,12}),"d","")</f>
        <v>d</v>
      </c>
      <c r="E265" s="7" t="str">
        <f>IF(OR($B264={"bo","re","be","ro"}),"x","")</f>
        <v>x</v>
      </c>
      <c r="F265" s="14">
        <f t="shared" si="34"/>
        <v>3</v>
      </c>
      <c r="G265" s="13" t="str">
        <f>IF(AND(OR($A265={13,14,15,16,17,18,19,20,21,22,23,24}),H265="d",I265="x",OR(J265={1,"2a","2b",3,"5a","5b","10a","10b","20a","20b","40a","40b","80a","80b","160a","160b"})),"w",IF(AND(OR($A265={"z",1,2,3,4,5,6,7,8,9,10,11,12,25,26,27,28,29,30,31,32,33,34,35,36}),H265="",I265="x",OR(J265={1,"2a","2b",3,"5a","5b","10a","10b","20a","20b","40a","40b","80a","80b","160a","160b"})),"l",""))</f>
        <v/>
      </c>
      <c r="H265" s="7" t="str">
        <f>IF(OR($A265={13,14,15,16,17,18,19,20,21,22,23,24}),"d","")</f>
        <v/>
      </c>
      <c r="I265" s="7" t="str">
        <f>IF(OR($B264={"bo","re"}),"x","")</f>
        <v/>
      </c>
      <c r="J265" s="14" t="str">
        <f t="shared" si="35"/>
        <v/>
      </c>
      <c r="K265" s="13" t="str">
        <f>IF(AND(OR($A265={25,26,27,28,29,30,31,32,33,34,35,36}),L265="d",M265="x",OR(N265={1,"2a","2b",3,"5a","5b","10a","10b","20a","20b","40a","40b","80a","80b","160a","160b"})),"w",IF(AND(OR($A265={"z",1,2,3,4,5,6,7,8,9,10,11,12,13,14,15,16,17,18,19,20,21,22,23,24}),L265="",M265="x",OR(N265={1,"2a","2b",3,"5a","5b","10a","10b","20a","20b","40a","40b","80a","80b","160a","160b"})),"l",""))</f>
        <v>l</v>
      </c>
      <c r="L265" s="7" t="str">
        <f>IF(OR($A265={25,26,27,28,29,30,31,32,33,34,35,36}),"d","")</f>
        <v/>
      </c>
      <c r="M265" s="7" t="str">
        <f>IF(OR($B264={"be","ro"}),"x","")</f>
        <v>x</v>
      </c>
      <c r="N265" s="14">
        <f t="shared" si="39"/>
        <v>1</v>
      </c>
      <c r="O265" s="12">
        <f t="shared" si="40"/>
        <v>5</v>
      </c>
      <c r="P265" s="13" t="str">
        <f>IF(AND(OR($A265={1,4,7,10,13,16,19,22,25,28,31,34}),Q265="c",R265="x",OR(S265={1,"2a","2b",3,"5a","5b","10a","10b","20a","20b","40a","40b","80a","80b","160a","160b"})),"w",IF(AND(OR($A265={"z",2,5,8,11,14,17,20,23,26,29,32,35,3,6,9,12,15,18,21,24,27,30,33,36}),Q265="",R265="x",OR(S265={1,"2a","2b",3,"5a","5b","10a","10b","20a","20b","40a","40b","80a","80b","160a","160b"})),"l",""))</f>
        <v>l</v>
      </c>
      <c r="Q265" s="7" t="str">
        <f>IF(OR($A265={1,4,7,10,13,16,19,22,25,28,31,34}),"c","")</f>
        <v/>
      </c>
      <c r="R265" s="7" t="str">
        <f>IF(OR($B264={"be","ro"}),"x","")</f>
        <v>x</v>
      </c>
      <c r="S265" s="14" t="str">
        <f t="shared" si="36"/>
        <v>2a</v>
      </c>
      <c r="T265" s="13" t="str">
        <f>IF(AND(OR($A265={2,5,8,11,14,17,20,23,26,29,32,35}),U265="c",V265="x",OR(W265={1,"2a","2b",3,"5a","5b","10a","10b","20a","20b","40a","40b","80a","80b","160a","160b"})),"w",IF(AND(OR($A265={"z",1,4,7,10,13,16,19,22,25,28,31,34,3,6,9,12,15,18,21,24,27,30,33,36}),U265="",V265="x",OR(W265={1,"2a","2b",3,"5a","5b","10a","10b","20a","20b","40a","40b","80a","80b","160a","160b"})),"l",""))</f>
        <v/>
      </c>
      <c r="U265" s="7" t="str">
        <f>IF(OR($A265={2,5,8,11,14,17,20,23,26,29,32,35}),"c","")</f>
        <v/>
      </c>
      <c r="V265" s="7" t="str">
        <f>IF(OR($B264={"bo","re"}),"x","")</f>
        <v/>
      </c>
      <c r="W265" s="14" t="str">
        <f t="shared" si="37"/>
        <v/>
      </c>
      <c r="X265" s="13" t="str">
        <f>IF(AND(OR($A265={3,6,9,12,15,18,21,24,27,30,33,36}),Y265="c",Z265="x",OR(AA265={1,"2a","2b",3,"5a","5b","10a","10b","20a","20b","40a","40b","80a","80b","160a","160b"})),"w",IF(AND(OR($A265={"z",1,4,7,10,13,16,19,22,25,28,31,34,2,5,8,11,14,17,20,23,26,29,32,35}),Y265="",Z265="x",OR(AA265={1,"2a","2b",3,"5a","5b","10a","10b","20a","20b","40a","40b","80a","80b","160a","160b"})),"l",""))</f>
        <v>w</v>
      </c>
      <c r="Y265" s="7" t="str">
        <f>IF(OR($A265={3,6,9,12,15,18,21,24,27,30,33,36}),"c","")</f>
        <v>c</v>
      </c>
      <c r="Z265" s="7" t="str">
        <f>IF(OR($B264={"bo","re","be","ro"}),"x","")</f>
        <v>x</v>
      </c>
      <c r="AA265" s="14" t="str">
        <f t="shared" si="38"/>
        <v>2a</v>
      </c>
      <c r="AB265" s="12">
        <f t="shared" si="41"/>
        <v>2</v>
      </c>
      <c r="AC265" s="29">
        <f t="shared" si="42"/>
        <v>7</v>
      </c>
    </row>
    <row r="266" spans="1:29">
      <c r="A266" s="9">
        <v>30</v>
      </c>
      <c r="B266" s="26" t="str">
        <f>IF(OR($A266={1,3,5,7,9,19,21,23,25,27}),"RO",IF(OR($A266={12,14,16,18,30,32,34,36}),"RE",IF(OR($A266={11,13,15,17,29,31,33,35}),"BO",IF(OR($A266={2,4,6,8,10,20,22,24,26,28}),"BE",""))))</f>
        <v>RE</v>
      </c>
      <c r="C266" s="13" t="str">
        <f>IF(AND(OR($A266={1,2,3,4,5,6,7,8,9,10,11,12}),D266="d",E266="x",OR(F266={1,"2a","2b",3,"5a","5b","10a","10b","20a","20b","40a","40b","80a","80b","160a","160b"})),"w",IF(AND(OR($A266={"z",13,14,15,16,17,18,19,20,21,22,23,24,25,26,27,28,29,30,31,32,33,34,35,36}),D266="",E266="x",OR(F266={1,"2a","2b",3,"5a","5b","10a","10b","20a","20b","40a","40b","80a","80b","160a","160b"})),"l",""))</f>
        <v>l</v>
      </c>
      <c r="D266" s="7" t="str">
        <f>IF(OR($A266={1,2,3,4,5,6,7,8,9,10,11,12}),"d","")</f>
        <v/>
      </c>
      <c r="E266" s="7" t="str">
        <f>IF(OR($B265={"bo","re","be","ro"}),"x","")</f>
        <v>x</v>
      </c>
      <c r="F266" s="14">
        <f t="shared" si="34"/>
        <v>1</v>
      </c>
      <c r="G266" s="13" t="str">
        <f>IF(AND(OR($A266={13,14,15,16,17,18,19,20,21,22,23,24}),H266="d",I266="x",OR(J266={1,"2a","2b",3,"5a","5b","10a","10b","20a","20b","40a","40b","80a","80b","160a","160b"})),"w",IF(AND(OR($A266={"z",1,2,3,4,5,6,7,8,9,10,11,12,25,26,27,28,29,30,31,32,33,34,35,36}),H266="",I266="x",OR(J266={1,"2a","2b",3,"5a","5b","10a","10b","20a","20b","40a","40b","80a","80b","160a","160b"})),"l",""))</f>
        <v/>
      </c>
      <c r="H266" s="7" t="str">
        <f>IF(OR($A266={13,14,15,16,17,18,19,20,21,22,23,24}),"d","")</f>
        <v/>
      </c>
      <c r="I266" s="7" t="str">
        <f>IF(OR($B265={"bo","re"}),"x","")</f>
        <v/>
      </c>
      <c r="J266" s="14" t="str">
        <f t="shared" si="35"/>
        <v/>
      </c>
      <c r="K266" s="13" t="str">
        <f>IF(AND(OR($A266={25,26,27,28,29,30,31,32,33,34,35,36}),L266="d",M266="x",OR(N266={1,"2a","2b",3,"5a","5b","10a","10b","20a","20b","40a","40b","80a","80b","160a","160b"})),"w",IF(AND(OR($A266={"z",1,2,3,4,5,6,7,8,9,10,11,12,13,14,15,16,17,18,19,20,21,22,23,24}),L266="",M266="x",OR(N266={1,"2a","2b",3,"5a","5b","10a","10b","20a","20b","40a","40b","80a","80b","160a","160b"})),"l",""))</f>
        <v>w</v>
      </c>
      <c r="L266" s="7" t="str">
        <f>IF(OR($A266={25,26,27,28,29,30,31,32,33,34,35,36}),"d","")</f>
        <v>d</v>
      </c>
      <c r="M266" s="7" t="str">
        <f>IF(OR($B265={"be","ro"}),"x","")</f>
        <v>x</v>
      </c>
      <c r="N266" s="14" t="str">
        <f t="shared" si="39"/>
        <v>2a</v>
      </c>
      <c r="O266" s="12">
        <f t="shared" si="40"/>
        <v>3</v>
      </c>
      <c r="P266" s="13" t="str">
        <f>IF(AND(OR($A266={1,4,7,10,13,16,19,22,25,28,31,34}),Q266="c",R266="x",OR(S266={1,"2a","2b",3,"5a","5b","10a","10b","20a","20b","40a","40b","80a","80b","160a","160b"})),"w",IF(AND(OR($A266={"z",2,5,8,11,14,17,20,23,26,29,32,35,3,6,9,12,15,18,21,24,27,30,33,36}),Q266="",R266="x",OR(S266={1,"2a","2b",3,"5a","5b","10a","10b","20a","20b","40a","40b","80a","80b","160a","160b"})),"l",""))</f>
        <v>l</v>
      </c>
      <c r="Q266" s="7" t="str">
        <f>IF(OR($A266={1,4,7,10,13,16,19,22,25,28,31,34}),"c","")</f>
        <v/>
      </c>
      <c r="R266" s="7" t="str">
        <f>IF(OR($B265={"be","ro"}),"x","")</f>
        <v>x</v>
      </c>
      <c r="S266" s="14" t="str">
        <f t="shared" si="36"/>
        <v>2b</v>
      </c>
      <c r="T266" s="13" t="str">
        <f>IF(AND(OR($A266={2,5,8,11,14,17,20,23,26,29,32,35}),U266="c",V266="x",OR(W266={1,"2a","2b",3,"5a","5b","10a","10b","20a","20b","40a","40b","80a","80b","160a","160b"})),"w",IF(AND(OR($A266={"z",1,4,7,10,13,16,19,22,25,28,31,34,3,6,9,12,15,18,21,24,27,30,33,36}),U266="",V266="x",OR(W266={1,"2a","2b",3,"5a","5b","10a","10b","20a","20b","40a","40b","80a","80b","160a","160b"})),"l",""))</f>
        <v/>
      </c>
      <c r="U266" s="7" t="str">
        <f>IF(OR($A266={2,5,8,11,14,17,20,23,26,29,32,35}),"c","")</f>
        <v/>
      </c>
      <c r="V266" s="7" t="str">
        <f>IF(OR($B265={"bo","re"}),"x","")</f>
        <v/>
      </c>
      <c r="W266" s="14" t="str">
        <f t="shared" si="37"/>
        <v/>
      </c>
      <c r="X266" s="13" t="str">
        <f>IF(AND(OR($A266={3,6,9,12,15,18,21,24,27,30,33,36}),Y266="c",Z266="x",OR(AA266={1,"2a","2b",3,"5a","5b","10a","10b","20a","20b","40a","40b","80a","80b","160a","160b"})),"w",IF(AND(OR($A266={"z",1,4,7,10,13,16,19,22,25,28,31,34,2,5,8,11,14,17,20,23,26,29,32,35}),Y266="",Z266="x",OR(AA266={1,"2a","2b",3,"5a","5b","10a","10b","20a","20b","40a","40b","80a","80b","160a","160b"})),"l",""))</f>
        <v>w</v>
      </c>
      <c r="Y266" s="7" t="str">
        <f>IF(OR($A266={3,6,9,12,15,18,21,24,27,30,33,36}),"c","")</f>
        <v>c</v>
      </c>
      <c r="Z266" s="7" t="str">
        <f>IF(OR($B265={"bo","re","be","ro"}),"x","")</f>
        <v>x</v>
      </c>
      <c r="AA266" s="14">
        <f t="shared" si="38"/>
        <v>1</v>
      </c>
      <c r="AB266" s="12">
        <f t="shared" si="41"/>
        <v>0</v>
      </c>
      <c r="AC266" s="29">
        <f t="shared" si="42"/>
        <v>3</v>
      </c>
    </row>
    <row r="267" spans="1:29">
      <c r="A267" s="9">
        <v>10</v>
      </c>
      <c r="B267" s="26" t="str">
        <f>IF(OR($A267={1,3,5,7,9,19,21,23,25,27}),"RO",IF(OR($A267={12,14,16,18,30,32,34,36}),"RE",IF(OR($A267={11,13,15,17,29,31,33,35}),"BO",IF(OR($A267={2,4,6,8,10,20,22,24,26,28}),"BE",""))))</f>
        <v>BE</v>
      </c>
      <c r="C267" s="13" t="str">
        <f>IF(AND(OR($A267={1,2,3,4,5,6,7,8,9,10,11,12}),D267="d",E267="x",OR(F267={1,"2a","2b",3,"5a","5b","10a","10b","20a","20b","40a","40b","80a","80b","160a","160b"})),"w",IF(AND(OR($A267={"z",13,14,15,16,17,18,19,20,21,22,23,24,25,26,27,28,29,30,31,32,33,34,35,36}),D267="",E267="x",OR(F267={1,"2a","2b",3,"5a","5b","10a","10b","20a","20b","40a","40b","80a","80b","160a","160b"})),"l",""))</f>
        <v>w</v>
      </c>
      <c r="D267" s="7" t="str">
        <f>IF(OR($A267={1,2,3,4,5,6,7,8,9,10,11,12}),"d","")</f>
        <v>d</v>
      </c>
      <c r="E267" s="7" t="str">
        <f>IF(OR($B266={"bo","re","be","ro"}),"x","")</f>
        <v>x</v>
      </c>
      <c r="F267" s="14" t="str">
        <f t="shared" si="34"/>
        <v>2a</v>
      </c>
      <c r="G267" s="13" t="str">
        <f>IF(AND(OR($A267={13,14,15,16,17,18,19,20,21,22,23,24}),H267="d",I267="x",OR(J267={1,"2a","2b",3,"5a","5b","10a","10b","20a","20b","40a","40b","80a","80b","160a","160b"})),"w",IF(AND(OR($A267={"z",1,2,3,4,5,6,7,8,9,10,11,12,25,26,27,28,29,30,31,32,33,34,35,36}),H267="",I267="x",OR(J267={1,"2a","2b",3,"5a","5b","10a","10b","20a","20b","40a","40b","80a","80b","160a","160b"})),"l",""))</f>
        <v>l</v>
      </c>
      <c r="H267" s="7" t="str">
        <f>IF(OR($A267={13,14,15,16,17,18,19,20,21,22,23,24}),"d","")</f>
        <v/>
      </c>
      <c r="I267" s="7" t="str">
        <f>IF(OR($B266={"bo","re"}),"x","")</f>
        <v>x</v>
      </c>
      <c r="J267" s="14">
        <f t="shared" si="35"/>
        <v>1</v>
      </c>
      <c r="K267" s="13" t="str">
        <f>IF(AND(OR($A267={25,26,27,28,29,30,31,32,33,34,35,36}),L267="d",M267="x",OR(N267={1,"2a","2b",3,"5a","5b","10a","10b","20a","20b","40a","40b","80a","80b","160a","160b"})),"w",IF(AND(OR($A267={"z",1,2,3,4,5,6,7,8,9,10,11,12,13,14,15,16,17,18,19,20,21,22,23,24}),L267="",M267="x",OR(N267={1,"2a","2b",3,"5a","5b","10a","10b","20a","20b","40a","40b","80a","80b","160a","160b"})),"l",""))</f>
        <v/>
      </c>
      <c r="L267" s="7" t="str">
        <f>IF(OR($A267={25,26,27,28,29,30,31,32,33,34,35,36}),"d","")</f>
        <v/>
      </c>
      <c r="M267" s="7" t="str">
        <f>IF(OR($B266={"be","ro"}),"x","")</f>
        <v/>
      </c>
      <c r="N267" s="14" t="str">
        <f t="shared" si="39"/>
        <v/>
      </c>
      <c r="O267" s="12">
        <f t="shared" si="40"/>
        <v>3</v>
      </c>
      <c r="P267" s="13" t="str">
        <f>IF(AND(OR($A267={1,4,7,10,13,16,19,22,25,28,31,34}),Q267="c",R267="x",OR(S267={1,"2a","2b",3,"5a","5b","10a","10b","20a","20b","40a","40b","80a","80b","160a","160b"})),"w",IF(AND(OR($A267={"z",2,5,8,11,14,17,20,23,26,29,32,35,3,6,9,12,15,18,21,24,27,30,33,36}),Q267="",R267="x",OR(S267={1,"2a","2b",3,"5a","5b","10a","10b","20a","20b","40a","40b","80a","80b","160a","160b"})),"l",""))</f>
        <v/>
      </c>
      <c r="Q267" s="7" t="str">
        <f>IF(OR($A267={1,4,7,10,13,16,19,22,25,28,31,34}),"c","")</f>
        <v>c</v>
      </c>
      <c r="R267" s="7" t="str">
        <f>IF(OR($B266={"be","ro"}),"x","")</f>
        <v/>
      </c>
      <c r="S267" s="14" t="str">
        <f t="shared" si="36"/>
        <v/>
      </c>
      <c r="T267" s="13" t="str">
        <f>IF(AND(OR($A267={2,5,8,11,14,17,20,23,26,29,32,35}),U267="c",V267="x",OR(W267={1,"2a","2b",3,"5a","5b","10a","10b","20a","20b","40a","40b","80a","80b","160a","160b"})),"w",IF(AND(OR($A267={"z",1,4,7,10,13,16,19,22,25,28,31,34,3,6,9,12,15,18,21,24,27,30,33,36}),U267="",V267="x",OR(W267={1,"2a","2b",3,"5a","5b","10a","10b","20a","20b","40a","40b","80a","80b","160a","160b"})),"l",""))</f>
        <v>l</v>
      </c>
      <c r="U267" s="7" t="str">
        <f>IF(OR($A267={2,5,8,11,14,17,20,23,26,29,32,35}),"c","")</f>
        <v/>
      </c>
      <c r="V267" s="7" t="str">
        <f>IF(OR($B266={"bo","re"}),"x","")</f>
        <v>x</v>
      </c>
      <c r="W267" s="14" t="str">
        <f t="shared" si="37"/>
        <v>2b</v>
      </c>
      <c r="X267" s="13" t="str">
        <f>IF(AND(OR($A267={3,6,9,12,15,18,21,24,27,30,33,36}),Y267="c",Z267="x",OR(AA267={1,"2a","2b",3,"5a","5b","10a","10b","20a","20b","40a","40b","80a","80b","160a","160b"})),"w",IF(AND(OR($A267={"z",1,4,7,10,13,16,19,22,25,28,31,34,2,5,8,11,14,17,20,23,26,29,32,35}),Y267="",Z267="x",OR(AA267={1,"2a","2b",3,"5a","5b","10a","10b","20a","20b","40a","40b","80a","80b","160a","160b"})),"l",""))</f>
        <v>l</v>
      </c>
      <c r="Y267" s="7" t="str">
        <f>IF(OR($A267={3,6,9,12,15,18,21,24,27,30,33,36}),"c","")</f>
        <v/>
      </c>
      <c r="Z267" s="7" t="str">
        <f>IF(OR($B266={"bo","re","be","ro"}),"x","")</f>
        <v>x</v>
      </c>
      <c r="AA267" s="14">
        <f t="shared" si="38"/>
        <v>1</v>
      </c>
      <c r="AB267" s="12">
        <f t="shared" si="41"/>
        <v>-3</v>
      </c>
      <c r="AC267" s="29">
        <f t="shared" si="42"/>
        <v>0</v>
      </c>
    </row>
    <row r="268" spans="1:29">
      <c r="A268" s="9">
        <v>29</v>
      </c>
      <c r="B268" s="26" t="str">
        <f>IF(OR($A268={1,3,5,7,9,19,21,23,25,27}),"RO",IF(OR($A268={12,14,16,18,30,32,34,36}),"RE",IF(OR($A268={11,13,15,17,29,31,33,35}),"BO",IF(OR($A268={2,4,6,8,10,20,22,24,26,28}),"BE",""))))</f>
        <v>BO</v>
      </c>
      <c r="C268" s="13" t="str">
        <f>IF(AND(OR($A268={1,2,3,4,5,6,7,8,9,10,11,12}),D268="d",E268="x",OR(F268={1,"2a","2b",3,"5a","5b","10a","10b","20a","20b","40a","40b","80a","80b","160a","160b"})),"w",IF(AND(OR($A268={"z",13,14,15,16,17,18,19,20,21,22,23,24,25,26,27,28,29,30,31,32,33,34,35,36}),D268="",E268="x",OR(F268={1,"2a","2b",3,"5a","5b","10a","10b","20a","20b","40a","40b","80a","80b","160a","160b"})),"l",""))</f>
        <v>l</v>
      </c>
      <c r="D268" s="7" t="str">
        <f>IF(OR($A268={1,2,3,4,5,6,7,8,9,10,11,12}),"d","")</f>
        <v/>
      </c>
      <c r="E268" s="7" t="str">
        <f>IF(OR($B267={"bo","re","be","ro"}),"x","")</f>
        <v>x</v>
      </c>
      <c r="F268" s="14">
        <f t="shared" ref="F268:F331" si="43">IF(AND(C267="w",E268="x",F267&gt;=1),VLOOKUP(F267,$AD$1:$AE$17,2,FALSE),IF(AND(C267="l",E268="x",F267&gt;=1),VLOOKUP(F267,$AF$1:$AG$17,2,FALSE),IF(AND(C266="w",E268="x",F266&gt;=1),VLOOKUP(F266,$AD$1:$AE$17,2,FALSE),IF(AND(C266="l",E268="x",F266&gt;=1),VLOOKUP(F266,$AF$1:$AG$17,2,FALSE),IF(AND(C265="w",E268="x",F265&gt;=1),VLOOKUP(F265,$AD$1:$AE$17,2,FALSE),IF(AND(C265="l",E268="x",F265&gt;=1),VLOOKUP(F265,$AF$1:$AG$17,2,FALSE),IF(AND(C264="w",E268="x",F264&gt;=1),VLOOKUP(F264,$AD$1:$AE$17,2,FALSE),IF(AND(C264="l",E268="x",F264&gt;=1),VLOOKUP(F264,$AF$1:$AG$17,2,FALSE),IF(AND(C263="w",E268="x",F263&gt;=1),VLOOKUP(F263,$AD$1:$AE$17,2,FALSE),IF(AND(C263="l",E268="x",F263&gt;=1),VLOOKUP(F263,$AF$1:$AG$17,2,FALSE),IF(AND(C262="w",E268="x",F262&gt;=1),VLOOKUP(F262,$AD$1:$AE$17,2,FALSE),IF(AND(C262="l",E268="x",F262&gt;=1),VLOOKUP(F262,$AF$1:$AG$17,2,FALSE),IF(AND(C261="w",E268="x",F261&gt;=1),VLOOKUP(F261,$AD$1:$AE$17,2,FALSE),IF(AND(C261="l",E268="x",F261&gt;=1),VLOOKUP(F261,$AF$1:$AG$17,2,FALSE),IF(AND(C260="w",E268="x",F260&gt;=1),VLOOKUP(F260,$AD$1:$AE$17,2,FALSE),IF(AND(C260="l",E268="x",F260&gt;=1),VLOOKUP(F260,$AF$1:$AG$17,2,FALSE),IF(AND(C266="",E268="x"),1,"")))))))))))))))))</f>
        <v>1</v>
      </c>
      <c r="G268" s="13" t="str">
        <f>IF(AND(OR($A268={13,14,15,16,17,18,19,20,21,22,23,24}),H268="d",I268="x",OR(J268={1,"2a","2b",3,"5a","5b","10a","10b","20a","20b","40a","40b","80a","80b","160a","160b"})),"w",IF(AND(OR($A268={"z",1,2,3,4,5,6,7,8,9,10,11,12,25,26,27,28,29,30,31,32,33,34,35,36}),H268="",I268="x",OR(J268={1,"2a","2b",3,"5a","5b","10a","10b","20a","20b","40a","40b","80a","80b","160a","160b"})),"l",""))</f>
        <v/>
      </c>
      <c r="H268" s="7" t="str">
        <f>IF(OR($A268={13,14,15,16,17,18,19,20,21,22,23,24}),"d","")</f>
        <v/>
      </c>
      <c r="I268" s="7" t="str">
        <f>IF(OR($B267={"bo","re"}),"x","")</f>
        <v/>
      </c>
      <c r="J268" s="14" t="str">
        <f t="shared" ref="J268:J331" si="44">IF(AND(G267="w",I268="x",J267&gt;=1),VLOOKUP(J267,$AD$1:$AE$17,2,FALSE),IF(AND(G267="l",I268="x",J267&gt;=1),VLOOKUP(J267,$AF$1:$AG$17,2,FALSE),IF(AND(G266="w",I268="x",J266&gt;=1),VLOOKUP(J266,$AD$1:$AE$17,2,FALSE),IF(AND(G266="l",I268="x",J266&gt;=1),VLOOKUP(J266,$AF$1:$AG$17,2,FALSE),IF(AND(G265="w",I268="x",J265&gt;=1),VLOOKUP(J265,$AD$1:$AE$17,2,FALSE),IF(AND(G265="l",I268="x",J265&gt;=1),VLOOKUP(J265,$AF$1:$AG$17,2,FALSE),IF(AND(G264="w",I268="x",J264&gt;=1),VLOOKUP(J264,$AD$1:$AE$17,2,FALSE),IF(AND(G264="l",I268="x",J264&gt;=1),VLOOKUP(J264,$AF$1:$AG$17,2,FALSE),IF(AND(G263="w",I268="x",J263&gt;=1),VLOOKUP(J263,$AD$1:$AE$17,2,FALSE),IF(AND(G263="l",I268="x",J263&gt;=1),VLOOKUP(J263,$AF$1:$AG$17,2,FALSE),IF(AND(G262="w",I268="x",J262&gt;=1),VLOOKUP(J262,$AD$1:$AE$17,2,FALSE),IF(AND(G262="l",I268="x",J262&gt;=1),VLOOKUP(J262,$AF$1:$AG$17,2,FALSE),IF(AND(G261="w",I268="x",J261&gt;=1),VLOOKUP(J261,$AD$1:$AE$17,2,FALSE),IF(AND(G261="l",I268="x",J261&gt;=1),VLOOKUP(J261,$AF$1:$AG$17,2,FALSE),IF(AND(G260="w",I268="x",J260&gt;=1),VLOOKUP(J260,$AD$1:$AE$17,2,FALSE),IF(AND(G260="l",I268="x",J260&gt;=1),VLOOKUP(J260,$AF$1:$AG$17,2,FALSE),IF(AND(G266="",I268="x"),1,"")))))))))))))))))</f>
        <v/>
      </c>
      <c r="K268" s="13" t="str">
        <f>IF(AND(OR($A268={25,26,27,28,29,30,31,32,33,34,35,36}),L268="d",M268="x",OR(N268={1,"2a","2b",3,"5a","5b","10a","10b","20a","20b","40a","40b","80a","80b","160a","160b"})),"w",IF(AND(OR($A268={"z",1,2,3,4,5,6,7,8,9,10,11,12,13,14,15,16,17,18,19,20,21,22,23,24}),L268="",M268="x",OR(N268={1,"2a","2b",3,"5a","5b","10a","10b","20a","20b","40a","40b","80a","80b","160a","160b"})),"l",""))</f>
        <v>w</v>
      </c>
      <c r="L268" s="7" t="str">
        <f>IF(OR($A268={25,26,27,28,29,30,31,32,33,34,35,36}),"d","")</f>
        <v>d</v>
      </c>
      <c r="M268" s="7" t="str">
        <f>IF(OR($B267={"be","ro"}),"x","")</f>
        <v>x</v>
      </c>
      <c r="N268" s="14">
        <f t="shared" si="39"/>
        <v>1</v>
      </c>
      <c r="O268" s="12">
        <f t="shared" si="40"/>
        <v>1</v>
      </c>
      <c r="P268" s="13" t="str">
        <f>IF(AND(OR($A268={1,4,7,10,13,16,19,22,25,28,31,34}),Q268="c",R268="x",OR(S268={1,"2a","2b",3,"5a","5b","10a","10b","20a","20b","40a","40b","80a","80b","160a","160b"})),"w",IF(AND(OR($A268={"z",2,5,8,11,14,17,20,23,26,29,32,35,3,6,9,12,15,18,21,24,27,30,33,36}),Q268="",R268="x",OR(S268={1,"2a","2b",3,"5a","5b","10a","10b","20a","20b","40a","40b","80a","80b","160a","160b"})),"l",""))</f>
        <v>l</v>
      </c>
      <c r="Q268" s="7" t="str">
        <f>IF(OR($A268={1,4,7,10,13,16,19,22,25,28,31,34}),"c","")</f>
        <v/>
      </c>
      <c r="R268" s="7" t="str">
        <f>IF(OR($B267={"be","ro"}),"x","")</f>
        <v>x</v>
      </c>
      <c r="S268" s="14">
        <f t="shared" ref="S268:S331" si="45">IF(AND(P267="w",R268="x",S267&gt;=1),VLOOKUP(S267,$AD$1:$AE$17,2,FALSE),IF(AND(P267="l",R268="x",S267&gt;=1),VLOOKUP(S267,$AF$1:$AG$17,2,FALSE),IF(AND(P266="w",R268="x",S266&gt;=1),VLOOKUP(S266,$AD$1:$AE$17,2,FALSE),IF(AND(P266="l",R268="x",S266&gt;=1),VLOOKUP(S266,$AF$1:$AG$17,2,FALSE),IF(AND(P265="w",R268="x",S265&gt;=1),VLOOKUP(S265,$AD$1:$AE$17,2,FALSE),IF(AND(P265="l",R268="x",S265&gt;=1),VLOOKUP(S265,$AF$1:$AG$17,2,FALSE),IF(AND(P264="w",R268="x",S264&gt;=1),VLOOKUP(S264,$AD$1:$AE$17,2,FALSE),IF(AND(P264="l",R268="x",S264&gt;=1),VLOOKUP(S264,$AF$1:$AG$17,2,FALSE),IF(AND(P263="w",R268="x",S263&gt;=1),VLOOKUP(S263,$AD$1:$AE$17,2,FALSE),IF(AND(P263="l",R268="x",S263&gt;=1),VLOOKUP(S263,$AF$1:$AG$17,2,FALSE),IF(AND(P262="w",R268="x",S262&gt;=1),VLOOKUP(S262,$AD$1:$AE$17,2,FALSE),IF(AND(P262="l",R268="x",S262&gt;=1),VLOOKUP(S262,$AF$1:$AG$17,2,FALSE),IF(AND(P261="w",R268="x",S261&gt;=1),VLOOKUP(S261,$AD$1:$AE$17,2,FALSE),IF(AND(P261="l",R268="x",S261&gt;=1),VLOOKUP(S261,$AF$1:$AG$17,2,FALSE),IF(AND(P260="w",R268="x",S260&gt;=1),VLOOKUP(S260,$AD$1:$AE$17,2,FALSE),IF(AND(P260="l",R268="x",S260&gt;=1),VLOOKUP(S260,$AF$1:$AG$17,2,FALSE),IF(AND(P266="",R268="x"),1,"")))))))))))))))))</f>
        <v>3</v>
      </c>
      <c r="T268" s="13" t="str">
        <f>IF(AND(OR($A268={2,5,8,11,14,17,20,23,26,29,32,35}),U268="c",V268="x",OR(W268={1,"2a","2b",3,"5a","5b","10a","10b","20a","20b","40a","40b","80a","80b","160a","160b"})),"w",IF(AND(OR($A268={"z",1,4,7,10,13,16,19,22,25,28,31,34,3,6,9,12,15,18,21,24,27,30,33,36}),U268="",V268="x",OR(W268={1,"2a","2b",3,"5a","5b","10a","10b","20a","20b","40a","40b","80a","80b","160a","160b"})),"l",""))</f>
        <v/>
      </c>
      <c r="U268" s="7" t="str">
        <f>IF(OR($A268={2,5,8,11,14,17,20,23,26,29,32,35}),"c","")</f>
        <v>c</v>
      </c>
      <c r="V268" s="7" t="str">
        <f>IF(OR($B267={"bo","re"}),"x","")</f>
        <v/>
      </c>
      <c r="W268" s="14" t="str">
        <f t="shared" ref="W268:W331" si="46">IF(AND(T267="w",V268="x",W267&gt;=1),VLOOKUP(W267,$AD$1:$AE$17,2,FALSE),IF(AND(T267="l",V268="x",W267&gt;=1),VLOOKUP(W267,$AF$1:$AG$17,2,FALSE),IF(AND(T266="w",V268="x",W266&gt;=1),VLOOKUP(W266,$AD$1:$AE$17,2,FALSE),IF(AND(T266="l",V268="x",W266&gt;=1),VLOOKUP(W266,$AF$1:$AG$17,2,FALSE),IF(AND(T265="w",V268="x",W265&gt;=1),VLOOKUP(W265,$AD$1:$AE$17,2,FALSE),IF(AND(T265="l",V268="x",W265&gt;=1),VLOOKUP(W265,$AF$1:$AG$17,2,FALSE),IF(AND(T264="w",V268="x",W264&gt;=1),VLOOKUP(W264,$AD$1:$AE$17,2,FALSE),IF(AND(T264="l",V268="x",W264&gt;=1),VLOOKUP(W264,$AF$1:$AG$17,2,FALSE),IF(AND(T263="w",V268="x",W263&gt;=1),VLOOKUP(W263,$AD$1:$AE$17,2,FALSE),IF(AND(T263="l",V268="x",W263&gt;=1),VLOOKUP(W263,$AF$1:$AG$17,2,FALSE),IF(AND(T262="w",V268="x",W262&gt;=1),VLOOKUP(W262,$AD$1:$AE$17,2,FALSE),IF(AND(T262="l",V268="x",W262&gt;=1),VLOOKUP(W262,$AF$1:$AG$17,2,FALSE),IF(AND(T261="w",V268="x",W261&gt;=1),VLOOKUP(W261,$AD$1:$AE$17,2,FALSE),IF(AND(T261="l",V268="x",W261&gt;=1),VLOOKUP(W261,$AF$1:$AG$17,2,FALSE),IF(AND(T260="w",V268="x",W260&gt;=1),VLOOKUP(W260,$AD$1:$AE$17,2,FALSE),IF(AND(T260="l",V268="x",W260&gt;=1),VLOOKUP(W260,$AF$1:$AG$17,2,FALSE),IF(AND(T266="",V268="x"),1,"")))))))))))))))))</f>
        <v/>
      </c>
      <c r="X268" s="13" t="str">
        <f>IF(AND(OR($A268={3,6,9,12,15,18,21,24,27,30,33,36}),Y268="c",Z268="x",OR(AA268={1,"2a","2b",3,"5a","5b","10a","10b","20a","20b","40a","40b","80a","80b","160a","160b"})),"w",IF(AND(OR($A268={"z",1,4,7,10,13,16,19,22,25,28,31,34,2,5,8,11,14,17,20,23,26,29,32,35}),Y268="",Z268="x",OR(AA268={1,"2a","2b",3,"5a","5b","10a","10b","20a","20b","40a","40b","80a","80b","160a","160b"})),"l",""))</f>
        <v>l</v>
      </c>
      <c r="Y268" s="7" t="str">
        <f>IF(OR($A268={3,6,9,12,15,18,21,24,27,30,33,36}),"c","")</f>
        <v/>
      </c>
      <c r="Z268" s="7" t="str">
        <f>IF(OR($B267={"bo","re","be","ro"}),"x","")</f>
        <v>x</v>
      </c>
      <c r="AA268" s="14" t="str">
        <f t="shared" ref="AA268:AA331" si="47">IF(AND(X267="w",Z268="x",AA267&gt;=1),VLOOKUP(AA267,$AD$1:$AE$17,2,FALSE),IF(AND(X267="l",Z268="x",AA267&gt;=1),VLOOKUP(AA267,$AF$1:$AG$17,2,FALSE),IF(AND(X266="w",Z268="x",AA266&gt;=1),VLOOKUP(AA266,$AD$1:$AE$17,2,FALSE),IF(AND(X266="l",Z268="x",AA266&gt;=1),VLOOKUP(AA266,$AF$1:$AG$17,2,FALSE),IF(AND(X265="w",Z268="x",AA265&gt;=1),VLOOKUP(AA265,$AD$1:$AE$17,2,FALSE),IF(AND(X265="l",Z268="x",AA265&gt;=1),VLOOKUP(AA265,$AF$1:$AG$17,2,FALSE),IF(AND(X264="w",Z268="x",AA264&gt;=1),VLOOKUP(AA264,$AD$1:$AE$17,2,FALSE),IF(AND(X264="l",Z268="x",AA264&gt;=1),VLOOKUP(AA264,$AF$1:$AG$17,2,FALSE),IF(AND(X263="w",Z268="x",AA263&gt;=1),VLOOKUP(AA263,$AD$1:$AE$17,2,FALSE),IF(AND(X263="l",Z268="x",AA263&gt;=1),VLOOKUP(AA263,$AF$1:$AG$17,2,FALSE),IF(AND(X262="w",Z268="x",AA262&gt;=1),VLOOKUP(AA262,$AD$1:$AE$17,2,FALSE),IF(AND(X262="l",Z268="x",AA262&gt;=1),VLOOKUP(AA262,$AF$1:$AG$17,2,FALSE),IF(AND(X261="w",Z268="x",AA261&gt;=1),VLOOKUP(AA261,$AD$1:$AE$17,2,FALSE),IF(AND(X261="l",Z268="x",AA261&gt;=1),VLOOKUP(AA261,$AF$1:$AG$17,2,FALSE),IF(AND(X260="w",Z268="x",AA260&gt;=1),VLOOKUP(AA260,$AD$1:$AE$17,2,FALSE),IF(AND(X260="l",Z268="x",AA260&gt;=1),VLOOKUP(AA260,$AF$1:$AG$17,2,FALSE),IF(AND(X266="",Z268="x"),1,"")))))))))))))))))</f>
        <v>2a</v>
      </c>
      <c r="AB268" s="12">
        <f t="shared" si="41"/>
        <v>-5</v>
      </c>
      <c r="AC268" s="29">
        <f t="shared" si="42"/>
        <v>-4</v>
      </c>
    </row>
    <row r="269" spans="1:29">
      <c r="A269" s="9">
        <v>25</v>
      </c>
      <c r="B269" s="26" t="str">
        <f>IF(OR($A269={1,3,5,7,9,19,21,23,25,27}),"RO",IF(OR($A269={12,14,16,18,30,32,34,36}),"RE",IF(OR($A269={11,13,15,17,29,31,33,35}),"BO",IF(OR($A269={2,4,6,8,10,20,22,24,26,28}),"BE",""))))</f>
        <v>RO</v>
      </c>
      <c r="C269" s="13" t="str">
        <f>IF(AND(OR($A269={1,2,3,4,5,6,7,8,9,10,11,12}),D269="d",E269="x",OR(F269={1,"2a","2b",3,"5a","5b","10a","10b","20a","20b","40a","40b","80a","80b","160a","160b"})),"w",IF(AND(OR($A269={"z",13,14,15,16,17,18,19,20,21,22,23,24,25,26,27,28,29,30,31,32,33,34,35,36}),D269="",E269="x",OR(F269={1,"2a","2b",3,"5a","5b","10a","10b","20a","20b","40a","40b","80a","80b","160a","160b"})),"l",""))</f>
        <v>l</v>
      </c>
      <c r="D269" s="7" t="str">
        <f>IF(OR($A269={1,2,3,4,5,6,7,8,9,10,11,12}),"d","")</f>
        <v/>
      </c>
      <c r="E269" s="7" t="str">
        <f>IF(OR($B268={"bo","re","be","ro"}),"x","")</f>
        <v>x</v>
      </c>
      <c r="F269" s="14" t="str">
        <f t="shared" si="43"/>
        <v>2a</v>
      </c>
      <c r="G269" s="13" t="str">
        <f>IF(AND(OR($A269={13,14,15,16,17,18,19,20,21,22,23,24}),H269="d",I269="x",OR(J269={1,"2a","2b",3,"5a","5b","10a","10b","20a","20b","40a","40b","80a","80b","160a","160b"})),"w",IF(AND(OR($A269={"z",1,2,3,4,5,6,7,8,9,10,11,12,25,26,27,28,29,30,31,32,33,34,35,36}),H269="",I269="x",OR(J269={1,"2a","2b",3,"5a","5b","10a","10b","20a","20b","40a","40b","80a","80b","160a","160b"})),"l",""))</f>
        <v>l</v>
      </c>
      <c r="H269" s="7" t="str">
        <f>IF(OR($A269={13,14,15,16,17,18,19,20,21,22,23,24}),"d","")</f>
        <v/>
      </c>
      <c r="I269" s="7" t="str">
        <f>IF(OR($B268={"bo","re"}),"x","")</f>
        <v>x</v>
      </c>
      <c r="J269" s="14" t="str">
        <f t="shared" si="44"/>
        <v>2a</v>
      </c>
      <c r="K269" s="13" t="str">
        <f>IF(AND(OR($A269={25,26,27,28,29,30,31,32,33,34,35,36}),L269="d",M269="x",OR(N269={1,"2a","2b",3,"5a","5b","10a","10b","20a","20b","40a","40b","80a","80b","160a","160b"})),"w",IF(AND(OR($A269={"z",1,2,3,4,5,6,7,8,9,10,11,12,13,14,15,16,17,18,19,20,21,22,23,24}),L269="",M269="x",OR(N269={1,"2a","2b",3,"5a","5b","10a","10b","20a","20b","40a","40b","80a","80b","160a","160b"})),"l",""))</f>
        <v/>
      </c>
      <c r="L269" s="7" t="str">
        <f>IF(OR($A269={25,26,27,28,29,30,31,32,33,34,35,36}),"d","")</f>
        <v>d</v>
      </c>
      <c r="M269" s="7" t="str">
        <f>IF(OR($B268={"be","ro"}),"x","")</f>
        <v/>
      </c>
      <c r="N269" s="14" t="str">
        <f t="shared" ref="N269:N332" si="48">IF(AND(K268="w",M269="x",N268&gt;=1),VLOOKUP(N268,$AD$1:$AE$17,2,FALSE),IF(AND(K268="l",M269="x",N268&gt;=1),VLOOKUP(N268,$AF$1:$AG$17,2,FALSE),IF(AND(K267="w",M269="x",N267&gt;=1),VLOOKUP(N267,$AD$1:$AE$17,2,FALSE),IF(AND(K267="l",M269="x",N267&gt;=1),VLOOKUP(N267,$AF$1:$AG$17,2,FALSE),IF(AND(K266="w",M269="x",N266&gt;=1),VLOOKUP(N266,$AD$1:$AE$17,2,FALSE),IF(AND(K266="l",M269="x",N266&gt;=1),VLOOKUP(N266,$AF$1:$AG$17,2,FALSE),IF(AND(K265="w",M269="x",N265&gt;=1),VLOOKUP(N265,$AD$1:$AE$17,2,FALSE),IF(AND(K265="l",M269="x",N265&gt;=1),VLOOKUP(N265,$AF$1:$AG$17,2,FALSE),IF(AND(K264="w",M269="x",N264&gt;=1),VLOOKUP(N264,$AD$1:$AE$17,2,FALSE),IF(AND(K264="l",M269="x",N264&gt;=1),VLOOKUP(N264,$AF$1:$AG$17,2,FALSE),IF(AND(K263="w",M269="x",N263&gt;=1),VLOOKUP(N263,$AD$1:$AE$17,2,FALSE),IF(AND(K263="l",M269="x",N263&gt;=1),VLOOKUP(N263,$AF$1:$AG$17,2,FALSE),IF(AND(K262="w",M269="x",N262&gt;=1),VLOOKUP(N262,$AD$1:$AE$17,2,FALSE),IF(AND(K262="l",M269="x",N262&gt;=1),VLOOKUP(N262,$AF$1:$AG$17,2,FALSE),IF(AND(K261="w",M269="x",N261&gt;=1),VLOOKUP(N261,$AD$1:$AE$17,2,FALSE),IF(AND(K261="l",M269="x",N261&gt;=1),VLOOKUP(N261,$AF$1:$AG$17,2,FALSE),IF(AND(K267="",M269="x"),1,"")))))))))))))))))</f>
        <v/>
      </c>
      <c r="O269" s="12">
        <f t="shared" si="40"/>
        <v>-4</v>
      </c>
      <c r="P269" s="13" t="str">
        <f>IF(AND(OR($A269={1,4,7,10,13,16,19,22,25,28,31,34}),Q269="c",R269="x",OR(S269={1,"2a","2b",3,"5a","5b","10a","10b","20a","20b","40a","40b","80a","80b","160a","160b"})),"w",IF(AND(OR($A269={"z",2,5,8,11,14,17,20,23,26,29,32,35,3,6,9,12,15,18,21,24,27,30,33,36}),Q269="",R269="x",OR(S269={1,"2a","2b",3,"5a","5b","10a","10b","20a","20b","40a","40b","80a","80b","160a","160b"})),"l",""))</f>
        <v/>
      </c>
      <c r="Q269" s="7" t="str">
        <f>IF(OR($A269={1,4,7,10,13,16,19,22,25,28,31,34}),"c","")</f>
        <v>c</v>
      </c>
      <c r="R269" s="7" t="str">
        <f>IF(OR($B268={"be","ro"}),"x","")</f>
        <v/>
      </c>
      <c r="S269" s="14" t="str">
        <f t="shared" si="45"/>
        <v/>
      </c>
      <c r="T269" s="13" t="str">
        <f>IF(AND(OR($A269={2,5,8,11,14,17,20,23,26,29,32,35}),U269="c",V269="x",OR(W269={1,"2a","2b",3,"5a","5b","10a","10b","20a","20b","40a","40b","80a","80b","160a","160b"})),"w",IF(AND(OR($A269={"z",1,4,7,10,13,16,19,22,25,28,31,34,3,6,9,12,15,18,21,24,27,30,33,36}),U269="",V269="x",OR(W269={1,"2a","2b",3,"5a","5b","10a","10b","20a","20b","40a","40b","80a","80b","160a","160b"})),"l",""))</f>
        <v>l</v>
      </c>
      <c r="U269" s="7" t="str">
        <f>IF(OR($A269={2,5,8,11,14,17,20,23,26,29,32,35}),"c","")</f>
        <v/>
      </c>
      <c r="V269" s="7" t="str">
        <f>IF(OR($B268={"bo","re"}),"x","")</f>
        <v>x</v>
      </c>
      <c r="W269" s="14">
        <f t="shared" si="46"/>
        <v>3</v>
      </c>
      <c r="X269" s="13" t="str">
        <f>IF(AND(OR($A269={3,6,9,12,15,18,21,24,27,30,33,36}),Y269="c",Z269="x",OR(AA269={1,"2a","2b",3,"5a","5b","10a","10b","20a","20b","40a","40b","80a","80b","160a","160b"})),"w",IF(AND(OR($A269={"z",1,4,7,10,13,16,19,22,25,28,31,34,2,5,8,11,14,17,20,23,26,29,32,35}),Y269="",Z269="x",OR(AA269={1,"2a","2b",3,"5a","5b","10a","10b","20a","20b","40a","40b","80a","80b","160a","160b"})),"l",""))</f>
        <v>l</v>
      </c>
      <c r="Y269" s="7" t="str">
        <f>IF(OR($A269={3,6,9,12,15,18,21,24,27,30,33,36}),"c","")</f>
        <v/>
      </c>
      <c r="Z269" s="7" t="str">
        <f>IF(OR($B268={"bo","re","be","ro"}),"x","")</f>
        <v>x</v>
      </c>
      <c r="AA269" s="14" t="str">
        <f t="shared" si="47"/>
        <v>2b</v>
      </c>
      <c r="AB269" s="12">
        <f t="shared" si="41"/>
        <v>-5</v>
      </c>
      <c r="AC269" s="29">
        <f t="shared" si="42"/>
        <v>-9</v>
      </c>
    </row>
    <row r="270" spans="1:29">
      <c r="A270" s="9">
        <v>17</v>
      </c>
      <c r="B270" s="26" t="str">
        <f>IF(OR($A270={1,3,5,7,9,19,21,23,25,27}),"RO",IF(OR($A270={12,14,16,18,30,32,34,36}),"RE",IF(OR($A270={11,13,15,17,29,31,33,35}),"BO",IF(OR($A270={2,4,6,8,10,20,22,24,26,28}),"BE",""))))</f>
        <v>BO</v>
      </c>
      <c r="C270" s="13" t="str">
        <f>IF(AND(OR($A270={1,2,3,4,5,6,7,8,9,10,11,12}),D270="d",E270="x",OR(F270={1,"2a","2b",3,"5a","5b","10a","10b","20a","20b","40a","40b","80a","80b","160a","160b"})),"w",IF(AND(OR($A270={"z",13,14,15,16,17,18,19,20,21,22,23,24,25,26,27,28,29,30,31,32,33,34,35,36}),D270="",E270="x",OR(F270={1,"2a","2b",3,"5a","5b","10a","10b","20a","20b","40a","40b","80a","80b","160a","160b"})),"l",""))</f>
        <v>l</v>
      </c>
      <c r="D270" s="7" t="str">
        <f>IF(OR($A270={1,2,3,4,5,6,7,8,9,10,11,12}),"d","")</f>
        <v/>
      </c>
      <c r="E270" s="7" t="str">
        <f>IF(OR($B269={"bo","re","be","ro"}),"x","")</f>
        <v>x</v>
      </c>
      <c r="F270" s="14" t="str">
        <f t="shared" si="43"/>
        <v>2b</v>
      </c>
      <c r="G270" s="13" t="str">
        <f>IF(AND(OR($A270={13,14,15,16,17,18,19,20,21,22,23,24}),H270="d",I270="x",OR(J270={1,"2a","2b",3,"5a","5b","10a","10b","20a","20b","40a","40b","80a","80b","160a","160b"})),"w",IF(AND(OR($A270={"z",1,2,3,4,5,6,7,8,9,10,11,12,25,26,27,28,29,30,31,32,33,34,35,36}),H270="",I270="x",OR(J270={1,"2a","2b",3,"5a","5b","10a","10b","20a","20b","40a","40b","80a","80b","160a","160b"})),"l",""))</f>
        <v/>
      </c>
      <c r="H270" s="7" t="str">
        <f>IF(OR($A270={13,14,15,16,17,18,19,20,21,22,23,24}),"d","")</f>
        <v>d</v>
      </c>
      <c r="I270" s="7" t="str">
        <f>IF(OR($B269={"bo","re"}),"x","")</f>
        <v/>
      </c>
      <c r="J270" s="14" t="str">
        <f t="shared" si="44"/>
        <v/>
      </c>
      <c r="K270" s="13" t="str">
        <f>IF(AND(OR($A270={25,26,27,28,29,30,31,32,33,34,35,36}),L270="d",M270="x",OR(N270={1,"2a","2b",3,"5a","5b","10a","10b","20a","20b","40a","40b","80a","80b","160a","160b"})),"w",IF(AND(OR($A270={"z",1,2,3,4,5,6,7,8,9,10,11,12,13,14,15,16,17,18,19,20,21,22,23,24}),L270="",M270="x",OR(N270={1,"2a","2b",3,"5a","5b","10a","10b","20a","20b","40a","40b","80a","80b","160a","160b"})),"l",""))</f>
        <v>l</v>
      </c>
      <c r="L270" s="7" t="str">
        <f>IF(OR($A270={25,26,27,28,29,30,31,32,33,34,35,36}),"d","")</f>
        <v/>
      </c>
      <c r="M270" s="7" t="str">
        <f>IF(OR($B269={"be","ro"}),"x","")</f>
        <v>x</v>
      </c>
      <c r="N270" s="14">
        <f t="shared" si="48"/>
        <v>1</v>
      </c>
      <c r="O270" s="12">
        <f t="shared" si="40"/>
        <v>-3</v>
      </c>
      <c r="P270" s="13" t="str">
        <f>IF(AND(OR($A270={1,4,7,10,13,16,19,22,25,28,31,34}),Q270="c",R270="x",OR(S270={1,"2a","2b",3,"5a","5b","10a","10b","20a","20b","40a","40b","80a","80b","160a","160b"})),"w",IF(AND(OR($A270={"z",2,5,8,11,14,17,20,23,26,29,32,35,3,6,9,12,15,18,21,24,27,30,33,36}),Q270="",R270="x",OR(S270={1,"2a","2b",3,"5a","5b","10a","10b","20a","20b","40a","40b","80a","80b","160a","160b"})),"l",""))</f>
        <v>l</v>
      </c>
      <c r="Q270" s="7" t="str">
        <f>IF(OR($A270={1,4,7,10,13,16,19,22,25,28,31,34}),"c","")</f>
        <v/>
      </c>
      <c r="R270" s="7" t="str">
        <f>IF(OR($B269={"be","ro"}),"x","")</f>
        <v>x</v>
      </c>
      <c r="S270" s="14" t="str">
        <f t="shared" si="45"/>
        <v>5a</v>
      </c>
      <c r="T270" s="13" t="str">
        <f>IF(AND(OR($A270={2,5,8,11,14,17,20,23,26,29,32,35}),U270="c",V270="x",OR(W270={1,"2a","2b",3,"5a","5b","10a","10b","20a","20b","40a","40b","80a","80b","160a","160b"})),"w",IF(AND(OR($A270={"z",1,4,7,10,13,16,19,22,25,28,31,34,3,6,9,12,15,18,21,24,27,30,33,36}),U270="",V270="x",OR(W270={1,"2a","2b",3,"5a","5b","10a","10b","20a","20b","40a","40b","80a","80b","160a","160b"})),"l",""))</f>
        <v/>
      </c>
      <c r="U270" s="7" t="str">
        <f>IF(OR($A270={2,5,8,11,14,17,20,23,26,29,32,35}),"c","")</f>
        <v>c</v>
      </c>
      <c r="V270" s="7" t="str">
        <f>IF(OR($B269={"bo","re"}),"x","")</f>
        <v/>
      </c>
      <c r="W270" s="14" t="str">
        <f t="shared" si="46"/>
        <v/>
      </c>
      <c r="X270" s="13" t="str">
        <f>IF(AND(OR($A270={3,6,9,12,15,18,21,24,27,30,33,36}),Y270="c",Z270="x",OR(AA270={1,"2a","2b",3,"5a","5b","10a","10b","20a","20b","40a","40b","80a","80b","160a","160b"})),"w",IF(AND(OR($A270={"z",1,4,7,10,13,16,19,22,25,28,31,34,2,5,8,11,14,17,20,23,26,29,32,35}),Y270="",Z270="x",OR(AA270={1,"2a","2b",3,"5a","5b","10a","10b","20a","20b","40a","40b","80a","80b","160a","160b"})),"l",""))</f>
        <v>l</v>
      </c>
      <c r="Y270" s="7" t="str">
        <f>IF(OR($A270={3,6,9,12,15,18,21,24,27,30,33,36}),"c","")</f>
        <v/>
      </c>
      <c r="Z270" s="7" t="str">
        <f>IF(OR($B269={"bo","re","be","ro"}),"x","")</f>
        <v>x</v>
      </c>
      <c r="AA270" s="14">
        <f t="shared" si="47"/>
        <v>3</v>
      </c>
      <c r="AB270" s="12">
        <f t="shared" si="41"/>
        <v>-8</v>
      </c>
      <c r="AC270" s="29">
        <f t="shared" si="42"/>
        <v>-11</v>
      </c>
    </row>
    <row r="271" spans="1:29">
      <c r="A271" s="9">
        <v>24</v>
      </c>
      <c r="B271" s="26" t="str">
        <f>IF(OR($A271={1,3,5,7,9,19,21,23,25,27}),"RO",IF(OR($A271={12,14,16,18,30,32,34,36}),"RE",IF(OR($A271={11,13,15,17,29,31,33,35}),"BO",IF(OR($A271={2,4,6,8,10,20,22,24,26,28}),"BE",""))))</f>
        <v>BE</v>
      </c>
      <c r="C271" s="13" t="str">
        <f>IF(AND(OR($A271={1,2,3,4,5,6,7,8,9,10,11,12}),D271="d",E271="x",OR(F271={1,"2a","2b",3,"5a","5b","10a","10b","20a","20b","40a","40b","80a","80b","160a","160b"})),"w",IF(AND(OR($A271={"z",13,14,15,16,17,18,19,20,21,22,23,24,25,26,27,28,29,30,31,32,33,34,35,36}),D271="",E271="x",OR(F271={1,"2a","2b",3,"5a","5b","10a","10b","20a","20b","40a","40b","80a","80b","160a","160b"})),"l",""))</f>
        <v>l</v>
      </c>
      <c r="D271" s="7" t="str">
        <f>IF(OR($A271={1,2,3,4,5,6,7,8,9,10,11,12}),"d","")</f>
        <v/>
      </c>
      <c r="E271" s="7" t="str">
        <f>IF(OR($B270={"bo","re","be","ro"}),"x","")</f>
        <v>x</v>
      </c>
      <c r="F271" s="14">
        <f t="shared" si="43"/>
        <v>3</v>
      </c>
      <c r="G271" s="13" t="str">
        <f>IF(AND(OR($A271={13,14,15,16,17,18,19,20,21,22,23,24}),H271="d",I271="x",OR(J271={1,"2a","2b",3,"5a","5b","10a","10b","20a","20b","40a","40b","80a","80b","160a","160b"})),"w",IF(AND(OR($A271={"z",1,2,3,4,5,6,7,8,9,10,11,12,25,26,27,28,29,30,31,32,33,34,35,36}),H271="",I271="x",OR(J271={1,"2a","2b",3,"5a","5b","10a","10b","20a","20b","40a","40b","80a","80b","160a","160b"})),"l",""))</f>
        <v>w</v>
      </c>
      <c r="H271" s="7" t="str">
        <f>IF(OR($A271={13,14,15,16,17,18,19,20,21,22,23,24}),"d","")</f>
        <v>d</v>
      </c>
      <c r="I271" s="7" t="str">
        <f>IF(OR($B270={"bo","re"}),"x","")</f>
        <v>x</v>
      </c>
      <c r="J271" s="14" t="str">
        <f t="shared" si="44"/>
        <v>2b</v>
      </c>
      <c r="K271" s="13" t="str">
        <f>IF(AND(OR($A271={25,26,27,28,29,30,31,32,33,34,35,36}),L271="d",M271="x",OR(N271={1,"2a","2b",3,"5a","5b","10a","10b","20a","20b","40a","40b","80a","80b","160a","160b"})),"w",IF(AND(OR($A271={"z",1,2,3,4,5,6,7,8,9,10,11,12,13,14,15,16,17,18,19,20,21,22,23,24}),L271="",M271="x",OR(N271={1,"2a","2b",3,"5a","5b","10a","10b","20a","20b","40a","40b","80a","80b","160a","160b"})),"l",""))</f>
        <v/>
      </c>
      <c r="L271" s="7" t="str">
        <f>IF(OR($A271={25,26,27,28,29,30,31,32,33,34,35,36}),"d","")</f>
        <v/>
      </c>
      <c r="M271" s="7" t="str">
        <f>IF(OR($B270={"be","ro"}),"x","")</f>
        <v/>
      </c>
      <c r="N271" s="14" t="str">
        <f t="shared" si="48"/>
        <v/>
      </c>
      <c r="O271" s="12">
        <f t="shared" si="40"/>
        <v>1</v>
      </c>
      <c r="P271" s="13" t="str">
        <f>IF(AND(OR($A271={1,4,7,10,13,16,19,22,25,28,31,34}),Q271="c",R271="x",OR(S271={1,"2a","2b",3,"5a","5b","10a","10b","20a","20b","40a","40b","80a","80b","160a","160b"})),"w",IF(AND(OR($A271={"z",2,5,8,11,14,17,20,23,26,29,32,35,3,6,9,12,15,18,21,24,27,30,33,36}),Q271="",R271="x",OR(S271={1,"2a","2b",3,"5a","5b","10a","10b","20a","20b","40a","40b","80a","80b","160a","160b"})),"l",""))</f>
        <v/>
      </c>
      <c r="Q271" s="7" t="str">
        <f>IF(OR($A271={1,4,7,10,13,16,19,22,25,28,31,34}),"c","")</f>
        <v/>
      </c>
      <c r="R271" s="7" t="str">
        <f>IF(OR($B270={"be","ro"}),"x","")</f>
        <v/>
      </c>
      <c r="S271" s="14" t="str">
        <f t="shared" si="45"/>
        <v/>
      </c>
      <c r="T271" s="13" t="str">
        <f>IF(AND(OR($A271={2,5,8,11,14,17,20,23,26,29,32,35}),U271="c",V271="x",OR(W271={1,"2a","2b",3,"5a","5b","10a","10b","20a","20b","40a","40b","80a","80b","160a","160b"})),"w",IF(AND(OR($A271={"z",1,4,7,10,13,16,19,22,25,28,31,34,3,6,9,12,15,18,21,24,27,30,33,36}),U271="",V271="x",OR(W271={1,"2a","2b",3,"5a","5b","10a","10b","20a","20b","40a","40b","80a","80b","160a","160b"})),"l",""))</f>
        <v>l</v>
      </c>
      <c r="U271" s="7" t="str">
        <f>IF(OR($A271={2,5,8,11,14,17,20,23,26,29,32,35}),"c","")</f>
        <v/>
      </c>
      <c r="V271" s="7" t="str">
        <f>IF(OR($B270={"bo","re"}),"x","")</f>
        <v>x</v>
      </c>
      <c r="W271" s="14" t="str">
        <f t="shared" si="46"/>
        <v>5a</v>
      </c>
      <c r="X271" s="13" t="str">
        <f>IF(AND(OR($A271={3,6,9,12,15,18,21,24,27,30,33,36}),Y271="c",Z271="x",OR(AA271={1,"2a","2b",3,"5a","5b","10a","10b","20a","20b","40a","40b","80a","80b","160a","160b"})),"w",IF(AND(OR($A271={"z",1,4,7,10,13,16,19,22,25,28,31,34,2,5,8,11,14,17,20,23,26,29,32,35}),Y271="",Z271="x",OR(AA271={1,"2a","2b",3,"5a","5b","10a","10b","20a","20b","40a","40b","80a","80b","160a","160b"})),"l",""))</f>
        <v>w</v>
      </c>
      <c r="Y271" s="7" t="str">
        <f>IF(OR($A271={3,6,9,12,15,18,21,24,27,30,33,36}),"c","")</f>
        <v>c</v>
      </c>
      <c r="Z271" s="7" t="str">
        <f>IF(OR($B270={"bo","re","be","ro"}),"x","")</f>
        <v>x</v>
      </c>
      <c r="AA271" s="14" t="str">
        <f t="shared" si="47"/>
        <v>5a</v>
      </c>
      <c r="AB271" s="12">
        <f t="shared" si="41"/>
        <v>5</v>
      </c>
      <c r="AC271" s="29">
        <f t="shared" si="42"/>
        <v>6</v>
      </c>
    </row>
    <row r="272" spans="1:29">
      <c r="A272" s="9">
        <v>25</v>
      </c>
      <c r="B272" s="26" t="str">
        <f>IF(OR($A272={1,3,5,7,9,19,21,23,25,27}),"RO",IF(OR($A272={12,14,16,18,30,32,34,36}),"RE",IF(OR($A272={11,13,15,17,29,31,33,35}),"BO",IF(OR($A272={2,4,6,8,10,20,22,24,26,28}),"BE",""))))</f>
        <v>RO</v>
      </c>
      <c r="C272" s="13" t="str">
        <f>IF(AND(OR($A272={1,2,3,4,5,6,7,8,9,10,11,12}),D272="d",E272="x",OR(F272={1,"2a","2b",3,"5a","5b","10a","10b","20a","20b","40a","40b","80a","80b","160a","160b"})),"w",IF(AND(OR($A272={"z",13,14,15,16,17,18,19,20,21,22,23,24,25,26,27,28,29,30,31,32,33,34,35,36}),D272="",E272="x",OR(F272={1,"2a","2b",3,"5a","5b","10a","10b","20a","20b","40a","40b","80a","80b","160a","160b"})),"l",""))</f>
        <v>l</v>
      </c>
      <c r="D272" s="7" t="str">
        <f>IF(OR($A272={1,2,3,4,5,6,7,8,9,10,11,12}),"d","")</f>
        <v/>
      </c>
      <c r="E272" s="7" t="str">
        <f>IF(OR($B271={"bo","re","be","ro"}),"x","")</f>
        <v>x</v>
      </c>
      <c r="F272" s="14" t="str">
        <f t="shared" si="43"/>
        <v>5a</v>
      </c>
      <c r="G272" s="13" t="str">
        <f>IF(AND(OR($A272={13,14,15,16,17,18,19,20,21,22,23,24}),H272="d",I272="x",OR(J272={1,"2a","2b",3,"5a","5b","10a","10b","20a","20b","40a","40b","80a","80b","160a","160b"})),"w",IF(AND(OR($A272={"z",1,2,3,4,5,6,7,8,9,10,11,12,25,26,27,28,29,30,31,32,33,34,35,36}),H272="",I272="x",OR(J272={1,"2a","2b",3,"5a","5b","10a","10b","20a","20b","40a","40b","80a","80b","160a","160b"})),"l",""))</f>
        <v/>
      </c>
      <c r="H272" s="7" t="str">
        <f>IF(OR($A272={13,14,15,16,17,18,19,20,21,22,23,24}),"d","")</f>
        <v/>
      </c>
      <c r="I272" s="7" t="str">
        <f>IF(OR($B271={"bo","re"}),"x","")</f>
        <v/>
      </c>
      <c r="J272" s="14" t="str">
        <f t="shared" si="44"/>
        <v/>
      </c>
      <c r="K272" s="13" t="str">
        <f>IF(AND(OR($A272={25,26,27,28,29,30,31,32,33,34,35,36}),L272="d",M272="x",OR(N272={1,"2a","2b",3,"5a","5b","10a","10b","20a","20b","40a","40b","80a","80b","160a","160b"})),"w",IF(AND(OR($A272={"z",1,2,3,4,5,6,7,8,9,10,11,12,13,14,15,16,17,18,19,20,21,22,23,24}),L272="",M272="x",OR(N272={1,"2a","2b",3,"5a","5b","10a","10b","20a","20b","40a","40b","80a","80b","160a","160b"})),"l",""))</f>
        <v>w</v>
      </c>
      <c r="L272" s="7" t="str">
        <f>IF(OR($A272={25,26,27,28,29,30,31,32,33,34,35,36}),"d","")</f>
        <v>d</v>
      </c>
      <c r="M272" s="7" t="str">
        <f>IF(OR($B271={"be","ro"}),"x","")</f>
        <v>x</v>
      </c>
      <c r="N272" s="14" t="str">
        <f t="shared" si="48"/>
        <v>2a</v>
      </c>
      <c r="O272" s="12">
        <f t="shared" si="40"/>
        <v>-1</v>
      </c>
      <c r="P272" s="13" t="str">
        <f>IF(AND(OR($A272={1,4,7,10,13,16,19,22,25,28,31,34}),Q272="c",R272="x",OR(S272={1,"2a","2b",3,"5a","5b","10a","10b","20a","20b","40a","40b","80a","80b","160a","160b"})),"w",IF(AND(OR($A272={"z",2,5,8,11,14,17,20,23,26,29,32,35,3,6,9,12,15,18,21,24,27,30,33,36}),Q272="",R272="x",OR(S272={1,"2a","2b",3,"5a","5b","10a","10b","20a","20b","40a","40b","80a","80b","160a","160b"})),"l",""))</f>
        <v>w</v>
      </c>
      <c r="Q272" s="7" t="str">
        <f>IF(OR($A272={1,4,7,10,13,16,19,22,25,28,31,34}),"c","")</f>
        <v>c</v>
      </c>
      <c r="R272" s="7" t="str">
        <f>IF(OR($B271={"be","ro"}),"x","")</f>
        <v>x</v>
      </c>
      <c r="S272" s="14" t="str">
        <f t="shared" si="45"/>
        <v>5b</v>
      </c>
      <c r="T272" s="13" t="str">
        <f>IF(AND(OR($A272={2,5,8,11,14,17,20,23,26,29,32,35}),U272="c",V272="x",OR(W272={1,"2a","2b",3,"5a","5b","10a","10b","20a","20b","40a","40b","80a","80b","160a","160b"})),"w",IF(AND(OR($A272={"z",1,4,7,10,13,16,19,22,25,28,31,34,3,6,9,12,15,18,21,24,27,30,33,36}),U272="",V272="x",OR(W272={1,"2a","2b",3,"5a","5b","10a","10b","20a","20b","40a","40b","80a","80b","160a","160b"})),"l",""))</f>
        <v/>
      </c>
      <c r="U272" s="7" t="str">
        <f>IF(OR($A272={2,5,8,11,14,17,20,23,26,29,32,35}),"c","")</f>
        <v/>
      </c>
      <c r="V272" s="7" t="str">
        <f>IF(OR($B271={"bo","re"}),"x","")</f>
        <v/>
      </c>
      <c r="W272" s="14" t="str">
        <f t="shared" si="46"/>
        <v/>
      </c>
      <c r="X272" s="13" t="str">
        <f>IF(AND(OR($A272={3,6,9,12,15,18,21,24,27,30,33,36}),Y272="c",Z272="x",OR(AA272={1,"2a","2b",3,"5a","5b","10a","10b","20a","20b","40a","40b","80a","80b","160a","160b"})),"w",IF(AND(OR($A272={"z",1,4,7,10,13,16,19,22,25,28,31,34,2,5,8,11,14,17,20,23,26,29,32,35}),Y272="",Z272="x",OR(AA272={1,"2a","2b",3,"5a","5b","10a","10b","20a","20b","40a","40b","80a","80b","160a","160b"})),"l",""))</f>
        <v>l</v>
      </c>
      <c r="Y272" s="7" t="str">
        <f>IF(OR($A272={3,6,9,12,15,18,21,24,27,30,33,36}),"c","")</f>
        <v/>
      </c>
      <c r="Z272" s="7" t="str">
        <f>IF(OR($B271={"bo","re","be","ro"}),"x","")</f>
        <v>x</v>
      </c>
      <c r="AA272" s="14">
        <f t="shared" si="47"/>
        <v>1</v>
      </c>
      <c r="AB272" s="12">
        <f t="shared" si="41"/>
        <v>9</v>
      </c>
      <c r="AC272" s="29">
        <f t="shared" si="42"/>
        <v>8</v>
      </c>
    </row>
    <row r="273" spans="1:29">
      <c r="A273" s="9">
        <v>36</v>
      </c>
      <c r="B273" s="26" t="str">
        <f>IF(OR($A273={1,3,5,7,9,19,21,23,25,27}),"RO",IF(OR($A273={12,14,16,18,30,32,34,36}),"RE",IF(OR($A273={11,13,15,17,29,31,33,35}),"BO",IF(OR($A273={2,4,6,8,10,20,22,24,26,28}),"BE",""))))</f>
        <v>RE</v>
      </c>
      <c r="C273" s="13" t="str">
        <f>IF(AND(OR($A273={1,2,3,4,5,6,7,8,9,10,11,12}),D273="d",E273="x",OR(F273={1,"2a","2b",3,"5a","5b","10a","10b","20a","20b","40a","40b","80a","80b","160a","160b"})),"w",IF(AND(OR($A273={"z",13,14,15,16,17,18,19,20,21,22,23,24,25,26,27,28,29,30,31,32,33,34,35,36}),D273="",E273="x",OR(F273={1,"2a","2b",3,"5a","5b","10a","10b","20a","20b","40a","40b","80a","80b","160a","160b"})),"l",""))</f>
        <v>l</v>
      </c>
      <c r="D273" s="7" t="str">
        <f>IF(OR($A273={1,2,3,4,5,6,7,8,9,10,11,12}),"d","")</f>
        <v/>
      </c>
      <c r="E273" s="7" t="str">
        <f>IF(OR($B272={"bo","re","be","ro"}),"x","")</f>
        <v>x</v>
      </c>
      <c r="F273" s="14" t="str">
        <f t="shared" si="43"/>
        <v>5b</v>
      </c>
      <c r="G273" s="13" t="str">
        <f>IF(AND(OR($A273={13,14,15,16,17,18,19,20,21,22,23,24}),H273="d",I273="x",OR(J273={1,"2a","2b",3,"5a","5b","10a","10b","20a","20b","40a","40b","80a","80b","160a","160b"})),"w",IF(AND(OR($A273={"z",1,2,3,4,5,6,7,8,9,10,11,12,25,26,27,28,29,30,31,32,33,34,35,36}),H273="",I273="x",OR(J273={1,"2a","2b",3,"5a","5b","10a","10b","20a","20b","40a","40b","80a","80b","160a","160b"})),"l",""))</f>
        <v/>
      </c>
      <c r="H273" s="7" t="str">
        <f>IF(OR($A273={13,14,15,16,17,18,19,20,21,22,23,24}),"d","")</f>
        <v/>
      </c>
      <c r="I273" s="7" t="str">
        <f>IF(OR($B272={"bo","re"}),"x","")</f>
        <v/>
      </c>
      <c r="J273" s="14" t="str">
        <f t="shared" si="44"/>
        <v/>
      </c>
      <c r="K273" s="13" t="str">
        <f>IF(AND(OR($A273={25,26,27,28,29,30,31,32,33,34,35,36}),L273="d",M273="x",OR(N273={1,"2a","2b",3,"5a","5b","10a","10b","20a","20b","40a","40b","80a","80b","160a","160b"})),"w",IF(AND(OR($A273={"z",1,2,3,4,5,6,7,8,9,10,11,12,13,14,15,16,17,18,19,20,21,22,23,24}),L273="",M273="x",OR(N273={1,"2a","2b",3,"5a","5b","10a","10b","20a","20b","40a","40b","80a","80b","160a","160b"})),"l",""))</f>
        <v>w</v>
      </c>
      <c r="L273" s="7" t="str">
        <f>IF(OR($A273={25,26,27,28,29,30,31,32,33,34,35,36}),"d","")</f>
        <v>d</v>
      </c>
      <c r="M273" s="7" t="str">
        <f>IF(OR($B272={"be","ro"}),"x","")</f>
        <v>x</v>
      </c>
      <c r="N273" s="14">
        <f t="shared" si="48"/>
        <v>1</v>
      </c>
      <c r="O273" s="12">
        <f t="shared" si="40"/>
        <v>-3</v>
      </c>
      <c r="P273" s="13" t="str">
        <f>IF(AND(OR($A273={1,4,7,10,13,16,19,22,25,28,31,34}),Q273="c",R273="x",OR(S273={1,"2a","2b",3,"5a","5b","10a","10b","20a","20b","40a","40b","80a","80b","160a","160b"})),"w",IF(AND(OR($A273={"z",2,5,8,11,14,17,20,23,26,29,32,35,3,6,9,12,15,18,21,24,27,30,33,36}),Q273="",R273="x",OR(S273={1,"2a","2b",3,"5a","5b","10a","10b","20a","20b","40a","40b","80a","80b","160a","160b"})),"l",""))</f>
        <v>l</v>
      </c>
      <c r="Q273" s="7" t="str">
        <f>IF(OR($A273={1,4,7,10,13,16,19,22,25,28,31,34}),"c","")</f>
        <v/>
      </c>
      <c r="R273" s="7" t="str">
        <f>IF(OR($B272={"be","ro"}),"x","")</f>
        <v>x</v>
      </c>
      <c r="S273" s="14" t="str">
        <f t="shared" si="45"/>
        <v>2b</v>
      </c>
      <c r="T273" s="13" t="str">
        <f>IF(AND(OR($A273={2,5,8,11,14,17,20,23,26,29,32,35}),U273="c",V273="x",OR(W273={1,"2a","2b",3,"5a","5b","10a","10b","20a","20b","40a","40b","80a","80b","160a","160b"})),"w",IF(AND(OR($A273={"z",1,4,7,10,13,16,19,22,25,28,31,34,3,6,9,12,15,18,21,24,27,30,33,36}),U273="",V273="x",OR(W273={1,"2a","2b",3,"5a","5b","10a","10b","20a","20b","40a","40b","80a","80b","160a","160b"})),"l",""))</f>
        <v/>
      </c>
      <c r="U273" s="7" t="str">
        <f>IF(OR($A273={2,5,8,11,14,17,20,23,26,29,32,35}),"c","")</f>
        <v/>
      </c>
      <c r="V273" s="7" t="str">
        <f>IF(OR($B272={"bo","re"}),"x","")</f>
        <v/>
      </c>
      <c r="W273" s="14" t="str">
        <f t="shared" si="46"/>
        <v/>
      </c>
      <c r="X273" s="13" t="str">
        <f>IF(AND(OR($A273={3,6,9,12,15,18,21,24,27,30,33,36}),Y273="c",Z273="x",OR(AA273={1,"2a","2b",3,"5a","5b","10a","10b","20a","20b","40a","40b","80a","80b","160a","160b"})),"w",IF(AND(OR($A273={"z",1,4,7,10,13,16,19,22,25,28,31,34,2,5,8,11,14,17,20,23,26,29,32,35}),Y273="",Z273="x",OR(AA273={1,"2a","2b",3,"5a","5b","10a","10b","20a","20b","40a","40b","80a","80b","160a","160b"})),"l",""))</f>
        <v>w</v>
      </c>
      <c r="Y273" s="7" t="str">
        <f>IF(OR($A273={3,6,9,12,15,18,21,24,27,30,33,36}),"c","")</f>
        <v>c</v>
      </c>
      <c r="Z273" s="7" t="str">
        <f>IF(OR($B272={"bo","re","be","ro"}),"x","")</f>
        <v>x</v>
      </c>
      <c r="AA273" s="14" t="str">
        <f t="shared" si="47"/>
        <v>2a</v>
      </c>
      <c r="AB273" s="12">
        <f t="shared" si="41"/>
        <v>2</v>
      </c>
      <c r="AC273" s="29">
        <f t="shared" si="42"/>
        <v>-1</v>
      </c>
    </row>
    <row r="274" spans="1:29">
      <c r="A274" s="2">
        <v>4</v>
      </c>
      <c r="B274" s="26" t="str">
        <f>IF(OR($A274={1,3,5,7,9,19,21,23,25,27}),"RO",IF(OR($A274={12,14,16,18,30,32,34,36}),"RE",IF(OR($A274={11,13,15,17,29,31,33,35}),"BO",IF(OR($A274={2,4,6,8,10,20,22,24,26,28}),"BE",""))))</f>
        <v>BE</v>
      </c>
      <c r="C274" s="13" t="str">
        <f>IF(AND(OR($A274={1,2,3,4,5,6,7,8,9,10,11,12}),D274="d",E274="x",OR(F274={1,"2a","2b",3,"5a","5b","10a","10b","20a","20b","40a","40b","80a","80b","160a","160b"})),"w",IF(AND(OR($A274={"z",13,14,15,16,17,18,19,20,21,22,23,24,25,26,27,28,29,30,31,32,33,34,35,36}),D274="",E274="x",OR(F274={1,"2a","2b",3,"5a","5b","10a","10b","20a","20b","40a","40b","80a","80b","160a","160b"})),"l",""))</f>
        <v>w</v>
      </c>
      <c r="D274" s="7" t="str">
        <f>IF(OR($A274={1,2,3,4,5,6,7,8,9,10,11,12}),"d","")</f>
        <v>d</v>
      </c>
      <c r="E274" s="7" t="str">
        <f>IF(OR($B273={"bo","re","be","ro"}),"x","")</f>
        <v>x</v>
      </c>
      <c r="F274" s="14" t="str">
        <f t="shared" si="43"/>
        <v>10a</v>
      </c>
      <c r="G274" s="13" t="str">
        <f>IF(AND(OR($A274={13,14,15,16,17,18,19,20,21,22,23,24}),H274="d",I274="x",OR(J274={1,"2a","2b",3,"5a","5b","10a","10b","20a","20b","40a","40b","80a","80b","160a","160b"})),"w",IF(AND(OR($A274={"z",1,2,3,4,5,6,7,8,9,10,11,12,25,26,27,28,29,30,31,32,33,34,35,36}),H274="",I274="x",OR(J274={1,"2a","2b",3,"5a","5b","10a","10b","20a","20b","40a","40b","80a","80b","160a","160b"})),"l",""))</f>
        <v>l</v>
      </c>
      <c r="H274" s="7" t="str">
        <f>IF(OR($A274={13,14,15,16,17,18,19,20,21,22,23,24}),"d","")</f>
        <v/>
      </c>
      <c r="I274" s="7" t="str">
        <f>IF(OR($B273={"bo","re"}),"x","")</f>
        <v>x</v>
      </c>
      <c r="J274" s="14">
        <f t="shared" si="44"/>
        <v>1</v>
      </c>
      <c r="K274" s="13" t="str">
        <f>IF(AND(OR($A274={25,26,27,28,29,30,31,32,33,34,35,36}),L274="d",M274="x",OR(N274={1,"2a","2b",3,"5a","5b","10a","10b","20a","20b","40a","40b","80a","80b","160a","160b"})),"w",IF(AND(OR($A274={"z",1,2,3,4,5,6,7,8,9,10,11,12,13,14,15,16,17,18,19,20,21,22,23,24}),L274="",M274="x",OR(N274={1,"2a","2b",3,"5a","5b","10a","10b","20a","20b","40a","40b","80a","80b","160a","160b"})),"l",""))</f>
        <v/>
      </c>
      <c r="L274" s="7" t="str">
        <f>IF(OR($A274={25,26,27,28,29,30,31,32,33,34,35,36}),"d","")</f>
        <v/>
      </c>
      <c r="M274" s="7" t="str">
        <f>IF(OR($B273={"be","ro"}),"x","")</f>
        <v/>
      </c>
      <c r="N274" s="14" t="str">
        <f t="shared" si="48"/>
        <v/>
      </c>
      <c r="O274" s="12">
        <f t="shared" si="40"/>
        <v>19</v>
      </c>
      <c r="P274" s="13" t="str">
        <f>IF(AND(OR($A274={1,4,7,10,13,16,19,22,25,28,31,34}),Q274="c",R274="x",OR(S274={1,"2a","2b",3,"5a","5b","10a","10b","20a","20b","40a","40b","80a","80b","160a","160b"})),"w",IF(AND(OR($A274={"z",2,5,8,11,14,17,20,23,26,29,32,35,3,6,9,12,15,18,21,24,27,30,33,36}),Q274="",R274="x",OR(S274={1,"2a","2b",3,"5a","5b","10a","10b","20a","20b","40a","40b","80a","80b","160a","160b"})),"l",""))</f>
        <v/>
      </c>
      <c r="Q274" s="7" t="str">
        <f>IF(OR($A274={1,4,7,10,13,16,19,22,25,28,31,34}),"c","")</f>
        <v>c</v>
      </c>
      <c r="R274" s="7" t="str">
        <f>IF(OR($B273={"be","ro"}),"x","")</f>
        <v/>
      </c>
      <c r="S274" s="14" t="str">
        <f t="shared" si="45"/>
        <v/>
      </c>
      <c r="T274" s="13" t="str">
        <f>IF(AND(OR($A274={2,5,8,11,14,17,20,23,26,29,32,35}),U274="c",V274="x",OR(W274={1,"2a","2b",3,"5a","5b","10a","10b","20a","20b","40a","40b","80a","80b","160a","160b"})),"w",IF(AND(OR($A274={"z",1,4,7,10,13,16,19,22,25,28,31,34,3,6,9,12,15,18,21,24,27,30,33,36}),U274="",V274="x",OR(W274={1,"2a","2b",3,"5a","5b","10a","10b","20a","20b","40a","40b","80a","80b","160a","160b"})),"l",""))</f>
        <v>l</v>
      </c>
      <c r="U274" s="7" t="str">
        <f>IF(OR($A274={2,5,8,11,14,17,20,23,26,29,32,35}),"c","")</f>
        <v/>
      </c>
      <c r="V274" s="7" t="str">
        <f>IF(OR($B273={"bo","re"}),"x","")</f>
        <v>x</v>
      </c>
      <c r="W274" s="14" t="str">
        <f t="shared" si="46"/>
        <v>5b</v>
      </c>
      <c r="X274" s="13" t="str">
        <f>IF(AND(OR($A274={3,6,9,12,15,18,21,24,27,30,33,36}),Y274="c",Z274="x",OR(AA274={1,"2a","2b",3,"5a","5b","10a","10b","20a","20b","40a","40b","80a","80b","160a","160b"})),"w",IF(AND(OR($A274={"z",1,4,7,10,13,16,19,22,25,28,31,34,2,5,8,11,14,17,20,23,26,29,32,35}),Y274="",Z274="x",OR(AA274={1,"2a","2b",3,"5a","5b","10a","10b","20a","20b","40a","40b","80a","80b","160a","160b"})),"l",""))</f>
        <v>l</v>
      </c>
      <c r="Y274" s="7" t="str">
        <f>IF(OR($A274={3,6,9,12,15,18,21,24,27,30,33,36}),"c","")</f>
        <v/>
      </c>
      <c r="Z274" s="7" t="str">
        <f>IF(OR($B273={"bo","re","be","ro"}),"x","")</f>
        <v>x</v>
      </c>
      <c r="AA274" s="14">
        <f t="shared" si="47"/>
        <v>1</v>
      </c>
      <c r="AB274" s="12">
        <f t="shared" si="41"/>
        <v>-6</v>
      </c>
      <c r="AC274" s="29">
        <f t="shared" si="42"/>
        <v>13</v>
      </c>
    </row>
    <row r="275" spans="1:29">
      <c r="A275" s="2">
        <v>34</v>
      </c>
      <c r="B275" s="26" t="str">
        <f>IF(OR($A275={1,3,5,7,9,19,21,23,25,27}),"RO",IF(OR($A275={12,14,16,18,30,32,34,36}),"RE",IF(OR($A275={11,13,15,17,29,31,33,35}),"BO",IF(OR($A275={2,4,6,8,10,20,22,24,26,28}),"BE",""))))</f>
        <v>RE</v>
      </c>
      <c r="C275" s="13" t="str">
        <f>IF(AND(OR($A275={1,2,3,4,5,6,7,8,9,10,11,12}),D275="d",E275="x",OR(F275={1,"2a","2b",3,"5a","5b","10a","10b","20a","20b","40a","40b","80a","80b","160a","160b"})),"w",IF(AND(OR($A275={"z",13,14,15,16,17,18,19,20,21,22,23,24,25,26,27,28,29,30,31,32,33,34,35,36}),D275="",E275="x",OR(F275={1,"2a","2b",3,"5a","5b","10a","10b","20a","20b","40a","40b","80a","80b","160a","160b"})),"l",""))</f>
        <v>l</v>
      </c>
      <c r="D275" s="7" t="str">
        <f>IF(OR($A275={1,2,3,4,5,6,7,8,9,10,11,12}),"d","")</f>
        <v/>
      </c>
      <c r="E275" s="7" t="str">
        <f>IF(OR($B274={"bo","re","be","ro"}),"x","")</f>
        <v>x</v>
      </c>
      <c r="F275" s="14">
        <f t="shared" si="43"/>
        <v>1</v>
      </c>
      <c r="G275" s="13" t="str">
        <f>IF(AND(OR($A275={13,14,15,16,17,18,19,20,21,22,23,24}),H275="d",I275="x",OR(J275={1,"2a","2b",3,"5a","5b","10a","10b","20a","20b","40a","40b","80a","80b","160a","160b"})),"w",IF(AND(OR($A275={"z",1,2,3,4,5,6,7,8,9,10,11,12,25,26,27,28,29,30,31,32,33,34,35,36}),H275="",I275="x",OR(J275={1,"2a","2b",3,"5a","5b","10a","10b","20a","20b","40a","40b","80a","80b","160a","160b"})),"l",""))</f>
        <v/>
      </c>
      <c r="H275" s="7" t="str">
        <f>IF(OR($A275={13,14,15,16,17,18,19,20,21,22,23,24}),"d","")</f>
        <v/>
      </c>
      <c r="I275" s="7" t="str">
        <f>IF(OR($B274={"bo","re"}),"x","")</f>
        <v/>
      </c>
      <c r="J275" s="14" t="str">
        <f t="shared" si="44"/>
        <v/>
      </c>
      <c r="K275" s="13" t="str">
        <f>IF(AND(OR($A275={25,26,27,28,29,30,31,32,33,34,35,36}),L275="d",M275="x",OR(N275={1,"2a","2b",3,"5a","5b","10a","10b","20a","20b","40a","40b","80a","80b","160a","160b"})),"w",IF(AND(OR($A275={"z",1,2,3,4,5,6,7,8,9,10,11,12,13,14,15,16,17,18,19,20,21,22,23,24}),L275="",M275="x",OR(N275={1,"2a","2b",3,"5a","5b","10a","10b","20a","20b","40a","40b","80a","80b","160a","160b"})),"l",""))</f>
        <v>w</v>
      </c>
      <c r="L275" s="7" t="str">
        <f>IF(OR($A275={25,26,27,28,29,30,31,32,33,34,35,36}),"d","")</f>
        <v>d</v>
      </c>
      <c r="M275" s="7" t="str">
        <f>IF(OR($B274={"be","ro"}),"x","")</f>
        <v>x</v>
      </c>
      <c r="N275" s="14">
        <f t="shared" si="48"/>
        <v>1</v>
      </c>
      <c r="O275" s="12">
        <f t="shared" si="40"/>
        <v>1</v>
      </c>
      <c r="P275" s="13" t="str">
        <f>IF(AND(OR($A275={1,4,7,10,13,16,19,22,25,28,31,34}),Q275="c",R275="x",OR(S275={1,"2a","2b",3,"5a","5b","10a","10b","20a","20b","40a","40b","80a","80b","160a","160b"})),"w",IF(AND(OR($A275={"z",2,5,8,11,14,17,20,23,26,29,32,35,3,6,9,12,15,18,21,24,27,30,33,36}),Q275="",R275="x",OR(S275={1,"2a","2b",3,"5a","5b","10a","10b","20a","20b","40a","40b","80a","80b","160a","160b"})),"l",""))</f>
        <v>w</v>
      </c>
      <c r="Q275" s="7" t="str">
        <f>IF(OR($A275={1,4,7,10,13,16,19,22,25,28,31,34}),"c","")</f>
        <v>c</v>
      </c>
      <c r="R275" s="7" t="str">
        <f>IF(OR($B274={"be","ro"}),"x","")</f>
        <v>x</v>
      </c>
      <c r="S275" s="14">
        <f t="shared" si="45"/>
        <v>3</v>
      </c>
      <c r="T275" s="13" t="str">
        <f>IF(AND(OR($A275={2,5,8,11,14,17,20,23,26,29,32,35}),U275="c",V275="x",OR(W275={1,"2a","2b",3,"5a","5b","10a","10b","20a","20b","40a","40b","80a","80b","160a","160b"})),"w",IF(AND(OR($A275={"z",1,4,7,10,13,16,19,22,25,28,31,34,3,6,9,12,15,18,21,24,27,30,33,36}),U275="",V275="x",OR(W275={1,"2a","2b",3,"5a","5b","10a","10b","20a","20b","40a","40b","80a","80b","160a","160b"})),"l",""))</f>
        <v/>
      </c>
      <c r="U275" s="7" t="str">
        <f>IF(OR($A275={2,5,8,11,14,17,20,23,26,29,32,35}),"c","")</f>
        <v/>
      </c>
      <c r="V275" s="7" t="str">
        <f>IF(OR($B274={"bo","re"}),"x","")</f>
        <v/>
      </c>
      <c r="W275" s="14" t="str">
        <f t="shared" si="46"/>
        <v/>
      </c>
      <c r="X275" s="13" t="str">
        <f>IF(AND(OR($A275={3,6,9,12,15,18,21,24,27,30,33,36}),Y275="c",Z275="x",OR(AA275={1,"2a","2b",3,"5a","5b","10a","10b","20a","20b","40a","40b","80a","80b","160a","160b"})),"w",IF(AND(OR($A275={"z",1,4,7,10,13,16,19,22,25,28,31,34,2,5,8,11,14,17,20,23,26,29,32,35}),Y275="",Z275="x",OR(AA275={1,"2a","2b",3,"5a","5b","10a","10b","20a","20b","40a","40b","80a","80b","160a","160b"})),"l",""))</f>
        <v>l</v>
      </c>
      <c r="Y275" s="7" t="str">
        <f>IF(OR($A275={3,6,9,12,15,18,21,24,27,30,33,36}),"c","")</f>
        <v/>
      </c>
      <c r="Z275" s="7" t="str">
        <f>IF(OR($B274={"bo","re","be","ro"}),"x","")</f>
        <v>x</v>
      </c>
      <c r="AA275" s="14" t="str">
        <f t="shared" si="47"/>
        <v>2a</v>
      </c>
      <c r="AB275" s="12">
        <f t="shared" si="41"/>
        <v>4</v>
      </c>
      <c r="AC275" s="29">
        <f t="shared" si="42"/>
        <v>5</v>
      </c>
    </row>
    <row r="276" spans="1:29">
      <c r="A276" s="2">
        <v>20</v>
      </c>
      <c r="B276" s="26" t="str">
        <f>IF(OR($A276={1,3,5,7,9,19,21,23,25,27}),"RO",IF(OR($A276={12,14,16,18,30,32,34,36}),"RE",IF(OR($A276={11,13,15,17,29,31,33,35}),"BO",IF(OR($A276={2,4,6,8,10,20,22,24,26,28}),"BE",""))))</f>
        <v>BE</v>
      </c>
      <c r="C276" s="13" t="str">
        <f>IF(AND(OR($A276={1,2,3,4,5,6,7,8,9,10,11,12}),D276="d",E276="x",OR(F276={1,"2a","2b",3,"5a","5b","10a","10b","20a","20b","40a","40b","80a","80b","160a","160b"})),"w",IF(AND(OR($A276={"z",13,14,15,16,17,18,19,20,21,22,23,24,25,26,27,28,29,30,31,32,33,34,35,36}),D276="",E276="x",OR(F276={1,"2a","2b",3,"5a","5b","10a","10b","20a","20b","40a","40b","80a","80b","160a","160b"})),"l",""))</f>
        <v>l</v>
      </c>
      <c r="D276" s="7" t="str">
        <f>IF(OR($A276={1,2,3,4,5,6,7,8,9,10,11,12}),"d","")</f>
        <v/>
      </c>
      <c r="E276" s="7" t="str">
        <f>IF(OR($B275={"bo","re","be","ro"}),"x","")</f>
        <v>x</v>
      </c>
      <c r="F276" s="14" t="str">
        <f t="shared" si="43"/>
        <v>2a</v>
      </c>
      <c r="G276" s="13" t="str">
        <f>IF(AND(OR($A276={13,14,15,16,17,18,19,20,21,22,23,24}),H276="d",I276="x",OR(J276={1,"2a","2b",3,"5a","5b","10a","10b","20a","20b","40a","40b","80a","80b","160a","160b"})),"w",IF(AND(OR($A276={"z",1,2,3,4,5,6,7,8,9,10,11,12,25,26,27,28,29,30,31,32,33,34,35,36}),H276="",I276="x",OR(J276={1,"2a","2b",3,"5a","5b","10a","10b","20a","20b","40a","40b","80a","80b","160a","160b"})),"l",""))</f>
        <v>w</v>
      </c>
      <c r="H276" s="7" t="str">
        <f>IF(OR($A276={13,14,15,16,17,18,19,20,21,22,23,24}),"d","")</f>
        <v>d</v>
      </c>
      <c r="I276" s="7" t="str">
        <f>IF(OR($B275={"bo","re"}),"x","")</f>
        <v>x</v>
      </c>
      <c r="J276" s="14" t="str">
        <f t="shared" si="44"/>
        <v>2a</v>
      </c>
      <c r="K276" s="13" t="str">
        <f>IF(AND(OR($A276={25,26,27,28,29,30,31,32,33,34,35,36}),L276="d",M276="x",OR(N276={1,"2a","2b",3,"5a","5b","10a","10b","20a","20b","40a","40b","80a","80b","160a","160b"})),"w",IF(AND(OR($A276={"z",1,2,3,4,5,6,7,8,9,10,11,12,13,14,15,16,17,18,19,20,21,22,23,24}),L276="",M276="x",OR(N276={1,"2a","2b",3,"5a","5b","10a","10b","20a","20b","40a","40b","80a","80b","160a","160b"})),"l",""))</f>
        <v/>
      </c>
      <c r="L276" s="7" t="str">
        <f>IF(OR($A276={25,26,27,28,29,30,31,32,33,34,35,36}),"d","")</f>
        <v/>
      </c>
      <c r="M276" s="7" t="str">
        <f>IF(OR($B275={"be","ro"}),"x","")</f>
        <v/>
      </c>
      <c r="N276" s="14" t="str">
        <f t="shared" si="48"/>
        <v/>
      </c>
      <c r="O276" s="12">
        <f t="shared" si="40"/>
        <v>2</v>
      </c>
      <c r="P276" s="13" t="str">
        <f>IF(AND(OR($A276={1,4,7,10,13,16,19,22,25,28,31,34}),Q276="c",R276="x",OR(S276={1,"2a","2b",3,"5a","5b","10a","10b","20a","20b","40a","40b","80a","80b","160a","160b"})),"w",IF(AND(OR($A276={"z",2,5,8,11,14,17,20,23,26,29,32,35,3,6,9,12,15,18,21,24,27,30,33,36}),Q276="",R276="x",OR(S276={1,"2a","2b",3,"5a","5b","10a","10b","20a","20b","40a","40b","80a","80b","160a","160b"})),"l",""))</f>
        <v/>
      </c>
      <c r="Q276" s="7" t="str">
        <f>IF(OR($A276={1,4,7,10,13,16,19,22,25,28,31,34}),"c","")</f>
        <v/>
      </c>
      <c r="R276" s="7" t="str">
        <f>IF(OR($B275={"be","ro"}),"x","")</f>
        <v/>
      </c>
      <c r="S276" s="14" t="str">
        <f t="shared" si="45"/>
        <v/>
      </c>
      <c r="T276" s="13" t="str">
        <f>IF(AND(OR($A276={2,5,8,11,14,17,20,23,26,29,32,35}),U276="c",V276="x",OR(W276={1,"2a","2b",3,"5a","5b","10a","10b","20a","20b","40a","40b","80a","80b","160a","160b"})),"w",IF(AND(OR($A276={"z",1,4,7,10,13,16,19,22,25,28,31,34,3,6,9,12,15,18,21,24,27,30,33,36}),U276="",V276="x",OR(W276={1,"2a","2b",3,"5a","5b","10a","10b","20a","20b","40a","40b","80a","80b","160a","160b"})),"l",""))</f>
        <v>w</v>
      </c>
      <c r="U276" s="7" t="str">
        <f>IF(OR($A276={2,5,8,11,14,17,20,23,26,29,32,35}),"c","")</f>
        <v>c</v>
      </c>
      <c r="V276" s="7" t="str">
        <f>IF(OR($B275={"bo","re"}),"x","")</f>
        <v>x</v>
      </c>
      <c r="W276" s="14" t="str">
        <f t="shared" si="46"/>
        <v>10a</v>
      </c>
      <c r="X276" s="13" t="str">
        <f>IF(AND(OR($A276={3,6,9,12,15,18,21,24,27,30,33,36}),Y276="c",Z276="x",OR(AA276={1,"2a","2b",3,"5a","5b","10a","10b","20a","20b","40a","40b","80a","80b","160a","160b"})),"w",IF(AND(OR($A276={"z",1,4,7,10,13,16,19,22,25,28,31,34,2,5,8,11,14,17,20,23,26,29,32,35}),Y276="",Z276="x",OR(AA276={1,"2a","2b",3,"5a","5b","10a","10b","20a","20b","40a","40b","80a","80b","160a","160b"})),"l",""))</f>
        <v>l</v>
      </c>
      <c r="Y276" s="7" t="str">
        <f>IF(OR($A276={3,6,9,12,15,18,21,24,27,30,33,36}),"c","")</f>
        <v/>
      </c>
      <c r="Z276" s="7" t="str">
        <f>IF(OR($B275={"bo","re","be","ro"}),"x","")</f>
        <v>x</v>
      </c>
      <c r="AA276" s="14" t="str">
        <f t="shared" si="47"/>
        <v>2b</v>
      </c>
      <c r="AB276" s="12">
        <f t="shared" si="41"/>
        <v>18</v>
      </c>
      <c r="AC276" s="29">
        <f t="shared" si="42"/>
        <v>20</v>
      </c>
    </row>
    <row r="277" spans="1:29">
      <c r="A277" s="2">
        <v>1</v>
      </c>
      <c r="B277" s="26" t="str">
        <f>IF(OR($A277={1,3,5,7,9,19,21,23,25,27}),"RO",IF(OR($A277={12,14,16,18,30,32,34,36}),"RE",IF(OR($A277={11,13,15,17,29,31,33,35}),"BO",IF(OR($A277={2,4,6,8,10,20,22,24,26,28}),"BE",""))))</f>
        <v>RO</v>
      </c>
      <c r="C277" s="13" t="str">
        <f>IF(AND(OR($A277={1,2,3,4,5,6,7,8,9,10,11,12}),D277="d",E277="x",OR(F277={1,"2a","2b",3,"5a","5b","10a","10b","20a","20b","40a","40b","80a","80b","160a","160b"})),"w",IF(AND(OR($A277={"z",13,14,15,16,17,18,19,20,21,22,23,24,25,26,27,28,29,30,31,32,33,34,35,36}),D277="",E277="x",OR(F277={1,"2a","2b",3,"5a","5b","10a","10b","20a","20b","40a","40b","80a","80b","160a","160b"})),"l",""))</f>
        <v>w</v>
      </c>
      <c r="D277" s="7" t="str">
        <f>IF(OR($A277={1,2,3,4,5,6,7,8,9,10,11,12}),"d","")</f>
        <v>d</v>
      </c>
      <c r="E277" s="7" t="str">
        <f>IF(OR($B276={"bo","re","be","ro"}),"x","")</f>
        <v>x</v>
      </c>
      <c r="F277" s="14" t="str">
        <f t="shared" si="43"/>
        <v>2b</v>
      </c>
      <c r="G277" s="13" t="str">
        <f>IF(AND(OR($A277={13,14,15,16,17,18,19,20,21,22,23,24}),H277="d",I277="x",OR(J277={1,"2a","2b",3,"5a","5b","10a","10b","20a","20b","40a","40b","80a","80b","160a","160b"})),"w",IF(AND(OR($A277={"z",1,2,3,4,5,6,7,8,9,10,11,12,25,26,27,28,29,30,31,32,33,34,35,36}),H277="",I277="x",OR(J277={1,"2a","2b",3,"5a","5b","10a","10b","20a","20b","40a","40b","80a","80b","160a","160b"})),"l",""))</f>
        <v/>
      </c>
      <c r="H277" s="7" t="str">
        <f>IF(OR($A277={13,14,15,16,17,18,19,20,21,22,23,24}),"d","")</f>
        <v/>
      </c>
      <c r="I277" s="7" t="str">
        <f>IF(OR($B276={"bo","re"}),"x","")</f>
        <v/>
      </c>
      <c r="J277" s="14" t="str">
        <f t="shared" si="44"/>
        <v/>
      </c>
      <c r="K277" s="13" t="str">
        <f>IF(AND(OR($A277={25,26,27,28,29,30,31,32,33,34,35,36}),L277="d",M277="x",OR(N277={1,"2a","2b",3,"5a","5b","10a","10b","20a","20b","40a","40b","80a","80b","160a","160b"})),"w",IF(AND(OR($A277={"z",1,2,3,4,5,6,7,8,9,10,11,12,13,14,15,16,17,18,19,20,21,22,23,24}),L277="",M277="x",OR(N277={1,"2a","2b",3,"5a","5b","10a","10b","20a","20b","40a","40b","80a","80b","160a","160b"})),"l",""))</f>
        <v>l</v>
      </c>
      <c r="L277" s="7" t="str">
        <f>IF(OR($A277={25,26,27,28,29,30,31,32,33,34,35,36}),"d","")</f>
        <v/>
      </c>
      <c r="M277" s="7" t="str">
        <f>IF(OR($B276={"be","ro"}),"x","")</f>
        <v>x</v>
      </c>
      <c r="N277" s="14">
        <f t="shared" si="48"/>
        <v>1</v>
      </c>
      <c r="O277" s="12">
        <f t="shared" si="40"/>
        <v>3</v>
      </c>
      <c r="P277" s="13" t="str">
        <f>IF(AND(OR($A277={1,4,7,10,13,16,19,22,25,28,31,34}),Q277="c",R277="x",OR(S277={1,"2a","2b",3,"5a","5b","10a","10b","20a","20b","40a","40b","80a","80b","160a","160b"})),"w",IF(AND(OR($A277={"z",2,5,8,11,14,17,20,23,26,29,32,35,3,6,9,12,15,18,21,24,27,30,33,36}),Q277="",R277="x",OR(S277={1,"2a","2b",3,"5a","5b","10a","10b","20a","20b","40a","40b","80a","80b","160a","160b"})),"l",""))</f>
        <v>w</v>
      </c>
      <c r="Q277" s="7" t="str">
        <f>IF(OR($A277={1,4,7,10,13,16,19,22,25,28,31,34}),"c","")</f>
        <v>c</v>
      </c>
      <c r="R277" s="7" t="str">
        <f>IF(OR($B276={"be","ro"}),"x","")</f>
        <v>x</v>
      </c>
      <c r="S277" s="14">
        <f t="shared" si="45"/>
        <v>1</v>
      </c>
      <c r="T277" s="13" t="str">
        <f>IF(AND(OR($A277={2,5,8,11,14,17,20,23,26,29,32,35}),U277="c",V277="x",OR(W277={1,"2a","2b",3,"5a","5b","10a","10b","20a","20b","40a","40b","80a","80b","160a","160b"})),"w",IF(AND(OR($A277={"z",1,4,7,10,13,16,19,22,25,28,31,34,3,6,9,12,15,18,21,24,27,30,33,36}),U277="",V277="x",OR(W277={1,"2a","2b",3,"5a","5b","10a","10b","20a","20b","40a","40b","80a","80b","160a","160b"})),"l",""))</f>
        <v/>
      </c>
      <c r="U277" s="7" t="str">
        <f>IF(OR($A277={2,5,8,11,14,17,20,23,26,29,32,35}),"c","")</f>
        <v/>
      </c>
      <c r="V277" s="7" t="str">
        <f>IF(OR($B276={"bo","re"}),"x","")</f>
        <v/>
      </c>
      <c r="W277" s="14" t="str">
        <f t="shared" si="46"/>
        <v/>
      </c>
      <c r="X277" s="13" t="str">
        <f>IF(AND(OR($A277={3,6,9,12,15,18,21,24,27,30,33,36}),Y277="c",Z277="x",OR(AA277={1,"2a","2b",3,"5a","5b","10a","10b","20a","20b","40a","40b","80a","80b","160a","160b"})),"w",IF(AND(OR($A277={"z",1,4,7,10,13,16,19,22,25,28,31,34,2,5,8,11,14,17,20,23,26,29,32,35}),Y277="",Z277="x",OR(AA277={1,"2a","2b",3,"5a","5b","10a","10b","20a","20b","40a","40b","80a","80b","160a","160b"})),"l",""))</f>
        <v>l</v>
      </c>
      <c r="Y277" s="7" t="str">
        <f>IF(OR($A277={3,6,9,12,15,18,21,24,27,30,33,36}),"c","")</f>
        <v/>
      </c>
      <c r="Z277" s="7" t="str">
        <f>IF(OR($B276={"bo","re","be","ro"}),"x","")</f>
        <v>x</v>
      </c>
      <c r="AA277" s="14">
        <f t="shared" si="47"/>
        <v>3</v>
      </c>
      <c r="AB277" s="12">
        <f t="shared" si="41"/>
        <v>-1</v>
      </c>
      <c r="AC277" s="29">
        <f t="shared" si="42"/>
        <v>2</v>
      </c>
    </row>
    <row r="278" spans="1:29">
      <c r="A278" s="2">
        <v>2</v>
      </c>
      <c r="B278" s="26" t="str">
        <f>IF(OR($A278={1,3,5,7,9,19,21,23,25,27}),"RO",IF(OR($A278={12,14,16,18,30,32,34,36}),"RE",IF(OR($A278={11,13,15,17,29,31,33,35}),"BO",IF(OR($A278={2,4,6,8,10,20,22,24,26,28}),"BE",""))))</f>
        <v>BE</v>
      </c>
      <c r="C278" s="13" t="str">
        <f>IF(AND(OR($A278={1,2,3,4,5,6,7,8,9,10,11,12}),D278="d",E278="x",OR(F278={1,"2a","2b",3,"5a","5b","10a","10b","20a","20b","40a","40b","80a","80b","160a","160b"})),"w",IF(AND(OR($A278={"z",13,14,15,16,17,18,19,20,21,22,23,24,25,26,27,28,29,30,31,32,33,34,35,36}),D278="",E278="x",OR(F278={1,"2a","2b",3,"5a","5b","10a","10b","20a","20b","40a","40b","80a","80b","160a","160b"})),"l",""))</f>
        <v>w</v>
      </c>
      <c r="D278" s="7" t="str">
        <f>IF(OR($A278={1,2,3,4,5,6,7,8,9,10,11,12}),"d","")</f>
        <v>d</v>
      </c>
      <c r="E278" s="7" t="str">
        <f>IF(OR($B277={"bo","re","be","ro"}),"x","")</f>
        <v>x</v>
      </c>
      <c r="F278" s="14">
        <f t="shared" si="43"/>
        <v>1</v>
      </c>
      <c r="G278" s="13" t="str">
        <f>IF(AND(OR($A278={13,14,15,16,17,18,19,20,21,22,23,24}),H278="d",I278="x",OR(J278={1,"2a","2b",3,"5a","5b","10a","10b","20a","20b","40a","40b","80a","80b","160a","160b"})),"w",IF(AND(OR($A278={"z",1,2,3,4,5,6,7,8,9,10,11,12,25,26,27,28,29,30,31,32,33,34,35,36}),H278="",I278="x",OR(J278={1,"2a","2b",3,"5a","5b","10a","10b","20a","20b","40a","40b","80a","80b","160a","160b"})),"l",""))</f>
        <v/>
      </c>
      <c r="H278" s="7" t="str">
        <f>IF(OR($A278={13,14,15,16,17,18,19,20,21,22,23,24}),"d","")</f>
        <v/>
      </c>
      <c r="I278" s="7" t="str">
        <f>IF(OR($B277={"bo","re"}),"x","")</f>
        <v/>
      </c>
      <c r="J278" s="14" t="str">
        <f t="shared" si="44"/>
        <v/>
      </c>
      <c r="K278" s="13" t="str">
        <f>IF(AND(OR($A278={25,26,27,28,29,30,31,32,33,34,35,36}),L278="d",M278="x",OR(N278={1,"2a","2b",3,"5a","5b","10a","10b","20a","20b","40a","40b","80a","80b","160a","160b"})),"w",IF(AND(OR($A278={"z",1,2,3,4,5,6,7,8,9,10,11,12,13,14,15,16,17,18,19,20,21,22,23,24}),L278="",M278="x",OR(N278={1,"2a","2b",3,"5a","5b","10a","10b","20a","20b","40a","40b","80a","80b","160a","160b"})),"l",""))</f>
        <v>l</v>
      </c>
      <c r="L278" s="7" t="str">
        <f>IF(OR($A278={25,26,27,28,29,30,31,32,33,34,35,36}),"d","")</f>
        <v/>
      </c>
      <c r="M278" s="7" t="str">
        <f>IF(OR($B277={"be","ro"}),"x","")</f>
        <v>x</v>
      </c>
      <c r="N278" s="14" t="str">
        <f t="shared" si="48"/>
        <v>2a</v>
      </c>
      <c r="O278" s="12">
        <f t="shared" si="40"/>
        <v>0</v>
      </c>
      <c r="P278" s="13" t="str">
        <f>IF(AND(OR($A278={1,4,7,10,13,16,19,22,25,28,31,34}),Q278="c",R278="x",OR(S278={1,"2a","2b",3,"5a","5b","10a","10b","20a","20b","40a","40b","80a","80b","160a","160b"})),"w",IF(AND(OR($A278={"z",2,5,8,11,14,17,20,23,26,29,32,35,3,6,9,12,15,18,21,24,27,30,33,36}),Q278="",R278="x",OR(S278={1,"2a","2b",3,"5a","5b","10a","10b","20a","20b","40a","40b","80a","80b","160a","160b"})),"l",""))</f>
        <v>l</v>
      </c>
      <c r="Q278" s="7" t="str">
        <f>IF(OR($A278={1,4,7,10,13,16,19,22,25,28,31,34}),"c","")</f>
        <v/>
      </c>
      <c r="R278" s="7" t="str">
        <f>IF(OR($B277={"be","ro"}),"x","")</f>
        <v>x</v>
      </c>
      <c r="S278" s="14">
        <f t="shared" si="45"/>
        <v>1</v>
      </c>
      <c r="T278" s="13" t="str">
        <f>IF(AND(OR($A278={2,5,8,11,14,17,20,23,26,29,32,35}),U278="c",V278="x",OR(W278={1,"2a","2b",3,"5a","5b","10a","10b","20a","20b","40a","40b","80a","80b","160a","160b"})),"w",IF(AND(OR($A278={"z",1,4,7,10,13,16,19,22,25,28,31,34,3,6,9,12,15,18,21,24,27,30,33,36}),U278="",V278="x",OR(W278={1,"2a","2b",3,"5a","5b","10a","10b","20a","20b","40a","40b","80a","80b","160a","160b"})),"l",""))</f>
        <v/>
      </c>
      <c r="U278" s="7" t="str">
        <f>IF(OR($A278={2,5,8,11,14,17,20,23,26,29,32,35}),"c","")</f>
        <v>c</v>
      </c>
      <c r="V278" s="7" t="str">
        <f>IF(OR($B277={"bo","re"}),"x","")</f>
        <v/>
      </c>
      <c r="W278" s="14" t="str">
        <f t="shared" si="46"/>
        <v/>
      </c>
      <c r="X278" s="13" t="str">
        <f>IF(AND(OR($A278={3,6,9,12,15,18,21,24,27,30,33,36}),Y278="c",Z278="x",OR(AA278={1,"2a","2b",3,"5a","5b","10a","10b","20a","20b","40a","40b","80a","80b","160a","160b"})),"w",IF(AND(OR($A278={"z",1,4,7,10,13,16,19,22,25,28,31,34,2,5,8,11,14,17,20,23,26,29,32,35}),Y278="",Z278="x",OR(AA278={1,"2a","2b",3,"5a","5b","10a","10b","20a","20b","40a","40b","80a","80b","160a","160b"})),"l",""))</f>
        <v>l</v>
      </c>
      <c r="Y278" s="7" t="str">
        <f>IF(OR($A278={3,6,9,12,15,18,21,24,27,30,33,36}),"c","")</f>
        <v/>
      </c>
      <c r="Z278" s="7" t="str">
        <f>IF(OR($B277={"bo","re","be","ro"}),"x","")</f>
        <v>x</v>
      </c>
      <c r="AA278" s="14" t="str">
        <f t="shared" si="47"/>
        <v>5a</v>
      </c>
      <c r="AB278" s="12">
        <f t="shared" si="41"/>
        <v>-6</v>
      </c>
      <c r="AC278" s="29">
        <f t="shared" si="42"/>
        <v>-6</v>
      </c>
    </row>
    <row r="279" spans="1:29">
      <c r="A279" s="2">
        <v>26</v>
      </c>
      <c r="B279" s="26" t="str">
        <f>IF(OR($A279={1,3,5,7,9,19,21,23,25,27}),"RO",IF(OR($A279={12,14,16,18,30,32,34,36}),"RE",IF(OR($A279={11,13,15,17,29,31,33,35}),"BO",IF(OR($A279={2,4,6,8,10,20,22,24,26,28}),"BE",""))))</f>
        <v>BE</v>
      </c>
      <c r="C279" s="13" t="str">
        <f>IF(AND(OR($A279={1,2,3,4,5,6,7,8,9,10,11,12}),D279="d",E279="x",OR(F279={1,"2a","2b",3,"5a","5b","10a","10b","20a","20b","40a","40b","80a","80b","160a","160b"})),"w",IF(AND(OR($A279={"z",13,14,15,16,17,18,19,20,21,22,23,24,25,26,27,28,29,30,31,32,33,34,35,36}),D279="",E279="x",OR(F279={1,"2a","2b",3,"5a","5b","10a","10b","20a","20b","40a","40b","80a","80b","160a","160b"})),"l",""))</f>
        <v>l</v>
      </c>
      <c r="D279" s="7" t="str">
        <f>IF(OR($A279={1,2,3,4,5,6,7,8,9,10,11,12}),"d","")</f>
        <v/>
      </c>
      <c r="E279" s="7" t="str">
        <f>IF(OR($B278={"bo","re","be","ro"}),"x","")</f>
        <v>x</v>
      </c>
      <c r="F279" s="14">
        <f t="shared" si="43"/>
        <v>1</v>
      </c>
      <c r="G279" s="13" t="str">
        <f>IF(AND(OR($A279={13,14,15,16,17,18,19,20,21,22,23,24}),H279="d",I279="x",OR(J279={1,"2a","2b",3,"5a","5b","10a","10b","20a","20b","40a","40b","80a","80b","160a","160b"})),"w",IF(AND(OR($A279={"z",1,2,3,4,5,6,7,8,9,10,11,12,25,26,27,28,29,30,31,32,33,34,35,36}),H279="",I279="x",OR(J279={1,"2a","2b",3,"5a","5b","10a","10b","20a","20b","40a","40b","80a","80b","160a","160b"})),"l",""))</f>
        <v/>
      </c>
      <c r="H279" s="7" t="str">
        <f>IF(OR($A279={13,14,15,16,17,18,19,20,21,22,23,24}),"d","")</f>
        <v/>
      </c>
      <c r="I279" s="7" t="str">
        <f>IF(OR($B278={"bo","re"}),"x","")</f>
        <v/>
      </c>
      <c r="J279" s="14" t="str">
        <f t="shared" si="44"/>
        <v/>
      </c>
      <c r="K279" s="13" t="str">
        <f>IF(AND(OR($A279={25,26,27,28,29,30,31,32,33,34,35,36}),L279="d",M279="x",OR(N279={1,"2a","2b",3,"5a","5b","10a","10b","20a","20b","40a","40b","80a","80b","160a","160b"})),"w",IF(AND(OR($A279={"z",1,2,3,4,5,6,7,8,9,10,11,12,13,14,15,16,17,18,19,20,21,22,23,24}),L279="",M279="x",OR(N279={1,"2a","2b",3,"5a","5b","10a","10b","20a","20b","40a","40b","80a","80b","160a","160b"})),"l",""))</f>
        <v>w</v>
      </c>
      <c r="L279" s="7" t="str">
        <f>IF(OR($A279={25,26,27,28,29,30,31,32,33,34,35,36}),"d","")</f>
        <v>d</v>
      </c>
      <c r="M279" s="7" t="str">
        <f>IF(OR($B278={"be","ro"}),"x","")</f>
        <v>x</v>
      </c>
      <c r="N279" s="14" t="str">
        <f t="shared" si="48"/>
        <v>2b</v>
      </c>
      <c r="O279" s="12">
        <f t="shared" si="40"/>
        <v>3</v>
      </c>
      <c r="P279" s="13" t="str">
        <f>IF(AND(OR($A279={1,4,7,10,13,16,19,22,25,28,31,34}),Q279="c",R279="x",OR(S279={1,"2a","2b",3,"5a","5b","10a","10b","20a","20b","40a","40b","80a","80b","160a","160b"})),"w",IF(AND(OR($A279={"z",2,5,8,11,14,17,20,23,26,29,32,35,3,6,9,12,15,18,21,24,27,30,33,36}),Q279="",R279="x",OR(S279={1,"2a","2b",3,"5a","5b","10a","10b","20a","20b","40a","40b","80a","80b","160a","160b"})),"l",""))</f>
        <v>l</v>
      </c>
      <c r="Q279" s="7" t="str">
        <f>IF(OR($A279={1,4,7,10,13,16,19,22,25,28,31,34}),"c","")</f>
        <v/>
      </c>
      <c r="R279" s="7" t="str">
        <f>IF(OR($B278={"be","ro"}),"x","")</f>
        <v>x</v>
      </c>
      <c r="S279" s="14" t="str">
        <f t="shared" si="45"/>
        <v>2a</v>
      </c>
      <c r="T279" s="13" t="str">
        <f>IF(AND(OR($A279={2,5,8,11,14,17,20,23,26,29,32,35}),U279="c",V279="x",OR(W279={1,"2a","2b",3,"5a","5b","10a","10b","20a","20b","40a","40b","80a","80b","160a","160b"})),"w",IF(AND(OR($A279={"z",1,4,7,10,13,16,19,22,25,28,31,34,3,6,9,12,15,18,21,24,27,30,33,36}),U279="",V279="x",OR(W279={1,"2a","2b",3,"5a","5b","10a","10b","20a","20b","40a","40b","80a","80b","160a","160b"})),"l",""))</f>
        <v/>
      </c>
      <c r="U279" s="7" t="str">
        <f>IF(OR($A279={2,5,8,11,14,17,20,23,26,29,32,35}),"c","")</f>
        <v>c</v>
      </c>
      <c r="V279" s="7" t="str">
        <f>IF(OR($B278={"bo","re"}),"x","")</f>
        <v/>
      </c>
      <c r="W279" s="14" t="str">
        <f t="shared" si="46"/>
        <v/>
      </c>
      <c r="X279" s="13" t="str">
        <f>IF(AND(OR($A279={3,6,9,12,15,18,21,24,27,30,33,36}),Y279="c",Z279="x",OR(AA279={1,"2a","2b",3,"5a","5b","10a","10b","20a","20b","40a","40b","80a","80b","160a","160b"})),"w",IF(AND(OR($A279={"z",1,4,7,10,13,16,19,22,25,28,31,34,2,5,8,11,14,17,20,23,26,29,32,35}),Y279="",Z279="x",OR(AA279={1,"2a","2b",3,"5a","5b","10a","10b","20a","20b","40a","40b","80a","80b","160a","160b"})),"l",""))</f>
        <v>l</v>
      </c>
      <c r="Y279" s="7" t="str">
        <f>IF(OR($A279={3,6,9,12,15,18,21,24,27,30,33,36}),"c","")</f>
        <v/>
      </c>
      <c r="Z279" s="7" t="str">
        <f>IF(OR($B278={"bo","re","be","ro"}),"x","")</f>
        <v>x</v>
      </c>
      <c r="AA279" s="14" t="str">
        <f t="shared" si="47"/>
        <v>5b</v>
      </c>
      <c r="AB279" s="12">
        <f t="shared" si="41"/>
        <v>-7</v>
      </c>
      <c r="AC279" s="29">
        <f t="shared" si="42"/>
        <v>-4</v>
      </c>
    </row>
    <row r="280" spans="1:29">
      <c r="A280" s="2">
        <v>18</v>
      </c>
      <c r="B280" s="26" t="str">
        <f>IF(OR($A280={1,3,5,7,9,19,21,23,25,27}),"RO",IF(OR($A280={12,14,16,18,30,32,34,36}),"RE",IF(OR($A280={11,13,15,17,29,31,33,35}),"BO",IF(OR($A280={2,4,6,8,10,20,22,24,26,28}),"BE",""))))</f>
        <v>RE</v>
      </c>
      <c r="C280" s="13" t="str">
        <f>IF(AND(OR($A280={1,2,3,4,5,6,7,8,9,10,11,12}),D280="d",E280="x",OR(F280={1,"2a","2b",3,"5a","5b","10a","10b","20a","20b","40a","40b","80a","80b","160a","160b"})),"w",IF(AND(OR($A280={"z",13,14,15,16,17,18,19,20,21,22,23,24,25,26,27,28,29,30,31,32,33,34,35,36}),D280="",E280="x",OR(F280={1,"2a","2b",3,"5a","5b","10a","10b","20a","20b","40a","40b","80a","80b","160a","160b"})),"l",""))</f>
        <v>l</v>
      </c>
      <c r="D280" s="7" t="str">
        <f>IF(OR($A280={1,2,3,4,5,6,7,8,9,10,11,12}),"d","")</f>
        <v/>
      </c>
      <c r="E280" s="7" t="str">
        <f>IF(OR($B279={"bo","re","be","ro"}),"x","")</f>
        <v>x</v>
      </c>
      <c r="F280" s="14" t="str">
        <f t="shared" si="43"/>
        <v>2a</v>
      </c>
      <c r="G280" s="13" t="str">
        <f>IF(AND(OR($A280={13,14,15,16,17,18,19,20,21,22,23,24}),H280="d",I280="x",OR(J280={1,"2a","2b",3,"5a","5b","10a","10b","20a","20b","40a","40b","80a","80b","160a","160b"})),"w",IF(AND(OR($A280={"z",1,2,3,4,5,6,7,8,9,10,11,12,25,26,27,28,29,30,31,32,33,34,35,36}),H280="",I280="x",OR(J280={1,"2a","2b",3,"5a","5b","10a","10b","20a","20b","40a","40b","80a","80b","160a","160b"})),"l",""))</f>
        <v/>
      </c>
      <c r="H280" s="7" t="str">
        <f>IF(OR($A280={13,14,15,16,17,18,19,20,21,22,23,24}),"d","")</f>
        <v>d</v>
      </c>
      <c r="I280" s="7" t="str">
        <f>IF(OR($B279={"bo","re"}),"x","")</f>
        <v/>
      </c>
      <c r="J280" s="14" t="str">
        <f t="shared" si="44"/>
        <v/>
      </c>
      <c r="K280" s="13" t="str">
        <f>IF(AND(OR($A280={25,26,27,28,29,30,31,32,33,34,35,36}),L280="d",M280="x",OR(N280={1,"2a","2b",3,"5a","5b","10a","10b","20a","20b","40a","40b","80a","80b","160a","160b"})),"w",IF(AND(OR($A280={"z",1,2,3,4,5,6,7,8,9,10,11,12,13,14,15,16,17,18,19,20,21,22,23,24}),L280="",M280="x",OR(N280={1,"2a","2b",3,"5a","5b","10a","10b","20a","20b","40a","40b","80a","80b","160a","160b"})),"l",""))</f>
        <v>l</v>
      </c>
      <c r="L280" s="7" t="str">
        <f>IF(OR($A280={25,26,27,28,29,30,31,32,33,34,35,36}),"d","")</f>
        <v/>
      </c>
      <c r="M280" s="7" t="str">
        <f>IF(OR($B279={"be","ro"}),"x","")</f>
        <v>x</v>
      </c>
      <c r="N280" s="14">
        <f t="shared" si="48"/>
        <v>1</v>
      </c>
      <c r="O280" s="12">
        <f t="shared" si="40"/>
        <v>-3</v>
      </c>
      <c r="P280" s="13" t="str">
        <f>IF(AND(OR($A280={1,4,7,10,13,16,19,22,25,28,31,34}),Q280="c",R280="x",OR(S280={1,"2a","2b",3,"5a","5b","10a","10b","20a","20b","40a","40b","80a","80b","160a","160b"})),"w",IF(AND(OR($A280={"z",2,5,8,11,14,17,20,23,26,29,32,35,3,6,9,12,15,18,21,24,27,30,33,36}),Q280="",R280="x",OR(S280={1,"2a","2b",3,"5a","5b","10a","10b","20a","20b","40a","40b","80a","80b","160a","160b"})),"l",""))</f>
        <v>l</v>
      </c>
      <c r="Q280" s="7" t="str">
        <f>IF(OR($A280={1,4,7,10,13,16,19,22,25,28,31,34}),"c","")</f>
        <v/>
      </c>
      <c r="R280" s="7" t="str">
        <f>IF(OR($B279={"be","ro"}),"x","")</f>
        <v>x</v>
      </c>
      <c r="S280" s="14" t="str">
        <f t="shared" si="45"/>
        <v>2b</v>
      </c>
      <c r="T280" s="13" t="str">
        <f>IF(AND(OR($A280={2,5,8,11,14,17,20,23,26,29,32,35}),U280="c",V280="x",OR(W280={1,"2a","2b",3,"5a","5b","10a","10b","20a","20b","40a","40b","80a","80b","160a","160b"})),"w",IF(AND(OR($A280={"z",1,4,7,10,13,16,19,22,25,28,31,34,3,6,9,12,15,18,21,24,27,30,33,36}),U280="",V280="x",OR(W280={1,"2a","2b",3,"5a","5b","10a","10b","20a","20b","40a","40b","80a","80b","160a","160b"})),"l",""))</f>
        <v/>
      </c>
      <c r="U280" s="7" t="str">
        <f>IF(OR($A280={2,5,8,11,14,17,20,23,26,29,32,35}),"c","")</f>
        <v/>
      </c>
      <c r="V280" s="7" t="str">
        <f>IF(OR($B279={"bo","re"}),"x","")</f>
        <v/>
      </c>
      <c r="W280" s="14" t="str">
        <f t="shared" si="46"/>
        <v/>
      </c>
      <c r="X280" s="13" t="str">
        <f>IF(AND(OR($A280={3,6,9,12,15,18,21,24,27,30,33,36}),Y280="c",Z280="x",OR(AA280={1,"2a","2b",3,"5a","5b","10a","10b","20a","20b","40a","40b","80a","80b","160a","160b"})),"w",IF(AND(OR($A280={"z",1,4,7,10,13,16,19,22,25,28,31,34,2,5,8,11,14,17,20,23,26,29,32,35}),Y280="",Z280="x",OR(AA280={1,"2a","2b",3,"5a","5b","10a","10b","20a","20b","40a","40b","80a","80b","160a","160b"})),"l",""))</f>
        <v>w</v>
      </c>
      <c r="Y280" s="7" t="str">
        <f>IF(OR($A280={3,6,9,12,15,18,21,24,27,30,33,36}),"c","")</f>
        <v>c</v>
      </c>
      <c r="Z280" s="7" t="str">
        <f>IF(OR($B279={"bo","re","be","ro"}),"x","")</f>
        <v>x</v>
      </c>
      <c r="AA280" s="14" t="str">
        <f t="shared" si="47"/>
        <v>10a</v>
      </c>
      <c r="AB280" s="12">
        <f t="shared" si="41"/>
        <v>18</v>
      </c>
      <c r="AC280" s="29">
        <f t="shared" si="42"/>
        <v>15</v>
      </c>
    </row>
    <row r="281" spans="1:29">
      <c r="A281" s="2">
        <v>7</v>
      </c>
      <c r="B281" s="26" t="str">
        <f>IF(OR($A281={1,3,5,7,9,19,21,23,25,27}),"RO",IF(OR($A281={12,14,16,18,30,32,34,36}),"RE",IF(OR($A281={11,13,15,17,29,31,33,35}),"BO",IF(OR($A281={2,4,6,8,10,20,22,24,26,28}),"BE",""))))</f>
        <v>RO</v>
      </c>
      <c r="C281" s="13" t="str">
        <f>IF(AND(OR($A281={1,2,3,4,5,6,7,8,9,10,11,12}),D281="d",E281="x",OR(F281={1,"2a","2b",3,"5a","5b","10a","10b","20a","20b","40a","40b","80a","80b","160a","160b"})),"w",IF(AND(OR($A281={"z",13,14,15,16,17,18,19,20,21,22,23,24,25,26,27,28,29,30,31,32,33,34,35,36}),D281="",E281="x",OR(F281={1,"2a","2b",3,"5a","5b","10a","10b","20a","20b","40a","40b","80a","80b","160a","160b"})),"l",""))</f>
        <v>w</v>
      </c>
      <c r="D281" s="7" t="str">
        <f>IF(OR($A281={1,2,3,4,5,6,7,8,9,10,11,12}),"d","")</f>
        <v>d</v>
      </c>
      <c r="E281" s="7" t="str">
        <f>IF(OR($B280={"bo","re","be","ro"}),"x","")</f>
        <v>x</v>
      </c>
      <c r="F281" s="14" t="str">
        <f t="shared" si="43"/>
        <v>2b</v>
      </c>
      <c r="G281" s="13" t="str">
        <f>IF(AND(OR($A281={13,14,15,16,17,18,19,20,21,22,23,24}),H281="d",I281="x",OR(J281={1,"2a","2b",3,"5a","5b","10a","10b","20a","20b","40a","40b","80a","80b","160a","160b"})),"w",IF(AND(OR($A281={"z",1,2,3,4,5,6,7,8,9,10,11,12,25,26,27,28,29,30,31,32,33,34,35,36}),H281="",I281="x",OR(J281={1,"2a","2b",3,"5a","5b","10a","10b","20a","20b","40a","40b","80a","80b","160a","160b"})),"l",""))</f>
        <v>l</v>
      </c>
      <c r="H281" s="7" t="str">
        <f>IF(OR($A281={13,14,15,16,17,18,19,20,21,22,23,24}),"d","")</f>
        <v/>
      </c>
      <c r="I281" s="7" t="str">
        <f>IF(OR($B280={"bo","re"}),"x","")</f>
        <v>x</v>
      </c>
      <c r="J281" s="14">
        <f t="shared" si="44"/>
        <v>1</v>
      </c>
      <c r="K281" s="13" t="str">
        <f>IF(AND(OR($A281={25,26,27,28,29,30,31,32,33,34,35,36}),L281="d",M281="x",OR(N281={1,"2a","2b",3,"5a","5b","10a","10b","20a","20b","40a","40b","80a","80b","160a","160b"})),"w",IF(AND(OR($A281={"z",1,2,3,4,5,6,7,8,9,10,11,12,13,14,15,16,17,18,19,20,21,22,23,24}),L281="",M281="x",OR(N281={1,"2a","2b",3,"5a","5b","10a","10b","20a","20b","40a","40b","80a","80b","160a","160b"})),"l",""))</f>
        <v/>
      </c>
      <c r="L281" s="7" t="str">
        <f>IF(OR($A281={25,26,27,28,29,30,31,32,33,34,35,36}),"d","")</f>
        <v/>
      </c>
      <c r="M281" s="7" t="str">
        <f>IF(OR($B280={"be","ro"}),"x","")</f>
        <v/>
      </c>
      <c r="N281" s="14" t="str">
        <f t="shared" si="48"/>
        <v/>
      </c>
      <c r="O281" s="12">
        <f t="shared" si="40"/>
        <v>3</v>
      </c>
      <c r="P281" s="13" t="str">
        <f>IF(AND(OR($A281={1,4,7,10,13,16,19,22,25,28,31,34}),Q281="c",R281="x",OR(S281={1,"2a","2b",3,"5a","5b","10a","10b","20a","20b","40a","40b","80a","80b","160a","160b"})),"w",IF(AND(OR($A281={"z",2,5,8,11,14,17,20,23,26,29,32,35,3,6,9,12,15,18,21,24,27,30,33,36}),Q281="",R281="x",OR(S281={1,"2a","2b",3,"5a","5b","10a","10b","20a","20b","40a","40b","80a","80b","160a","160b"})),"l",""))</f>
        <v/>
      </c>
      <c r="Q281" s="7" t="str">
        <f>IF(OR($A281={1,4,7,10,13,16,19,22,25,28,31,34}),"c","")</f>
        <v>c</v>
      </c>
      <c r="R281" s="7" t="str">
        <f>IF(OR($B280={"be","ro"}),"x","")</f>
        <v/>
      </c>
      <c r="S281" s="14" t="str">
        <f t="shared" si="45"/>
        <v/>
      </c>
      <c r="T281" s="13" t="str">
        <f>IF(AND(OR($A281={2,5,8,11,14,17,20,23,26,29,32,35}),U281="c",V281="x",OR(W281={1,"2a","2b",3,"5a","5b","10a","10b","20a","20b","40a","40b","80a","80b","160a","160b"})),"w",IF(AND(OR($A281={"z",1,4,7,10,13,16,19,22,25,28,31,34,3,6,9,12,15,18,21,24,27,30,33,36}),U281="",V281="x",OR(W281={1,"2a","2b",3,"5a","5b","10a","10b","20a","20b","40a","40b","80a","80b","160a","160b"})),"l",""))</f>
        <v>l</v>
      </c>
      <c r="U281" s="7" t="str">
        <f>IF(OR($A281={2,5,8,11,14,17,20,23,26,29,32,35}),"c","")</f>
        <v/>
      </c>
      <c r="V281" s="7" t="str">
        <f>IF(OR($B280={"bo","re"}),"x","")</f>
        <v>x</v>
      </c>
      <c r="W281" s="14">
        <f t="shared" si="46"/>
        <v>1</v>
      </c>
      <c r="X281" s="13" t="str">
        <f>IF(AND(OR($A281={3,6,9,12,15,18,21,24,27,30,33,36}),Y281="c",Z281="x",OR(AA281={1,"2a","2b",3,"5a","5b","10a","10b","20a","20b","40a","40b","80a","80b","160a","160b"})),"w",IF(AND(OR($A281={"z",1,4,7,10,13,16,19,22,25,28,31,34,2,5,8,11,14,17,20,23,26,29,32,35}),Y281="",Z281="x",OR(AA281={1,"2a","2b",3,"5a","5b","10a","10b","20a","20b","40a","40b","80a","80b","160a","160b"})),"l",""))</f>
        <v>l</v>
      </c>
      <c r="Y281" s="7" t="str">
        <f>IF(OR($A281={3,6,9,12,15,18,21,24,27,30,33,36}),"c","")</f>
        <v/>
      </c>
      <c r="Z281" s="7" t="str">
        <f>IF(OR($B280={"bo","re","be","ro"}),"x","")</f>
        <v>x</v>
      </c>
      <c r="AA281" s="14">
        <f t="shared" si="47"/>
        <v>1</v>
      </c>
      <c r="AB281" s="12">
        <f t="shared" si="41"/>
        <v>-2</v>
      </c>
      <c r="AC281" s="29">
        <f t="shared" si="42"/>
        <v>1</v>
      </c>
    </row>
    <row r="282" spans="1:29">
      <c r="A282" s="2">
        <v>6</v>
      </c>
      <c r="B282" s="26" t="str">
        <f>IF(OR($A282={1,3,5,7,9,19,21,23,25,27}),"RO",IF(OR($A282={12,14,16,18,30,32,34,36}),"RE",IF(OR($A282={11,13,15,17,29,31,33,35}),"BO",IF(OR($A282={2,4,6,8,10,20,22,24,26,28}),"BE",""))))</f>
        <v>BE</v>
      </c>
      <c r="C282" s="13" t="str">
        <f>IF(AND(OR($A282={1,2,3,4,5,6,7,8,9,10,11,12}),D282="d",E282="x",OR(F282={1,"2a","2b",3,"5a","5b","10a","10b","20a","20b","40a","40b","80a","80b","160a","160b"})),"w",IF(AND(OR($A282={"z",13,14,15,16,17,18,19,20,21,22,23,24,25,26,27,28,29,30,31,32,33,34,35,36}),D282="",E282="x",OR(F282={1,"2a","2b",3,"5a","5b","10a","10b","20a","20b","40a","40b","80a","80b","160a","160b"})),"l",""))</f>
        <v>w</v>
      </c>
      <c r="D282" s="7" t="str">
        <f>IF(OR($A282={1,2,3,4,5,6,7,8,9,10,11,12}),"d","")</f>
        <v>d</v>
      </c>
      <c r="E282" s="7" t="str">
        <f>IF(OR($B281={"bo","re","be","ro"}),"x","")</f>
        <v>x</v>
      </c>
      <c r="F282" s="14">
        <f t="shared" si="43"/>
        <v>1</v>
      </c>
      <c r="G282" s="13" t="str">
        <f>IF(AND(OR($A282={13,14,15,16,17,18,19,20,21,22,23,24}),H282="d",I282="x",OR(J282={1,"2a","2b",3,"5a","5b","10a","10b","20a","20b","40a","40b","80a","80b","160a","160b"})),"w",IF(AND(OR($A282={"z",1,2,3,4,5,6,7,8,9,10,11,12,25,26,27,28,29,30,31,32,33,34,35,36}),H282="",I282="x",OR(J282={1,"2a","2b",3,"5a","5b","10a","10b","20a","20b","40a","40b","80a","80b","160a","160b"})),"l",""))</f>
        <v/>
      </c>
      <c r="H282" s="7" t="str">
        <f>IF(OR($A282={13,14,15,16,17,18,19,20,21,22,23,24}),"d","")</f>
        <v/>
      </c>
      <c r="I282" s="7" t="str">
        <f>IF(OR($B281={"bo","re"}),"x","")</f>
        <v/>
      </c>
      <c r="J282" s="14" t="str">
        <f t="shared" si="44"/>
        <v/>
      </c>
      <c r="K282" s="13" t="str">
        <f>IF(AND(OR($A282={25,26,27,28,29,30,31,32,33,34,35,36}),L282="d",M282="x",OR(N282={1,"2a","2b",3,"5a","5b","10a","10b","20a","20b","40a","40b","80a","80b","160a","160b"})),"w",IF(AND(OR($A282={"z",1,2,3,4,5,6,7,8,9,10,11,12,13,14,15,16,17,18,19,20,21,22,23,24}),L282="",M282="x",OR(N282={1,"2a","2b",3,"5a","5b","10a","10b","20a","20b","40a","40b","80a","80b","160a","160b"})),"l",""))</f>
        <v>l</v>
      </c>
      <c r="L282" s="7" t="str">
        <f>IF(OR($A282={25,26,27,28,29,30,31,32,33,34,35,36}),"d","")</f>
        <v/>
      </c>
      <c r="M282" s="7" t="str">
        <f>IF(OR($B281={"be","ro"}),"x","")</f>
        <v>x</v>
      </c>
      <c r="N282" s="14" t="str">
        <f t="shared" si="48"/>
        <v>2a</v>
      </c>
      <c r="O282" s="12">
        <f t="shared" si="40"/>
        <v>0</v>
      </c>
      <c r="P282" s="13" t="str">
        <f>IF(AND(OR($A282={1,4,7,10,13,16,19,22,25,28,31,34}),Q282="c",R282="x",OR(S282={1,"2a","2b",3,"5a","5b","10a","10b","20a","20b","40a","40b","80a","80b","160a","160b"})),"w",IF(AND(OR($A282={"z",2,5,8,11,14,17,20,23,26,29,32,35,3,6,9,12,15,18,21,24,27,30,33,36}),Q282="",R282="x",OR(S282={1,"2a","2b",3,"5a","5b","10a","10b","20a","20b","40a","40b","80a","80b","160a","160b"})),"l",""))</f>
        <v>l</v>
      </c>
      <c r="Q282" s="7" t="str">
        <f>IF(OR($A282={1,4,7,10,13,16,19,22,25,28,31,34}),"c","")</f>
        <v/>
      </c>
      <c r="R282" s="7" t="str">
        <f>IF(OR($B281={"be","ro"}),"x","")</f>
        <v>x</v>
      </c>
      <c r="S282" s="14">
        <f t="shared" si="45"/>
        <v>3</v>
      </c>
      <c r="T282" s="13" t="str">
        <f>IF(AND(OR($A282={2,5,8,11,14,17,20,23,26,29,32,35}),U282="c",V282="x",OR(W282={1,"2a","2b",3,"5a","5b","10a","10b","20a","20b","40a","40b","80a","80b","160a","160b"})),"w",IF(AND(OR($A282={"z",1,4,7,10,13,16,19,22,25,28,31,34,3,6,9,12,15,18,21,24,27,30,33,36}),U282="",V282="x",OR(W282={1,"2a","2b",3,"5a","5b","10a","10b","20a","20b","40a","40b","80a","80b","160a","160b"})),"l",""))</f>
        <v/>
      </c>
      <c r="U282" s="7" t="str">
        <f>IF(OR($A282={2,5,8,11,14,17,20,23,26,29,32,35}),"c","")</f>
        <v/>
      </c>
      <c r="V282" s="7" t="str">
        <f>IF(OR($B281={"bo","re"}),"x","")</f>
        <v/>
      </c>
      <c r="W282" s="14" t="str">
        <f t="shared" si="46"/>
        <v/>
      </c>
      <c r="X282" s="13" t="str">
        <f>IF(AND(OR($A282={3,6,9,12,15,18,21,24,27,30,33,36}),Y282="c",Z282="x",OR(AA282={1,"2a","2b",3,"5a","5b","10a","10b","20a","20b","40a","40b","80a","80b","160a","160b"})),"w",IF(AND(OR($A282={"z",1,4,7,10,13,16,19,22,25,28,31,34,2,5,8,11,14,17,20,23,26,29,32,35}),Y282="",Z282="x",OR(AA282={1,"2a","2b",3,"5a","5b","10a","10b","20a","20b","40a","40b","80a","80b","160a","160b"})),"l",""))</f>
        <v>w</v>
      </c>
      <c r="Y282" s="7" t="str">
        <f>IF(OR($A282={3,6,9,12,15,18,21,24,27,30,33,36}),"c","")</f>
        <v>c</v>
      </c>
      <c r="Z282" s="7" t="str">
        <f>IF(OR($B281={"bo","re","be","ro"}),"x","")</f>
        <v>x</v>
      </c>
      <c r="AA282" s="14" t="str">
        <f t="shared" si="47"/>
        <v>2a</v>
      </c>
      <c r="AB282" s="12">
        <f t="shared" si="41"/>
        <v>1</v>
      </c>
      <c r="AC282" s="29">
        <f t="shared" si="42"/>
        <v>1</v>
      </c>
    </row>
    <row r="283" spans="1:29">
      <c r="A283" s="2">
        <v>20</v>
      </c>
      <c r="B283" s="26" t="str">
        <f>IF(OR($A283={1,3,5,7,9,19,21,23,25,27}),"RO",IF(OR($A283={12,14,16,18,30,32,34,36}),"RE",IF(OR($A283={11,13,15,17,29,31,33,35}),"BO",IF(OR($A283={2,4,6,8,10,20,22,24,26,28}),"BE",""))))</f>
        <v>BE</v>
      </c>
      <c r="C283" s="13" t="str">
        <f>IF(AND(OR($A283={1,2,3,4,5,6,7,8,9,10,11,12}),D283="d",E283="x",OR(F283={1,"2a","2b",3,"5a","5b","10a","10b","20a","20b","40a","40b","80a","80b","160a","160b"})),"w",IF(AND(OR($A283={"z",13,14,15,16,17,18,19,20,21,22,23,24,25,26,27,28,29,30,31,32,33,34,35,36}),D283="",E283="x",OR(F283={1,"2a","2b",3,"5a","5b","10a","10b","20a","20b","40a","40b","80a","80b","160a","160b"})),"l",""))</f>
        <v>l</v>
      </c>
      <c r="D283" s="7" t="str">
        <f>IF(OR($A283={1,2,3,4,5,6,7,8,9,10,11,12}),"d","")</f>
        <v/>
      </c>
      <c r="E283" s="7" t="str">
        <f>IF(OR($B282={"bo","re","be","ro"}),"x","")</f>
        <v>x</v>
      </c>
      <c r="F283" s="14">
        <f t="shared" si="43"/>
        <v>1</v>
      </c>
      <c r="G283" s="13" t="str">
        <f>IF(AND(OR($A283={13,14,15,16,17,18,19,20,21,22,23,24}),H283="d",I283="x",OR(J283={1,"2a","2b",3,"5a","5b","10a","10b","20a","20b","40a","40b","80a","80b","160a","160b"})),"w",IF(AND(OR($A283={"z",1,2,3,4,5,6,7,8,9,10,11,12,25,26,27,28,29,30,31,32,33,34,35,36}),H283="",I283="x",OR(J283={1,"2a","2b",3,"5a","5b","10a","10b","20a","20b","40a","40b","80a","80b","160a","160b"})),"l",""))</f>
        <v/>
      </c>
      <c r="H283" s="7" t="str">
        <f>IF(OR($A283={13,14,15,16,17,18,19,20,21,22,23,24}),"d","")</f>
        <v>d</v>
      </c>
      <c r="I283" s="7" t="str">
        <f>IF(OR($B282={"bo","re"}),"x","")</f>
        <v/>
      </c>
      <c r="J283" s="14" t="str">
        <f t="shared" si="44"/>
        <v/>
      </c>
      <c r="K283" s="13" t="str">
        <f>IF(AND(OR($A283={25,26,27,28,29,30,31,32,33,34,35,36}),L283="d",M283="x",OR(N283={1,"2a","2b",3,"5a","5b","10a","10b","20a","20b","40a","40b","80a","80b","160a","160b"})),"w",IF(AND(OR($A283={"z",1,2,3,4,5,6,7,8,9,10,11,12,13,14,15,16,17,18,19,20,21,22,23,24}),L283="",M283="x",OR(N283={1,"2a","2b",3,"5a","5b","10a","10b","20a","20b","40a","40b","80a","80b","160a","160b"})),"l",""))</f>
        <v>l</v>
      </c>
      <c r="L283" s="7" t="str">
        <f>IF(OR($A283={25,26,27,28,29,30,31,32,33,34,35,36}),"d","")</f>
        <v/>
      </c>
      <c r="M283" s="7" t="str">
        <f>IF(OR($B282={"be","ro"}),"x","")</f>
        <v>x</v>
      </c>
      <c r="N283" s="14" t="str">
        <f t="shared" si="48"/>
        <v>2b</v>
      </c>
      <c r="O283" s="12">
        <f t="shared" si="40"/>
        <v>-3</v>
      </c>
      <c r="P283" s="13" t="str">
        <f>IF(AND(OR($A283={1,4,7,10,13,16,19,22,25,28,31,34}),Q283="c",R283="x",OR(S283={1,"2a","2b",3,"5a","5b","10a","10b","20a","20b","40a","40b","80a","80b","160a","160b"})),"w",IF(AND(OR($A283={"z",2,5,8,11,14,17,20,23,26,29,32,35,3,6,9,12,15,18,21,24,27,30,33,36}),Q283="",R283="x",OR(S283={1,"2a","2b",3,"5a","5b","10a","10b","20a","20b","40a","40b","80a","80b","160a","160b"})),"l",""))</f>
        <v>l</v>
      </c>
      <c r="Q283" s="7" t="str">
        <f>IF(OR($A283={1,4,7,10,13,16,19,22,25,28,31,34}),"c","")</f>
        <v/>
      </c>
      <c r="R283" s="7" t="str">
        <f>IF(OR($B282={"be","ro"}),"x","")</f>
        <v>x</v>
      </c>
      <c r="S283" s="14" t="str">
        <f t="shared" si="45"/>
        <v>5a</v>
      </c>
      <c r="T283" s="13" t="str">
        <f>IF(AND(OR($A283={2,5,8,11,14,17,20,23,26,29,32,35}),U283="c",V283="x",OR(W283={1,"2a","2b",3,"5a","5b","10a","10b","20a","20b","40a","40b","80a","80b","160a","160b"})),"w",IF(AND(OR($A283={"z",1,4,7,10,13,16,19,22,25,28,31,34,3,6,9,12,15,18,21,24,27,30,33,36}),U283="",V283="x",OR(W283={1,"2a","2b",3,"5a","5b","10a","10b","20a","20b","40a","40b","80a","80b","160a","160b"})),"l",""))</f>
        <v/>
      </c>
      <c r="U283" s="7" t="str">
        <f>IF(OR($A283={2,5,8,11,14,17,20,23,26,29,32,35}),"c","")</f>
        <v>c</v>
      </c>
      <c r="V283" s="7" t="str">
        <f>IF(OR($B282={"bo","re"}),"x","")</f>
        <v/>
      </c>
      <c r="W283" s="14" t="str">
        <f t="shared" si="46"/>
        <v/>
      </c>
      <c r="X283" s="13" t="str">
        <f>IF(AND(OR($A283={3,6,9,12,15,18,21,24,27,30,33,36}),Y283="c",Z283="x",OR(AA283={1,"2a","2b",3,"5a","5b","10a","10b","20a","20b","40a","40b","80a","80b","160a","160b"})),"w",IF(AND(OR($A283={"z",1,4,7,10,13,16,19,22,25,28,31,34,2,5,8,11,14,17,20,23,26,29,32,35}),Y283="",Z283="x",OR(AA283={1,"2a","2b",3,"5a","5b","10a","10b","20a","20b","40a","40b","80a","80b","160a","160b"})),"l",""))</f>
        <v>l</v>
      </c>
      <c r="Y283" s="7" t="str">
        <f>IF(OR($A283={3,6,9,12,15,18,21,24,27,30,33,36}),"c","")</f>
        <v/>
      </c>
      <c r="Z283" s="7" t="str">
        <f>IF(OR($B282={"bo","re","be","ro"}),"x","")</f>
        <v>x</v>
      </c>
      <c r="AA283" s="14">
        <f t="shared" si="47"/>
        <v>1</v>
      </c>
      <c r="AB283" s="12">
        <f t="shared" si="41"/>
        <v>-6</v>
      </c>
      <c r="AC283" s="29">
        <f t="shared" si="42"/>
        <v>-9</v>
      </c>
    </row>
    <row r="284" spans="1:29">
      <c r="A284" s="2">
        <v>4</v>
      </c>
      <c r="B284" s="26" t="str">
        <f>IF(OR($A284={1,3,5,7,9,19,21,23,25,27}),"RO",IF(OR($A284={12,14,16,18,30,32,34,36}),"RE",IF(OR($A284={11,13,15,17,29,31,33,35}),"BO",IF(OR($A284={2,4,6,8,10,20,22,24,26,28}),"BE",""))))</f>
        <v>BE</v>
      </c>
      <c r="C284" s="13" t="str">
        <f>IF(AND(OR($A284={1,2,3,4,5,6,7,8,9,10,11,12}),D284="d",E284="x",OR(F284={1,"2a","2b",3,"5a","5b","10a","10b","20a","20b","40a","40b","80a","80b","160a","160b"})),"w",IF(AND(OR($A284={"z",13,14,15,16,17,18,19,20,21,22,23,24,25,26,27,28,29,30,31,32,33,34,35,36}),D284="",E284="x",OR(F284={1,"2a","2b",3,"5a","5b","10a","10b","20a","20b","40a","40b","80a","80b","160a","160b"})),"l",""))</f>
        <v>w</v>
      </c>
      <c r="D284" s="7" t="str">
        <f>IF(OR($A284={1,2,3,4,5,6,7,8,9,10,11,12}),"d","")</f>
        <v>d</v>
      </c>
      <c r="E284" s="7" t="str">
        <f>IF(OR($B283={"bo","re","be","ro"}),"x","")</f>
        <v>x</v>
      </c>
      <c r="F284" s="14" t="str">
        <f t="shared" si="43"/>
        <v>2a</v>
      </c>
      <c r="G284" s="13" t="str">
        <f>IF(AND(OR($A284={13,14,15,16,17,18,19,20,21,22,23,24}),H284="d",I284="x",OR(J284={1,"2a","2b",3,"5a","5b","10a","10b","20a","20b","40a","40b","80a","80b","160a","160b"})),"w",IF(AND(OR($A284={"z",1,2,3,4,5,6,7,8,9,10,11,12,25,26,27,28,29,30,31,32,33,34,35,36}),H284="",I284="x",OR(J284={1,"2a","2b",3,"5a","5b","10a","10b","20a","20b","40a","40b","80a","80b","160a","160b"})),"l",""))</f>
        <v/>
      </c>
      <c r="H284" s="7" t="str">
        <f>IF(OR($A284={13,14,15,16,17,18,19,20,21,22,23,24}),"d","")</f>
        <v/>
      </c>
      <c r="I284" s="7" t="str">
        <f>IF(OR($B283={"bo","re"}),"x","")</f>
        <v/>
      </c>
      <c r="J284" s="14" t="str">
        <f t="shared" si="44"/>
        <v/>
      </c>
      <c r="K284" s="13" t="str">
        <f>IF(AND(OR($A284={25,26,27,28,29,30,31,32,33,34,35,36}),L284="d",M284="x",OR(N284={1,"2a","2b",3,"5a","5b","10a","10b","20a","20b","40a","40b","80a","80b","160a","160b"})),"w",IF(AND(OR($A284={"z",1,2,3,4,5,6,7,8,9,10,11,12,13,14,15,16,17,18,19,20,21,22,23,24}),L284="",M284="x",OR(N284={1,"2a","2b",3,"5a","5b","10a","10b","20a","20b","40a","40b","80a","80b","160a","160b"})),"l",""))</f>
        <v>l</v>
      </c>
      <c r="L284" s="7" t="str">
        <f>IF(OR($A284={25,26,27,28,29,30,31,32,33,34,35,36}),"d","")</f>
        <v/>
      </c>
      <c r="M284" s="7" t="str">
        <f>IF(OR($B283={"be","ro"}),"x","")</f>
        <v>x</v>
      </c>
      <c r="N284" s="14">
        <f t="shared" si="48"/>
        <v>3</v>
      </c>
      <c r="O284" s="12">
        <f t="shared" si="40"/>
        <v>1</v>
      </c>
      <c r="P284" s="13" t="str">
        <f>IF(AND(OR($A284={1,4,7,10,13,16,19,22,25,28,31,34}),Q284="c",R284="x",OR(S284={1,"2a","2b",3,"5a","5b","10a","10b","20a","20b","40a","40b","80a","80b","160a","160b"})),"w",IF(AND(OR($A284={"z",2,5,8,11,14,17,20,23,26,29,32,35,3,6,9,12,15,18,21,24,27,30,33,36}),Q284="",R284="x",OR(S284={1,"2a","2b",3,"5a","5b","10a","10b","20a","20b","40a","40b","80a","80b","160a","160b"})),"l",""))</f>
        <v>w</v>
      </c>
      <c r="Q284" s="7" t="str">
        <f>IF(OR($A284={1,4,7,10,13,16,19,22,25,28,31,34}),"c","")</f>
        <v>c</v>
      </c>
      <c r="R284" s="7" t="str">
        <f>IF(OR($B283={"be","ro"}),"x","")</f>
        <v>x</v>
      </c>
      <c r="S284" s="14" t="str">
        <f t="shared" si="45"/>
        <v>5b</v>
      </c>
      <c r="T284" s="13" t="str">
        <f>IF(AND(OR($A284={2,5,8,11,14,17,20,23,26,29,32,35}),U284="c",V284="x",OR(W284={1,"2a","2b",3,"5a","5b","10a","10b","20a","20b","40a","40b","80a","80b","160a","160b"})),"w",IF(AND(OR($A284={"z",1,4,7,10,13,16,19,22,25,28,31,34,3,6,9,12,15,18,21,24,27,30,33,36}),U284="",V284="x",OR(W284={1,"2a","2b",3,"5a","5b","10a","10b","20a","20b","40a","40b","80a","80b","160a","160b"})),"l",""))</f>
        <v/>
      </c>
      <c r="U284" s="7" t="str">
        <f>IF(OR($A284={2,5,8,11,14,17,20,23,26,29,32,35}),"c","")</f>
        <v/>
      </c>
      <c r="V284" s="7" t="str">
        <f>IF(OR($B283={"bo","re"}),"x","")</f>
        <v/>
      </c>
      <c r="W284" s="14" t="str">
        <f t="shared" si="46"/>
        <v/>
      </c>
      <c r="X284" s="13" t="str">
        <f>IF(AND(OR($A284={3,6,9,12,15,18,21,24,27,30,33,36}),Y284="c",Z284="x",OR(AA284={1,"2a","2b",3,"5a","5b","10a","10b","20a","20b","40a","40b","80a","80b","160a","160b"})),"w",IF(AND(OR($A284={"z",1,4,7,10,13,16,19,22,25,28,31,34,2,5,8,11,14,17,20,23,26,29,32,35}),Y284="",Z284="x",OR(AA284={1,"2a","2b",3,"5a","5b","10a","10b","20a","20b","40a","40b","80a","80b","160a","160b"})),"l",""))</f>
        <v>l</v>
      </c>
      <c r="Y284" s="7" t="str">
        <f>IF(OR($A284={3,6,9,12,15,18,21,24,27,30,33,36}),"c","")</f>
        <v/>
      </c>
      <c r="Z284" s="7" t="str">
        <f>IF(OR($B283={"bo","re","be","ro"}),"x","")</f>
        <v>x</v>
      </c>
      <c r="AA284" s="14" t="str">
        <f t="shared" si="47"/>
        <v>2a</v>
      </c>
      <c r="AB284" s="12">
        <f t="shared" si="41"/>
        <v>8</v>
      </c>
      <c r="AC284" s="29">
        <f t="shared" si="42"/>
        <v>9</v>
      </c>
    </row>
    <row r="285" spans="1:29">
      <c r="A285" s="2">
        <v>24</v>
      </c>
      <c r="B285" s="26" t="str">
        <f>IF(OR($A285={1,3,5,7,9,19,21,23,25,27}),"RO",IF(OR($A285={12,14,16,18,30,32,34,36}),"RE",IF(OR($A285={11,13,15,17,29,31,33,35}),"BO",IF(OR($A285={2,4,6,8,10,20,22,24,26,28}),"BE",""))))</f>
        <v>BE</v>
      </c>
      <c r="C285" s="13" t="str">
        <f>IF(AND(OR($A285={1,2,3,4,5,6,7,8,9,10,11,12}),D285="d",E285="x",OR(F285={1,"2a","2b",3,"5a","5b","10a","10b","20a","20b","40a","40b","80a","80b","160a","160b"})),"w",IF(AND(OR($A285={"z",13,14,15,16,17,18,19,20,21,22,23,24,25,26,27,28,29,30,31,32,33,34,35,36}),D285="",E285="x",OR(F285={1,"2a","2b",3,"5a","5b","10a","10b","20a","20b","40a","40b","80a","80b","160a","160b"})),"l",""))</f>
        <v>l</v>
      </c>
      <c r="D285" s="7" t="str">
        <f>IF(OR($A285={1,2,3,4,5,6,7,8,9,10,11,12}),"d","")</f>
        <v/>
      </c>
      <c r="E285" s="7" t="str">
        <f>IF(OR($B284={"bo","re","be","ro"}),"x","")</f>
        <v>x</v>
      </c>
      <c r="F285" s="14">
        <f t="shared" si="43"/>
        <v>1</v>
      </c>
      <c r="G285" s="13" t="str">
        <f>IF(AND(OR($A285={13,14,15,16,17,18,19,20,21,22,23,24}),H285="d",I285="x",OR(J285={1,"2a","2b",3,"5a","5b","10a","10b","20a","20b","40a","40b","80a","80b","160a","160b"})),"w",IF(AND(OR($A285={"z",1,2,3,4,5,6,7,8,9,10,11,12,25,26,27,28,29,30,31,32,33,34,35,36}),H285="",I285="x",OR(J285={1,"2a","2b",3,"5a","5b","10a","10b","20a","20b","40a","40b","80a","80b","160a","160b"})),"l",""))</f>
        <v/>
      </c>
      <c r="H285" s="7" t="str">
        <f>IF(OR($A285={13,14,15,16,17,18,19,20,21,22,23,24}),"d","")</f>
        <v>d</v>
      </c>
      <c r="I285" s="7" t="str">
        <f>IF(OR($B284={"bo","re"}),"x","")</f>
        <v/>
      </c>
      <c r="J285" s="14" t="str">
        <f t="shared" si="44"/>
        <v/>
      </c>
      <c r="K285" s="13" t="str">
        <f>IF(AND(OR($A285={25,26,27,28,29,30,31,32,33,34,35,36}),L285="d",M285="x",OR(N285={1,"2a","2b",3,"5a","5b","10a","10b","20a","20b","40a","40b","80a","80b","160a","160b"})),"w",IF(AND(OR($A285={"z",1,2,3,4,5,6,7,8,9,10,11,12,13,14,15,16,17,18,19,20,21,22,23,24}),L285="",M285="x",OR(N285={1,"2a","2b",3,"5a","5b","10a","10b","20a","20b","40a","40b","80a","80b","160a","160b"})),"l",""))</f>
        <v>l</v>
      </c>
      <c r="L285" s="7" t="str">
        <f>IF(OR($A285={25,26,27,28,29,30,31,32,33,34,35,36}),"d","")</f>
        <v/>
      </c>
      <c r="M285" s="7" t="str">
        <f>IF(OR($B284={"be","ro"}),"x","")</f>
        <v>x</v>
      </c>
      <c r="N285" s="14" t="str">
        <f t="shared" si="48"/>
        <v>5a</v>
      </c>
      <c r="O285" s="12">
        <f t="shared" si="40"/>
        <v>-6</v>
      </c>
      <c r="P285" s="13" t="str">
        <f>IF(AND(OR($A285={1,4,7,10,13,16,19,22,25,28,31,34}),Q285="c",R285="x",OR(S285={1,"2a","2b",3,"5a","5b","10a","10b","20a","20b","40a","40b","80a","80b","160a","160b"})),"w",IF(AND(OR($A285={"z",2,5,8,11,14,17,20,23,26,29,32,35,3,6,9,12,15,18,21,24,27,30,33,36}),Q285="",R285="x",OR(S285={1,"2a","2b",3,"5a","5b","10a","10b","20a","20b","40a","40b","80a","80b","160a","160b"})),"l",""))</f>
        <v>l</v>
      </c>
      <c r="Q285" s="7" t="str">
        <f>IF(OR($A285={1,4,7,10,13,16,19,22,25,28,31,34}),"c","")</f>
        <v/>
      </c>
      <c r="R285" s="7" t="str">
        <f>IF(OR($B284={"be","ro"}),"x","")</f>
        <v>x</v>
      </c>
      <c r="S285" s="14" t="str">
        <f t="shared" si="45"/>
        <v>2b</v>
      </c>
      <c r="T285" s="13" t="str">
        <f>IF(AND(OR($A285={2,5,8,11,14,17,20,23,26,29,32,35}),U285="c",V285="x",OR(W285={1,"2a","2b",3,"5a","5b","10a","10b","20a","20b","40a","40b","80a","80b","160a","160b"})),"w",IF(AND(OR($A285={"z",1,4,7,10,13,16,19,22,25,28,31,34,3,6,9,12,15,18,21,24,27,30,33,36}),U285="",V285="x",OR(W285={1,"2a","2b",3,"5a","5b","10a","10b","20a","20b","40a","40b","80a","80b","160a","160b"})),"l",""))</f>
        <v/>
      </c>
      <c r="U285" s="7" t="str">
        <f>IF(OR($A285={2,5,8,11,14,17,20,23,26,29,32,35}),"c","")</f>
        <v/>
      </c>
      <c r="V285" s="7" t="str">
        <f>IF(OR($B284={"bo","re"}),"x","")</f>
        <v/>
      </c>
      <c r="W285" s="14" t="str">
        <f t="shared" si="46"/>
        <v/>
      </c>
      <c r="X285" s="13" t="str">
        <f>IF(AND(OR($A285={3,6,9,12,15,18,21,24,27,30,33,36}),Y285="c",Z285="x",OR(AA285={1,"2a","2b",3,"5a","5b","10a","10b","20a","20b","40a","40b","80a","80b","160a","160b"})),"w",IF(AND(OR($A285={"z",1,4,7,10,13,16,19,22,25,28,31,34,2,5,8,11,14,17,20,23,26,29,32,35}),Y285="",Z285="x",OR(AA285={1,"2a","2b",3,"5a","5b","10a","10b","20a","20b","40a","40b","80a","80b","160a","160b"})),"l",""))</f>
        <v>w</v>
      </c>
      <c r="Y285" s="7" t="str">
        <f>IF(OR($A285={3,6,9,12,15,18,21,24,27,30,33,36}),"c","")</f>
        <v>c</v>
      </c>
      <c r="Z285" s="7" t="str">
        <f>IF(OR($B284={"bo","re","be","ro"}),"x","")</f>
        <v>x</v>
      </c>
      <c r="AA285" s="14" t="str">
        <f t="shared" si="47"/>
        <v>2b</v>
      </c>
      <c r="AB285" s="12">
        <f t="shared" si="41"/>
        <v>2</v>
      </c>
      <c r="AC285" s="29">
        <f t="shared" si="42"/>
        <v>-4</v>
      </c>
    </row>
    <row r="286" spans="1:29">
      <c r="A286" s="2">
        <v>25</v>
      </c>
      <c r="B286" s="26" t="str">
        <f>IF(OR($A286={1,3,5,7,9,19,21,23,25,27}),"RO",IF(OR($A286={12,14,16,18,30,32,34,36}),"RE",IF(OR($A286={11,13,15,17,29,31,33,35}),"BO",IF(OR($A286={2,4,6,8,10,20,22,24,26,28}),"BE",""))))</f>
        <v>RO</v>
      </c>
      <c r="C286" s="13" t="str">
        <f>IF(AND(OR($A286={1,2,3,4,5,6,7,8,9,10,11,12}),D286="d",E286="x",OR(F286={1,"2a","2b",3,"5a","5b","10a","10b","20a","20b","40a","40b","80a","80b","160a","160b"})),"w",IF(AND(OR($A286={"z",13,14,15,16,17,18,19,20,21,22,23,24,25,26,27,28,29,30,31,32,33,34,35,36}),D286="",E286="x",OR(F286={1,"2a","2b",3,"5a","5b","10a","10b","20a","20b","40a","40b","80a","80b","160a","160b"})),"l",""))</f>
        <v>l</v>
      </c>
      <c r="D286" s="7" t="str">
        <f>IF(OR($A286={1,2,3,4,5,6,7,8,9,10,11,12}),"d","")</f>
        <v/>
      </c>
      <c r="E286" s="7" t="str">
        <f>IF(OR($B285={"bo","re","be","ro"}),"x","")</f>
        <v>x</v>
      </c>
      <c r="F286" s="14" t="str">
        <f t="shared" si="43"/>
        <v>2a</v>
      </c>
      <c r="G286" s="13" t="str">
        <f>IF(AND(OR($A286={13,14,15,16,17,18,19,20,21,22,23,24}),H286="d",I286="x",OR(J286={1,"2a","2b",3,"5a","5b","10a","10b","20a","20b","40a","40b","80a","80b","160a","160b"})),"w",IF(AND(OR($A286={"z",1,2,3,4,5,6,7,8,9,10,11,12,25,26,27,28,29,30,31,32,33,34,35,36}),H286="",I286="x",OR(J286={1,"2a","2b",3,"5a","5b","10a","10b","20a","20b","40a","40b","80a","80b","160a","160b"})),"l",""))</f>
        <v/>
      </c>
      <c r="H286" s="7" t="str">
        <f>IF(OR($A286={13,14,15,16,17,18,19,20,21,22,23,24}),"d","")</f>
        <v/>
      </c>
      <c r="I286" s="7" t="str">
        <f>IF(OR($B285={"bo","re"}),"x","")</f>
        <v/>
      </c>
      <c r="J286" s="14" t="str">
        <f t="shared" si="44"/>
        <v/>
      </c>
      <c r="K286" s="13" t="str">
        <f>IF(AND(OR($A286={25,26,27,28,29,30,31,32,33,34,35,36}),L286="d",M286="x",OR(N286={1,"2a","2b",3,"5a","5b","10a","10b","20a","20b","40a","40b","80a","80b","160a","160b"})),"w",IF(AND(OR($A286={"z",1,2,3,4,5,6,7,8,9,10,11,12,13,14,15,16,17,18,19,20,21,22,23,24}),L286="",M286="x",OR(N286={1,"2a","2b",3,"5a","5b","10a","10b","20a","20b","40a","40b","80a","80b","160a","160b"})),"l",""))</f>
        <v>w</v>
      </c>
      <c r="L286" s="7" t="str">
        <f>IF(OR($A286={25,26,27,28,29,30,31,32,33,34,35,36}),"d","")</f>
        <v>d</v>
      </c>
      <c r="M286" s="7" t="str">
        <f>IF(OR($B285={"be","ro"}),"x","")</f>
        <v>x</v>
      </c>
      <c r="N286" s="14" t="str">
        <f t="shared" si="48"/>
        <v>5b</v>
      </c>
      <c r="O286" s="12">
        <f t="shared" si="40"/>
        <v>8</v>
      </c>
      <c r="P286" s="13" t="str">
        <f>IF(AND(OR($A286={1,4,7,10,13,16,19,22,25,28,31,34}),Q286="c",R286="x",OR(S286={1,"2a","2b",3,"5a","5b","10a","10b","20a","20b","40a","40b","80a","80b","160a","160b"})),"w",IF(AND(OR($A286={"z",2,5,8,11,14,17,20,23,26,29,32,35,3,6,9,12,15,18,21,24,27,30,33,36}),Q286="",R286="x",OR(S286={1,"2a","2b",3,"5a","5b","10a","10b","20a","20b","40a","40b","80a","80b","160a","160b"})),"l",""))</f>
        <v>w</v>
      </c>
      <c r="Q286" s="7" t="str">
        <f>IF(OR($A286={1,4,7,10,13,16,19,22,25,28,31,34}),"c","")</f>
        <v>c</v>
      </c>
      <c r="R286" s="7" t="str">
        <f>IF(OR($B285={"be","ro"}),"x","")</f>
        <v>x</v>
      </c>
      <c r="S286" s="14">
        <f t="shared" si="45"/>
        <v>3</v>
      </c>
      <c r="T286" s="13" t="str">
        <f>IF(AND(OR($A286={2,5,8,11,14,17,20,23,26,29,32,35}),U286="c",V286="x",OR(W286={1,"2a","2b",3,"5a","5b","10a","10b","20a","20b","40a","40b","80a","80b","160a","160b"})),"w",IF(AND(OR($A286={"z",1,4,7,10,13,16,19,22,25,28,31,34,3,6,9,12,15,18,21,24,27,30,33,36}),U286="",V286="x",OR(W286={1,"2a","2b",3,"5a","5b","10a","10b","20a","20b","40a","40b","80a","80b","160a","160b"})),"l",""))</f>
        <v/>
      </c>
      <c r="U286" s="7" t="str">
        <f>IF(OR($A286={2,5,8,11,14,17,20,23,26,29,32,35}),"c","")</f>
        <v/>
      </c>
      <c r="V286" s="7" t="str">
        <f>IF(OR($B285={"bo","re"}),"x","")</f>
        <v/>
      </c>
      <c r="W286" s="14" t="str">
        <f t="shared" si="46"/>
        <v/>
      </c>
      <c r="X286" s="13" t="str">
        <f>IF(AND(OR($A286={3,6,9,12,15,18,21,24,27,30,33,36}),Y286="c",Z286="x",OR(AA286={1,"2a","2b",3,"5a","5b","10a","10b","20a","20b","40a","40b","80a","80b","160a","160b"})),"w",IF(AND(OR($A286={"z",1,4,7,10,13,16,19,22,25,28,31,34,2,5,8,11,14,17,20,23,26,29,32,35}),Y286="",Z286="x",OR(AA286={1,"2a","2b",3,"5a","5b","10a","10b","20a","20b","40a","40b","80a","80b","160a","160b"})),"l",""))</f>
        <v>l</v>
      </c>
      <c r="Y286" s="7" t="str">
        <f>IF(OR($A286={3,6,9,12,15,18,21,24,27,30,33,36}),"c","")</f>
        <v/>
      </c>
      <c r="Z286" s="7" t="str">
        <f>IF(OR($B285={"bo","re","be","ro"}),"x","")</f>
        <v>x</v>
      </c>
      <c r="AA286" s="14">
        <f t="shared" si="47"/>
        <v>1</v>
      </c>
      <c r="AB286" s="12">
        <f t="shared" si="41"/>
        <v>5</v>
      </c>
      <c r="AC286" s="29">
        <f t="shared" si="42"/>
        <v>13</v>
      </c>
    </row>
    <row r="287" spans="1:29">
      <c r="A287" s="2">
        <v>5</v>
      </c>
      <c r="B287" s="26" t="str">
        <f>IF(OR($A287={1,3,5,7,9,19,21,23,25,27}),"RO",IF(OR($A287={12,14,16,18,30,32,34,36}),"RE",IF(OR($A287={11,13,15,17,29,31,33,35}),"BO",IF(OR($A287={2,4,6,8,10,20,22,24,26,28}),"BE",""))))</f>
        <v>RO</v>
      </c>
      <c r="C287" s="13" t="str">
        <f>IF(AND(OR($A287={1,2,3,4,5,6,7,8,9,10,11,12}),D287="d",E287="x",OR(F287={1,"2a","2b",3,"5a","5b","10a","10b","20a","20b","40a","40b","80a","80b","160a","160b"})),"w",IF(AND(OR($A287={"z",13,14,15,16,17,18,19,20,21,22,23,24,25,26,27,28,29,30,31,32,33,34,35,36}),D287="",E287="x",OR(F287={1,"2a","2b",3,"5a","5b","10a","10b","20a","20b","40a","40b","80a","80b","160a","160b"})),"l",""))</f>
        <v>w</v>
      </c>
      <c r="D287" s="7" t="str">
        <f>IF(OR($A287={1,2,3,4,5,6,7,8,9,10,11,12}),"d","")</f>
        <v>d</v>
      </c>
      <c r="E287" s="7" t="str">
        <f>IF(OR($B286={"bo","re","be","ro"}),"x","")</f>
        <v>x</v>
      </c>
      <c r="F287" s="14" t="str">
        <f t="shared" si="43"/>
        <v>2b</v>
      </c>
      <c r="G287" s="13" t="str">
        <f>IF(AND(OR($A287={13,14,15,16,17,18,19,20,21,22,23,24}),H287="d",I287="x",OR(J287={1,"2a","2b",3,"5a","5b","10a","10b","20a","20b","40a","40b","80a","80b","160a","160b"})),"w",IF(AND(OR($A287={"z",1,2,3,4,5,6,7,8,9,10,11,12,25,26,27,28,29,30,31,32,33,34,35,36}),H287="",I287="x",OR(J287={1,"2a","2b",3,"5a","5b","10a","10b","20a","20b","40a","40b","80a","80b","160a","160b"})),"l",""))</f>
        <v/>
      </c>
      <c r="H287" s="7" t="str">
        <f>IF(OR($A287={13,14,15,16,17,18,19,20,21,22,23,24}),"d","")</f>
        <v/>
      </c>
      <c r="I287" s="7" t="str">
        <f>IF(OR($B286={"bo","re"}),"x","")</f>
        <v/>
      </c>
      <c r="J287" s="14" t="str">
        <f t="shared" si="44"/>
        <v/>
      </c>
      <c r="K287" s="13" t="str">
        <f>IF(AND(OR($A287={25,26,27,28,29,30,31,32,33,34,35,36}),L287="d",M287="x",OR(N287={1,"2a","2b",3,"5a","5b","10a","10b","20a","20b","40a","40b","80a","80b","160a","160b"})),"w",IF(AND(OR($A287={"z",1,2,3,4,5,6,7,8,9,10,11,12,13,14,15,16,17,18,19,20,21,22,23,24}),L287="",M287="x",OR(N287={1,"2a","2b",3,"5a","5b","10a","10b","20a","20b","40a","40b","80a","80b","160a","160b"})),"l",""))</f>
        <v>l</v>
      </c>
      <c r="L287" s="7" t="str">
        <f>IF(OR($A287={25,26,27,28,29,30,31,32,33,34,35,36}),"d","")</f>
        <v/>
      </c>
      <c r="M287" s="7" t="str">
        <f>IF(OR($B286={"be","ro"}),"x","")</f>
        <v>x</v>
      </c>
      <c r="N287" s="14" t="str">
        <f t="shared" si="48"/>
        <v>2b</v>
      </c>
      <c r="O287" s="12">
        <f t="shared" si="40"/>
        <v>2</v>
      </c>
      <c r="P287" s="13" t="str">
        <f>IF(AND(OR($A287={1,4,7,10,13,16,19,22,25,28,31,34}),Q287="c",R287="x",OR(S287={1,"2a","2b",3,"5a","5b","10a","10b","20a","20b","40a","40b","80a","80b","160a","160b"})),"w",IF(AND(OR($A287={"z",2,5,8,11,14,17,20,23,26,29,32,35,3,6,9,12,15,18,21,24,27,30,33,36}),Q287="",R287="x",OR(S287={1,"2a","2b",3,"5a","5b","10a","10b","20a","20b","40a","40b","80a","80b","160a","160b"})),"l",""))</f>
        <v>l</v>
      </c>
      <c r="Q287" s="7" t="str">
        <f>IF(OR($A287={1,4,7,10,13,16,19,22,25,28,31,34}),"c","")</f>
        <v/>
      </c>
      <c r="R287" s="7" t="str">
        <f>IF(OR($B286={"be","ro"}),"x","")</f>
        <v>x</v>
      </c>
      <c r="S287" s="14">
        <f t="shared" si="45"/>
        <v>1</v>
      </c>
      <c r="T287" s="13" t="str">
        <f>IF(AND(OR($A287={2,5,8,11,14,17,20,23,26,29,32,35}),U287="c",V287="x",OR(W287={1,"2a","2b",3,"5a","5b","10a","10b","20a","20b","40a","40b","80a","80b","160a","160b"})),"w",IF(AND(OR($A287={"z",1,4,7,10,13,16,19,22,25,28,31,34,3,6,9,12,15,18,21,24,27,30,33,36}),U287="",V287="x",OR(W287={1,"2a","2b",3,"5a","5b","10a","10b","20a","20b","40a","40b","80a","80b","160a","160b"})),"l",""))</f>
        <v/>
      </c>
      <c r="U287" s="7" t="str">
        <f>IF(OR($A287={2,5,8,11,14,17,20,23,26,29,32,35}),"c","")</f>
        <v>c</v>
      </c>
      <c r="V287" s="7" t="str">
        <f>IF(OR($B286={"bo","re"}),"x","")</f>
        <v/>
      </c>
      <c r="W287" s="14" t="str">
        <f t="shared" si="46"/>
        <v/>
      </c>
      <c r="X287" s="13" t="str">
        <f>IF(AND(OR($A287={3,6,9,12,15,18,21,24,27,30,33,36}),Y287="c",Z287="x",OR(AA287={1,"2a","2b",3,"5a","5b","10a","10b","20a","20b","40a","40b","80a","80b","160a","160b"})),"w",IF(AND(OR($A287={"z",1,4,7,10,13,16,19,22,25,28,31,34,2,5,8,11,14,17,20,23,26,29,32,35}),Y287="",Z287="x",OR(AA287={1,"2a","2b",3,"5a","5b","10a","10b","20a","20b","40a","40b","80a","80b","160a","160b"})),"l",""))</f>
        <v>l</v>
      </c>
      <c r="Y287" s="7" t="str">
        <f>IF(OR($A287={3,6,9,12,15,18,21,24,27,30,33,36}),"c","")</f>
        <v/>
      </c>
      <c r="Z287" s="7" t="str">
        <f>IF(OR($B286={"bo","re","be","ro"}),"x","")</f>
        <v>x</v>
      </c>
      <c r="AA287" s="14" t="str">
        <f t="shared" si="47"/>
        <v>2a</v>
      </c>
      <c r="AB287" s="12">
        <f t="shared" si="41"/>
        <v>-3</v>
      </c>
      <c r="AC287" s="29">
        <f t="shared" si="42"/>
        <v>-1</v>
      </c>
    </row>
    <row r="288" spans="1:29">
      <c r="A288" s="2">
        <v>18</v>
      </c>
      <c r="B288" s="26" t="str">
        <f>IF(OR($A288={1,3,5,7,9,19,21,23,25,27}),"RO",IF(OR($A288={12,14,16,18,30,32,34,36}),"RE",IF(OR($A288={11,13,15,17,29,31,33,35}),"BO",IF(OR($A288={2,4,6,8,10,20,22,24,26,28}),"BE",""))))</f>
        <v>RE</v>
      </c>
      <c r="C288" s="13" t="str">
        <f>IF(AND(OR($A288={1,2,3,4,5,6,7,8,9,10,11,12}),D288="d",E288="x",OR(F288={1,"2a","2b",3,"5a","5b","10a","10b","20a","20b","40a","40b","80a","80b","160a","160b"})),"w",IF(AND(OR($A288={"z",13,14,15,16,17,18,19,20,21,22,23,24,25,26,27,28,29,30,31,32,33,34,35,36}),D288="",E288="x",OR(F288={1,"2a","2b",3,"5a","5b","10a","10b","20a","20b","40a","40b","80a","80b","160a","160b"})),"l",""))</f>
        <v>l</v>
      </c>
      <c r="D288" s="7" t="str">
        <f>IF(OR($A288={1,2,3,4,5,6,7,8,9,10,11,12}),"d","")</f>
        <v/>
      </c>
      <c r="E288" s="7" t="str">
        <f>IF(OR($B287={"bo","re","be","ro"}),"x","")</f>
        <v>x</v>
      </c>
      <c r="F288" s="14">
        <f t="shared" si="43"/>
        <v>1</v>
      </c>
      <c r="G288" s="13" t="str">
        <f>IF(AND(OR($A288={13,14,15,16,17,18,19,20,21,22,23,24}),H288="d",I288="x",OR(J288={1,"2a","2b",3,"5a","5b","10a","10b","20a","20b","40a","40b","80a","80b","160a","160b"})),"w",IF(AND(OR($A288={"z",1,2,3,4,5,6,7,8,9,10,11,12,25,26,27,28,29,30,31,32,33,34,35,36}),H288="",I288="x",OR(J288={1,"2a","2b",3,"5a","5b","10a","10b","20a","20b","40a","40b","80a","80b","160a","160b"})),"l",""))</f>
        <v/>
      </c>
      <c r="H288" s="7" t="str">
        <f>IF(OR($A288={13,14,15,16,17,18,19,20,21,22,23,24}),"d","")</f>
        <v>d</v>
      </c>
      <c r="I288" s="7" t="str">
        <f>IF(OR($B287={"bo","re"}),"x","")</f>
        <v/>
      </c>
      <c r="J288" s="14" t="str">
        <f t="shared" si="44"/>
        <v/>
      </c>
      <c r="K288" s="13" t="str">
        <f>IF(AND(OR($A288={25,26,27,28,29,30,31,32,33,34,35,36}),L288="d",M288="x",OR(N288={1,"2a","2b",3,"5a","5b","10a","10b","20a","20b","40a","40b","80a","80b","160a","160b"})),"w",IF(AND(OR($A288={"z",1,2,3,4,5,6,7,8,9,10,11,12,13,14,15,16,17,18,19,20,21,22,23,24}),L288="",M288="x",OR(N288={1,"2a","2b",3,"5a","5b","10a","10b","20a","20b","40a","40b","80a","80b","160a","160b"})),"l",""))</f>
        <v>l</v>
      </c>
      <c r="L288" s="7" t="str">
        <f>IF(OR($A288={25,26,27,28,29,30,31,32,33,34,35,36}),"d","")</f>
        <v/>
      </c>
      <c r="M288" s="7" t="str">
        <f>IF(OR($B287={"be","ro"}),"x","")</f>
        <v>x</v>
      </c>
      <c r="N288" s="14">
        <f t="shared" si="48"/>
        <v>3</v>
      </c>
      <c r="O288" s="12">
        <f t="shared" si="40"/>
        <v>-4</v>
      </c>
      <c r="P288" s="13" t="str">
        <f>IF(AND(OR($A288={1,4,7,10,13,16,19,22,25,28,31,34}),Q288="c",R288="x",OR(S288={1,"2a","2b",3,"5a","5b","10a","10b","20a","20b","40a","40b","80a","80b","160a","160b"})),"w",IF(AND(OR($A288={"z",2,5,8,11,14,17,20,23,26,29,32,35,3,6,9,12,15,18,21,24,27,30,33,36}),Q288="",R288="x",OR(S288={1,"2a","2b",3,"5a","5b","10a","10b","20a","20b","40a","40b","80a","80b","160a","160b"})),"l",""))</f>
        <v>l</v>
      </c>
      <c r="Q288" s="7" t="str">
        <f>IF(OR($A288={1,4,7,10,13,16,19,22,25,28,31,34}),"c","")</f>
        <v/>
      </c>
      <c r="R288" s="7" t="str">
        <f>IF(OR($B287={"be","ro"}),"x","")</f>
        <v>x</v>
      </c>
      <c r="S288" s="14" t="str">
        <f t="shared" si="45"/>
        <v>2a</v>
      </c>
      <c r="T288" s="13" t="str">
        <f>IF(AND(OR($A288={2,5,8,11,14,17,20,23,26,29,32,35}),U288="c",V288="x",OR(W288={1,"2a","2b",3,"5a","5b","10a","10b","20a","20b","40a","40b","80a","80b","160a","160b"})),"w",IF(AND(OR($A288={"z",1,4,7,10,13,16,19,22,25,28,31,34,3,6,9,12,15,18,21,24,27,30,33,36}),U288="",V288="x",OR(W288={1,"2a","2b",3,"5a","5b","10a","10b","20a","20b","40a","40b","80a","80b","160a","160b"})),"l",""))</f>
        <v/>
      </c>
      <c r="U288" s="7" t="str">
        <f>IF(OR($A288={2,5,8,11,14,17,20,23,26,29,32,35}),"c","")</f>
        <v/>
      </c>
      <c r="V288" s="7" t="str">
        <f>IF(OR($B287={"bo","re"}),"x","")</f>
        <v/>
      </c>
      <c r="W288" s="14" t="str">
        <f t="shared" si="46"/>
        <v/>
      </c>
      <c r="X288" s="13" t="str">
        <f>IF(AND(OR($A288={3,6,9,12,15,18,21,24,27,30,33,36}),Y288="c",Z288="x",OR(AA288={1,"2a","2b",3,"5a","5b","10a","10b","20a","20b","40a","40b","80a","80b","160a","160b"})),"w",IF(AND(OR($A288={"z",1,4,7,10,13,16,19,22,25,28,31,34,2,5,8,11,14,17,20,23,26,29,32,35}),Y288="",Z288="x",OR(AA288={1,"2a","2b",3,"5a","5b","10a","10b","20a","20b","40a","40b","80a","80b","160a","160b"})),"l",""))</f>
        <v>w</v>
      </c>
      <c r="Y288" s="7" t="str">
        <f>IF(OR($A288={3,6,9,12,15,18,21,24,27,30,33,36}),"c","")</f>
        <v>c</v>
      </c>
      <c r="Z288" s="7" t="str">
        <f>IF(OR($B287={"bo","re","be","ro"}),"x","")</f>
        <v>x</v>
      </c>
      <c r="AA288" s="14" t="str">
        <f t="shared" si="47"/>
        <v>2b</v>
      </c>
      <c r="AB288" s="12">
        <f t="shared" si="41"/>
        <v>2</v>
      </c>
      <c r="AC288" s="29">
        <f t="shared" si="42"/>
        <v>-2</v>
      </c>
    </row>
    <row r="289" spans="1:29">
      <c r="A289" s="2">
        <v>20</v>
      </c>
      <c r="B289" s="26" t="str">
        <f>IF(OR($A289={1,3,5,7,9,19,21,23,25,27}),"RO",IF(OR($A289={12,14,16,18,30,32,34,36}),"RE",IF(OR($A289={11,13,15,17,29,31,33,35}),"BO",IF(OR($A289={2,4,6,8,10,20,22,24,26,28}),"BE",""))))</f>
        <v>BE</v>
      </c>
      <c r="C289" s="13" t="str">
        <f>IF(AND(OR($A289={1,2,3,4,5,6,7,8,9,10,11,12}),D289="d",E289="x",OR(F289={1,"2a","2b",3,"5a","5b","10a","10b","20a","20b","40a","40b","80a","80b","160a","160b"})),"w",IF(AND(OR($A289={"z",13,14,15,16,17,18,19,20,21,22,23,24,25,26,27,28,29,30,31,32,33,34,35,36}),D289="",E289="x",OR(F289={1,"2a","2b",3,"5a","5b","10a","10b","20a","20b","40a","40b","80a","80b","160a","160b"})),"l",""))</f>
        <v>l</v>
      </c>
      <c r="D289" s="7" t="str">
        <f>IF(OR($A289={1,2,3,4,5,6,7,8,9,10,11,12}),"d","")</f>
        <v/>
      </c>
      <c r="E289" s="7" t="str">
        <f>IF(OR($B288={"bo","re","be","ro"}),"x","")</f>
        <v>x</v>
      </c>
      <c r="F289" s="14" t="str">
        <f t="shared" si="43"/>
        <v>2a</v>
      </c>
      <c r="G289" s="13" t="str">
        <f>IF(AND(OR($A289={13,14,15,16,17,18,19,20,21,22,23,24}),H289="d",I289="x",OR(J289={1,"2a","2b",3,"5a","5b","10a","10b","20a","20b","40a","40b","80a","80b","160a","160b"})),"w",IF(AND(OR($A289={"z",1,2,3,4,5,6,7,8,9,10,11,12,25,26,27,28,29,30,31,32,33,34,35,36}),H289="",I289="x",OR(J289={1,"2a","2b",3,"5a","5b","10a","10b","20a","20b","40a","40b","80a","80b","160a","160b"})),"l",""))</f>
        <v>w</v>
      </c>
      <c r="H289" s="7" t="str">
        <f>IF(OR($A289={13,14,15,16,17,18,19,20,21,22,23,24}),"d","")</f>
        <v>d</v>
      </c>
      <c r="I289" s="7" t="str">
        <f>IF(OR($B288={"bo","re"}),"x","")</f>
        <v>x</v>
      </c>
      <c r="J289" s="14" t="str">
        <f t="shared" si="44"/>
        <v>2a</v>
      </c>
      <c r="K289" s="13" t="str">
        <f>IF(AND(OR($A289={25,26,27,28,29,30,31,32,33,34,35,36}),L289="d",M289="x",OR(N289={1,"2a","2b",3,"5a","5b","10a","10b","20a","20b","40a","40b","80a","80b","160a","160b"})),"w",IF(AND(OR($A289={"z",1,2,3,4,5,6,7,8,9,10,11,12,13,14,15,16,17,18,19,20,21,22,23,24}),L289="",M289="x",OR(N289={1,"2a","2b",3,"5a","5b","10a","10b","20a","20b","40a","40b","80a","80b","160a","160b"})),"l",""))</f>
        <v/>
      </c>
      <c r="L289" s="7" t="str">
        <f>IF(OR($A289={25,26,27,28,29,30,31,32,33,34,35,36}),"d","")</f>
        <v/>
      </c>
      <c r="M289" s="7" t="str">
        <f>IF(OR($B288={"be","ro"}),"x","")</f>
        <v/>
      </c>
      <c r="N289" s="14" t="str">
        <f t="shared" si="48"/>
        <v/>
      </c>
      <c r="O289" s="12">
        <f t="shared" si="40"/>
        <v>2</v>
      </c>
      <c r="P289" s="13" t="str">
        <f>IF(AND(OR($A289={1,4,7,10,13,16,19,22,25,28,31,34}),Q289="c",R289="x",OR(S289={1,"2a","2b",3,"5a","5b","10a","10b","20a","20b","40a","40b","80a","80b","160a","160b"})),"w",IF(AND(OR($A289={"z",2,5,8,11,14,17,20,23,26,29,32,35,3,6,9,12,15,18,21,24,27,30,33,36}),Q289="",R289="x",OR(S289={1,"2a","2b",3,"5a","5b","10a","10b","20a","20b","40a","40b","80a","80b","160a","160b"})),"l",""))</f>
        <v/>
      </c>
      <c r="Q289" s="7" t="str">
        <f>IF(OR($A289={1,4,7,10,13,16,19,22,25,28,31,34}),"c","")</f>
        <v/>
      </c>
      <c r="R289" s="7" t="str">
        <f>IF(OR($B288={"be","ro"}),"x","")</f>
        <v/>
      </c>
      <c r="S289" s="14" t="str">
        <f t="shared" si="45"/>
        <v/>
      </c>
      <c r="T289" s="13" t="str">
        <f>IF(AND(OR($A289={2,5,8,11,14,17,20,23,26,29,32,35}),U289="c",V289="x",OR(W289={1,"2a","2b",3,"5a","5b","10a","10b","20a","20b","40a","40b","80a","80b","160a","160b"})),"w",IF(AND(OR($A289={"z",1,4,7,10,13,16,19,22,25,28,31,34,3,6,9,12,15,18,21,24,27,30,33,36}),U289="",V289="x",OR(W289={1,"2a","2b",3,"5a","5b","10a","10b","20a","20b","40a","40b","80a","80b","160a","160b"})),"l",""))</f>
        <v>w</v>
      </c>
      <c r="U289" s="7" t="str">
        <f>IF(OR($A289={2,5,8,11,14,17,20,23,26,29,32,35}),"c","")</f>
        <v>c</v>
      </c>
      <c r="V289" s="7" t="str">
        <f>IF(OR($B288={"bo","re"}),"x","")</f>
        <v>x</v>
      </c>
      <c r="W289" s="14" t="str">
        <f t="shared" si="46"/>
        <v>2a</v>
      </c>
      <c r="X289" s="13" t="str">
        <f>IF(AND(OR($A289={3,6,9,12,15,18,21,24,27,30,33,36}),Y289="c",Z289="x",OR(AA289={1,"2a","2b",3,"5a","5b","10a","10b","20a","20b","40a","40b","80a","80b","160a","160b"})),"w",IF(AND(OR($A289={"z",1,4,7,10,13,16,19,22,25,28,31,34,2,5,8,11,14,17,20,23,26,29,32,35}),Y289="",Z289="x",OR(AA289={1,"2a","2b",3,"5a","5b","10a","10b","20a","20b","40a","40b","80a","80b","160a","160b"})),"l",""))</f>
        <v>l</v>
      </c>
      <c r="Y289" s="7" t="str">
        <f>IF(OR($A289={3,6,9,12,15,18,21,24,27,30,33,36}),"c","")</f>
        <v/>
      </c>
      <c r="Z289" s="7" t="str">
        <f>IF(OR($B288={"bo","re","be","ro"}),"x","")</f>
        <v>x</v>
      </c>
      <c r="AA289" s="14">
        <f t="shared" si="47"/>
        <v>1</v>
      </c>
      <c r="AB289" s="12">
        <f t="shared" si="41"/>
        <v>3</v>
      </c>
      <c r="AC289" s="29">
        <f t="shared" si="42"/>
        <v>5</v>
      </c>
    </row>
    <row r="290" spans="1:29">
      <c r="A290" s="2">
        <v>11</v>
      </c>
      <c r="B290" s="26" t="str">
        <f>IF(OR($A290={1,3,5,7,9,19,21,23,25,27}),"RO",IF(OR($A290={12,14,16,18,30,32,34,36}),"RE",IF(OR($A290={11,13,15,17,29,31,33,35}),"BO",IF(OR($A290={2,4,6,8,10,20,22,24,26,28}),"BE",""))))</f>
        <v>BO</v>
      </c>
      <c r="C290" s="13" t="str">
        <f>IF(AND(OR($A290={1,2,3,4,5,6,7,8,9,10,11,12}),D290="d",E290="x",OR(F290={1,"2a","2b",3,"5a","5b","10a","10b","20a","20b","40a","40b","80a","80b","160a","160b"})),"w",IF(AND(OR($A290={"z",13,14,15,16,17,18,19,20,21,22,23,24,25,26,27,28,29,30,31,32,33,34,35,36}),D290="",E290="x",OR(F290={1,"2a","2b",3,"5a","5b","10a","10b","20a","20b","40a","40b","80a","80b","160a","160b"})),"l",""))</f>
        <v>w</v>
      </c>
      <c r="D290" s="7" t="str">
        <f>IF(OR($A290={1,2,3,4,5,6,7,8,9,10,11,12}),"d","")</f>
        <v>d</v>
      </c>
      <c r="E290" s="7" t="str">
        <f>IF(OR($B289={"bo","re","be","ro"}),"x","")</f>
        <v>x</v>
      </c>
      <c r="F290" s="14" t="str">
        <f t="shared" si="43"/>
        <v>2b</v>
      </c>
      <c r="G290" s="13" t="str">
        <f>IF(AND(OR($A290={13,14,15,16,17,18,19,20,21,22,23,24}),H290="d",I290="x",OR(J290={1,"2a","2b",3,"5a","5b","10a","10b","20a","20b","40a","40b","80a","80b","160a","160b"})),"w",IF(AND(OR($A290={"z",1,2,3,4,5,6,7,8,9,10,11,12,25,26,27,28,29,30,31,32,33,34,35,36}),H290="",I290="x",OR(J290={1,"2a","2b",3,"5a","5b","10a","10b","20a","20b","40a","40b","80a","80b","160a","160b"})),"l",""))</f>
        <v/>
      </c>
      <c r="H290" s="7" t="str">
        <f>IF(OR($A290={13,14,15,16,17,18,19,20,21,22,23,24}),"d","")</f>
        <v/>
      </c>
      <c r="I290" s="7" t="str">
        <f>IF(OR($B289={"bo","re"}),"x","")</f>
        <v/>
      </c>
      <c r="J290" s="14" t="str">
        <f t="shared" si="44"/>
        <v/>
      </c>
      <c r="K290" s="13" t="str">
        <f>IF(AND(OR($A290={25,26,27,28,29,30,31,32,33,34,35,36}),L290="d",M290="x",OR(N290={1,"2a","2b",3,"5a","5b","10a","10b","20a","20b","40a","40b","80a","80b","160a","160b"})),"w",IF(AND(OR($A290={"z",1,2,3,4,5,6,7,8,9,10,11,12,13,14,15,16,17,18,19,20,21,22,23,24}),L290="",M290="x",OR(N290={1,"2a","2b",3,"5a","5b","10a","10b","20a","20b","40a","40b","80a","80b","160a","160b"})),"l",""))</f>
        <v>l</v>
      </c>
      <c r="L290" s="7" t="str">
        <f>IF(OR($A290={25,26,27,28,29,30,31,32,33,34,35,36}),"d","")</f>
        <v/>
      </c>
      <c r="M290" s="7" t="str">
        <f>IF(OR($B289={"be","ro"}),"x","")</f>
        <v>x</v>
      </c>
      <c r="N290" s="14" t="str">
        <f t="shared" si="48"/>
        <v>5a</v>
      </c>
      <c r="O290" s="12">
        <f t="shared" si="40"/>
        <v>-1</v>
      </c>
      <c r="P290" s="13" t="str">
        <f>IF(AND(OR($A290={1,4,7,10,13,16,19,22,25,28,31,34}),Q290="c",R290="x",OR(S290={1,"2a","2b",3,"5a","5b","10a","10b","20a","20b","40a","40b","80a","80b","160a","160b"})),"w",IF(AND(OR($A290={"z",2,5,8,11,14,17,20,23,26,29,32,35,3,6,9,12,15,18,21,24,27,30,33,36}),Q290="",R290="x",OR(S290={1,"2a","2b",3,"5a","5b","10a","10b","20a","20b","40a","40b","80a","80b","160a","160b"})),"l",""))</f>
        <v>l</v>
      </c>
      <c r="Q290" s="7" t="str">
        <f>IF(OR($A290={1,4,7,10,13,16,19,22,25,28,31,34}),"c","")</f>
        <v/>
      </c>
      <c r="R290" s="7" t="str">
        <f>IF(OR($B289={"be","ro"}),"x","")</f>
        <v>x</v>
      </c>
      <c r="S290" s="14" t="str">
        <f t="shared" si="45"/>
        <v>2b</v>
      </c>
      <c r="T290" s="13" t="str">
        <f>IF(AND(OR($A290={2,5,8,11,14,17,20,23,26,29,32,35}),U290="c",V290="x",OR(W290={1,"2a","2b",3,"5a","5b","10a","10b","20a","20b","40a","40b","80a","80b","160a","160b"})),"w",IF(AND(OR($A290={"z",1,4,7,10,13,16,19,22,25,28,31,34,3,6,9,12,15,18,21,24,27,30,33,36}),U290="",V290="x",OR(W290={1,"2a","2b",3,"5a","5b","10a","10b","20a","20b","40a","40b","80a","80b","160a","160b"})),"l",""))</f>
        <v/>
      </c>
      <c r="U290" s="7" t="str">
        <f>IF(OR($A290={2,5,8,11,14,17,20,23,26,29,32,35}),"c","")</f>
        <v>c</v>
      </c>
      <c r="V290" s="7" t="str">
        <f>IF(OR($B289={"bo","re"}),"x","")</f>
        <v/>
      </c>
      <c r="W290" s="14" t="str">
        <f t="shared" si="46"/>
        <v/>
      </c>
      <c r="X290" s="13" t="str">
        <f>IF(AND(OR($A290={3,6,9,12,15,18,21,24,27,30,33,36}),Y290="c",Z290="x",OR(AA290={1,"2a","2b",3,"5a","5b","10a","10b","20a","20b","40a","40b","80a","80b","160a","160b"})),"w",IF(AND(OR($A290={"z",1,4,7,10,13,16,19,22,25,28,31,34,2,5,8,11,14,17,20,23,26,29,32,35}),Y290="",Z290="x",OR(AA290={1,"2a","2b",3,"5a","5b","10a","10b","20a","20b","40a","40b","80a","80b","160a","160b"})),"l",""))</f>
        <v>l</v>
      </c>
      <c r="Y290" s="7" t="str">
        <f>IF(OR($A290={3,6,9,12,15,18,21,24,27,30,33,36}),"c","")</f>
        <v/>
      </c>
      <c r="Z290" s="7" t="str">
        <f>IF(OR($B289={"bo","re","be","ro"}),"x","")</f>
        <v>x</v>
      </c>
      <c r="AA290" s="14" t="str">
        <f t="shared" si="47"/>
        <v>2a</v>
      </c>
      <c r="AB290" s="12">
        <f t="shared" si="41"/>
        <v>-4</v>
      </c>
      <c r="AC290" s="29">
        <f t="shared" si="42"/>
        <v>-5</v>
      </c>
    </row>
    <row r="291" spans="1:29">
      <c r="A291" s="2">
        <v>17</v>
      </c>
      <c r="B291" s="26" t="str">
        <f>IF(OR($A291={1,3,5,7,9,19,21,23,25,27}),"RO",IF(OR($A291={12,14,16,18,30,32,34,36}),"RE",IF(OR($A291={11,13,15,17,29,31,33,35}),"BO",IF(OR($A291={2,4,6,8,10,20,22,24,26,28}),"BE",""))))</f>
        <v>BO</v>
      </c>
      <c r="C291" s="13" t="str">
        <f>IF(AND(OR($A291={1,2,3,4,5,6,7,8,9,10,11,12}),D291="d",E291="x",OR(F291={1,"2a","2b",3,"5a","5b","10a","10b","20a","20b","40a","40b","80a","80b","160a","160b"})),"w",IF(AND(OR($A291={"z",13,14,15,16,17,18,19,20,21,22,23,24,25,26,27,28,29,30,31,32,33,34,35,36}),D291="",E291="x",OR(F291={1,"2a","2b",3,"5a","5b","10a","10b","20a","20b","40a","40b","80a","80b","160a","160b"})),"l",""))</f>
        <v>l</v>
      </c>
      <c r="D291" s="7" t="str">
        <f>IF(OR($A291={1,2,3,4,5,6,7,8,9,10,11,12}),"d","")</f>
        <v/>
      </c>
      <c r="E291" s="7" t="str">
        <f>IF(OR($B290={"bo","re","be","ro"}),"x","")</f>
        <v>x</v>
      </c>
      <c r="F291" s="14">
        <f t="shared" si="43"/>
        <v>1</v>
      </c>
      <c r="G291" s="13" t="str">
        <f>IF(AND(OR($A291={13,14,15,16,17,18,19,20,21,22,23,24}),H291="d",I291="x",OR(J291={1,"2a","2b",3,"5a","5b","10a","10b","20a","20b","40a","40b","80a","80b","160a","160b"})),"w",IF(AND(OR($A291={"z",1,2,3,4,5,6,7,8,9,10,11,12,25,26,27,28,29,30,31,32,33,34,35,36}),H291="",I291="x",OR(J291={1,"2a","2b",3,"5a","5b","10a","10b","20a","20b","40a","40b","80a","80b","160a","160b"})),"l",""))</f>
        <v>w</v>
      </c>
      <c r="H291" s="7" t="str">
        <f>IF(OR($A291={13,14,15,16,17,18,19,20,21,22,23,24}),"d","")</f>
        <v>d</v>
      </c>
      <c r="I291" s="7" t="str">
        <f>IF(OR($B290={"bo","re"}),"x","")</f>
        <v>x</v>
      </c>
      <c r="J291" s="14">
        <f t="shared" si="44"/>
        <v>1</v>
      </c>
      <c r="K291" s="13" t="str">
        <f>IF(AND(OR($A291={25,26,27,28,29,30,31,32,33,34,35,36}),L291="d",M291="x",OR(N291={1,"2a","2b",3,"5a","5b","10a","10b","20a","20b","40a","40b","80a","80b","160a","160b"})),"w",IF(AND(OR($A291={"z",1,2,3,4,5,6,7,8,9,10,11,12,13,14,15,16,17,18,19,20,21,22,23,24}),L291="",M291="x",OR(N291={1,"2a","2b",3,"5a","5b","10a","10b","20a","20b","40a","40b","80a","80b","160a","160b"})),"l",""))</f>
        <v/>
      </c>
      <c r="L291" s="7" t="str">
        <f>IF(OR($A291={25,26,27,28,29,30,31,32,33,34,35,36}),"d","")</f>
        <v/>
      </c>
      <c r="M291" s="7" t="str">
        <f>IF(OR($B290={"be","ro"}),"x","")</f>
        <v/>
      </c>
      <c r="N291" s="14" t="str">
        <f t="shared" si="48"/>
        <v/>
      </c>
      <c r="O291" s="12">
        <f t="shared" si="40"/>
        <v>1</v>
      </c>
      <c r="P291" s="13" t="str">
        <f>IF(AND(OR($A291={1,4,7,10,13,16,19,22,25,28,31,34}),Q291="c",R291="x",OR(S291={1,"2a","2b",3,"5a","5b","10a","10b","20a","20b","40a","40b","80a","80b","160a","160b"})),"w",IF(AND(OR($A291={"z",2,5,8,11,14,17,20,23,26,29,32,35,3,6,9,12,15,18,21,24,27,30,33,36}),Q291="",R291="x",OR(S291={1,"2a","2b",3,"5a","5b","10a","10b","20a","20b","40a","40b","80a","80b","160a","160b"})),"l",""))</f>
        <v/>
      </c>
      <c r="Q291" s="7" t="str">
        <f>IF(OR($A291={1,4,7,10,13,16,19,22,25,28,31,34}),"c","")</f>
        <v/>
      </c>
      <c r="R291" s="7" t="str">
        <f>IF(OR($B290={"be","ro"}),"x","")</f>
        <v/>
      </c>
      <c r="S291" s="14" t="str">
        <f t="shared" si="45"/>
        <v/>
      </c>
      <c r="T291" s="13" t="str">
        <f>IF(AND(OR($A291={2,5,8,11,14,17,20,23,26,29,32,35}),U291="c",V291="x",OR(W291={1,"2a","2b",3,"5a","5b","10a","10b","20a","20b","40a","40b","80a","80b","160a","160b"})),"w",IF(AND(OR($A291={"z",1,4,7,10,13,16,19,22,25,28,31,34,3,6,9,12,15,18,21,24,27,30,33,36}),U291="",V291="x",OR(W291={1,"2a","2b",3,"5a","5b","10a","10b","20a","20b","40a","40b","80a","80b","160a","160b"})),"l",""))</f>
        <v>w</v>
      </c>
      <c r="U291" s="7" t="str">
        <f>IF(OR($A291={2,5,8,11,14,17,20,23,26,29,32,35}),"c","")</f>
        <v>c</v>
      </c>
      <c r="V291" s="7" t="str">
        <f>IF(OR($B290={"bo","re"}),"x","")</f>
        <v>x</v>
      </c>
      <c r="W291" s="14">
        <f t="shared" si="46"/>
        <v>1</v>
      </c>
      <c r="X291" s="13" t="str">
        <f>IF(AND(OR($A291={3,6,9,12,15,18,21,24,27,30,33,36}),Y291="c",Z291="x",OR(AA291={1,"2a","2b",3,"5a","5b","10a","10b","20a","20b","40a","40b","80a","80b","160a","160b"})),"w",IF(AND(OR($A291={"z",1,4,7,10,13,16,19,22,25,28,31,34,2,5,8,11,14,17,20,23,26,29,32,35}),Y291="",Z291="x",OR(AA291={1,"2a","2b",3,"5a","5b","10a","10b","20a","20b","40a","40b","80a","80b","160a","160b"})),"l",""))</f>
        <v>l</v>
      </c>
      <c r="Y291" s="7" t="str">
        <f>IF(OR($A291={3,6,9,12,15,18,21,24,27,30,33,36}),"c","")</f>
        <v/>
      </c>
      <c r="Z291" s="7" t="str">
        <f>IF(OR($B290={"bo","re","be","ro"}),"x","")</f>
        <v>x</v>
      </c>
      <c r="AA291" s="14" t="str">
        <f t="shared" si="47"/>
        <v>2b</v>
      </c>
      <c r="AB291" s="12">
        <f t="shared" si="41"/>
        <v>0</v>
      </c>
      <c r="AC291" s="29">
        <f t="shared" si="42"/>
        <v>1</v>
      </c>
    </row>
    <row r="292" spans="1:29">
      <c r="A292" s="2">
        <v>14</v>
      </c>
      <c r="B292" s="26" t="str">
        <f>IF(OR($A292={1,3,5,7,9,19,21,23,25,27}),"RO",IF(OR($A292={12,14,16,18,30,32,34,36}),"RE",IF(OR($A292={11,13,15,17,29,31,33,35}),"BO",IF(OR($A292={2,4,6,8,10,20,22,24,26,28}),"BE",""))))</f>
        <v>RE</v>
      </c>
      <c r="C292" s="13" t="str">
        <f>IF(AND(OR($A292={1,2,3,4,5,6,7,8,9,10,11,12}),D292="d",E292="x",OR(F292={1,"2a","2b",3,"5a","5b","10a","10b","20a","20b","40a","40b","80a","80b","160a","160b"})),"w",IF(AND(OR($A292={"z",13,14,15,16,17,18,19,20,21,22,23,24,25,26,27,28,29,30,31,32,33,34,35,36}),D292="",E292="x",OR(F292={1,"2a","2b",3,"5a","5b","10a","10b","20a","20b","40a","40b","80a","80b","160a","160b"})),"l",""))</f>
        <v>l</v>
      </c>
      <c r="D292" s="7" t="str">
        <f>IF(OR($A292={1,2,3,4,5,6,7,8,9,10,11,12}),"d","")</f>
        <v/>
      </c>
      <c r="E292" s="7" t="str">
        <f>IF(OR($B291={"bo","re","be","ro"}),"x","")</f>
        <v>x</v>
      </c>
      <c r="F292" s="14" t="str">
        <f t="shared" si="43"/>
        <v>2a</v>
      </c>
      <c r="G292" s="13" t="str">
        <f>IF(AND(OR($A292={13,14,15,16,17,18,19,20,21,22,23,24}),H292="d",I292="x",OR(J292={1,"2a","2b",3,"5a","5b","10a","10b","20a","20b","40a","40b","80a","80b","160a","160b"})),"w",IF(AND(OR($A292={"z",1,2,3,4,5,6,7,8,9,10,11,12,25,26,27,28,29,30,31,32,33,34,35,36}),H292="",I292="x",OR(J292={1,"2a","2b",3,"5a","5b","10a","10b","20a","20b","40a","40b","80a","80b","160a","160b"})),"l",""))</f>
        <v>w</v>
      </c>
      <c r="H292" s="7" t="str">
        <f>IF(OR($A292={13,14,15,16,17,18,19,20,21,22,23,24}),"d","")</f>
        <v>d</v>
      </c>
      <c r="I292" s="7" t="str">
        <f>IF(OR($B291={"bo","re"}),"x","")</f>
        <v>x</v>
      </c>
      <c r="J292" s="14">
        <f t="shared" si="44"/>
        <v>1</v>
      </c>
      <c r="K292" s="13" t="str">
        <f>IF(AND(OR($A292={25,26,27,28,29,30,31,32,33,34,35,36}),L292="d",M292="x",OR(N292={1,"2a","2b",3,"5a","5b","10a","10b","20a","20b","40a","40b","80a","80b","160a","160b"})),"w",IF(AND(OR($A292={"z",1,2,3,4,5,6,7,8,9,10,11,12,13,14,15,16,17,18,19,20,21,22,23,24}),L292="",M292="x",OR(N292={1,"2a","2b",3,"5a","5b","10a","10b","20a","20b","40a","40b","80a","80b","160a","160b"})),"l",""))</f>
        <v/>
      </c>
      <c r="L292" s="7" t="str">
        <f>IF(OR($A292={25,26,27,28,29,30,31,32,33,34,35,36}),"d","")</f>
        <v/>
      </c>
      <c r="M292" s="7" t="str">
        <f>IF(OR($B291={"be","ro"}),"x","")</f>
        <v/>
      </c>
      <c r="N292" s="14" t="str">
        <f t="shared" si="48"/>
        <v/>
      </c>
      <c r="O292" s="12">
        <f t="shared" si="40"/>
        <v>0</v>
      </c>
      <c r="P292" s="13" t="str">
        <f>IF(AND(OR($A292={1,4,7,10,13,16,19,22,25,28,31,34}),Q292="c",R292="x",OR(S292={1,"2a","2b",3,"5a","5b","10a","10b","20a","20b","40a","40b","80a","80b","160a","160b"})),"w",IF(AND(OR($A292={"z",2,5,8,11,14,17,20,23,26,29,32,35,3,6,9,12,15,18,21,24,27,30,33,36}),Q292="",R292="x",OR(S292={1,"2a","2b",3,"5a","5b","10a","10b","20a","20b","40a","40b","80a","80b","160a","160b"})),"l",""))</f>
        <v/>
      </c>
      <c r="Q292" s="7" t="str">
        <f>IF(OR($A292={1,4,7,10,13,16,19,22,25,28,31,34}),"c","")</f>
        <v/>
      </c>
      <c r="R292" s="7" t="str">
        <f>IF(OR($B291={"be","ro"}),"x","")</f>
        <v/>
      </c>
      <c r="S292" s="14" t="str">
        <f t="shared" si="45"/>
        <v/>
      </c>
      <c r="T292" s="13" t="str">
        <f>IF(AND(OR($A292={2,5,8,11,14,17,20,23,26,29,32,35}),U292="c",V292="x",OR(W292={1,"2a","2b",3,"5a","5b","10a","10b","20a","20b","40a","40b","80a","80b","160a","160b"})),"w",IF(AND(OR($A292={"z",1,4,7,10,13,16,19,22,25,28,31,34,3,6,9,12,15,18,21,24,27,30,33,36}),U292="",V292="x",OR(W292={1,"2a","2b",3,"5a","5b","10a","10b","20a","20b","40a","40b","80a","80b","160a","160b"})),"l",""))</f>
        <v>w</v>
      </c>
      <c r="U292" s="7" t="str">
        <f>IF(OR($A292={2,5,8,11,14,17,20,23,26,29,32,35}),"c","")</f>
        <v>c</v>
      </c>
      <c r="V292" s="7" t="str">
        <f>IF(OR($B291={"bo","re"}),"x","")</f>
        <v>x</v>
      </c>
      <c r="W292" s="14">
        <f t="shared" si="46"/>
        <v>1</v>
      </c>
      <c r="X292" s="13" t="str">
        <f>IF(AND(OR($A292={3,6,9,12,15,18,21,24,27,30,33,36}),Y292="c",Z292="x",OR(AA292={1,"2a","2b",3,"5a","5b","10a","10b","20a","20b","40a","40b","80a","80b","160a","160b"})),"w",IF(AND(OR($A292={"z",1,4,7,10,13,16,19,22,25,28,31,34,2,5,8,11,14,17,20,23,26,29,32,35}),Y292="",Z292="x",OR(AA292={1,"2a","2b",3,"5a","5b","10a","10b","20a","20b","40a","40b","80a","80b","160a","160b"})),"l",""))</f>
        <v>l</v>
      </c>
      <c r="Y292" s="7" t="str">
        <f>IF(OR($A292={3,6,9,12,15,18,21,24,27,30,33,36}),"c","")</f>
        <v/>
      </c>
      <c r="Z292" s="7" t="str">
        <f>IF(OR($B291={"bo","re","be","ro"}),"x","")</f>
        <v>x</v>
      </c>
      <c r="AA292" s="14">
        <f t="shared" si="47"/>
        <v>3</v>
      </c>
      <c r="AB292" s="12">
        <f t="shared" si="41"/>
        <v>-1</v>
      </c>
      <c r="AC292" s="29">
        <f t="shared" si="42"/>
        <v>-1</v>
      </c>
    </row>
    <row r="293" spans="1:29">
      <c r="A293" s="2">
        <v>7</v>
      </c>
      <c r="B293" s="26" t="str">
        <f>IF(OR($A293={1,3,5,7,9,19,21,23,25,27}),"RO",IF(OR($A293={12,14,16,18,30,32,34,36}),"RE",IF(OR($A293={11,13,15,17,29,31,33,35}),"BO",IF(OR($A293={2,4,6,8,10,20,22,24,26,28}),"BE",""))))</f>
        <v>RO</v>
      </c>
      <c r="C293" s="13" t="str">
        <f>IF(AND(OR($A293={1,2,3,4,5,6,7,8,9,10,11,12}),D293="d",E293="x",OR(F293={1,"2a","2b",3,"5a","5b","10a","10b","20a","20b","40a","40b","80a","80b","160a","160b"})),"w",IF(AND(OR($A293={"z",13,14,15,16,17,18,19,20,21,22,23,24,25,26,27,28,29,30,31,32,33,34,35,36}),D293="",E293="x",OR(F293={1,"2a","2b",3,"5a","5b","10a","10b","20a","20b","40a","40b","80a","80b","160a","160b"})),"l",""))</f>
        <v>w</v>
      </c>
      <c r="D293" s="7" t="str">
        <f>IF(OR($A293={1,2,3,4,5,6,7,8,9,10,11,12}),"d","")</f>
        <v>d</v>
      </c>
      <c r="E293" s="7" t="str">
        <f>IF(OR($B292={"bo","re","be","ro"}),"x","")</f>
        <v>x</v>
      </c>
      <c r="F293" s="14" t="str">
        <f t="shared" si="43"/>
        <v>2b</v>
      </c>
      <c r="G293" s="13" t="str">
        <f>IF(AND(OR($A293={13,14,15,16,17,18,19,20,21,22,23,24}),H293="d",I293="x",OR(J293={1,"2a","2b",3,"5a","5b","10a","10b","20a","20b","40a","40b","80a","80b","160a","160b"})),"w",IF(AND(OR($A293={"z",1,2,3,4,5,6,7,8,9,10,11,12,25,26,27,28,29,30,31,32,33,34,35,36}),H293="",I293="x",OR(J293={1,"2a","2b",3,"5a","5b","10a","10b","20a","20b","40a","40b","80a","80b","160a","160b"})),"l",""))</f>
        <v>l</v>
      </c>
      <c r="H293" s="7" t="str">
        <f>IF(OR($A293={13,14,15,16,17,18,19,20,21,22,23,24}),"d","")</f>
        <v/>
      </c>
      <c r="I293" s="7" t="str">
        <f>IF(OR($B292={"bo","re"}),"x","")</f>
        <v>x</v>
      </c>
      <c r="J293" s="14">
        <f t="shared" si="44"/>
        <v>1</v>
      </c>
      <c r="K293" s="13" t="str">
        <f>IF(AND(OR($A293={25,26,27,28,29,30,31,32,33,34,35,36}),L293="d",M293="x",OR(N293={1,"2a","2b",3,"5a","5b","10a","10b","20a","20b","40a","40b","80a","80b","160a","160b"})),"w",IF(AND(OR($A293={"z",1,2,3,4,5,6,7,8,9,10,11,12,13,14,15,16,17,18,19,20,21,22,23,24}),L293="",M293="x",OR(N293={1,"2a","2b",3,"5a","5b","10a","10b","20a","20b","40a","40b","80a","80b","160a","160b"})),"l",""))</f>
        <v/>
      </c>
      <c r="L293" s="7" t="str">
        <f>IF(OR($A293={25,26,27,28,29,30,31,32,33,34,35,36}),"d","")</f>
        <v/>
      </c>
      <c r="M293" s="7" t="str">
        <f>IF(OR($B292={"be","ro"}),"x","")</f>
        <v/>
      </c>
      <c r="N293" s="14" t="str">
        <f t="shared" si="48"/>
        <v/>
      </c>
      <c r="O293" s="12">
        <f t="shared" ref="O293:O356" si="49">SUM(IF(C293="","0",IF(C293="w",VLOOKUP(F293,$AH$2:$AI$17,2,FALSE),IF(C293="l",VLOOKUP(F293,$AJ$2:$AK$17,2,FALSE)))))+IF(G293="","0",IF(G293="w",VLOOKUP(J293,$AH$2:$AI$17,2,FALSE),IF(G293="l",VLOOKUP(J293,$AJ$2:$AK$17,2,FALSE))))+IF(K293="","0",IF(K293="w",VLOOKUP(N293,$AH$2:$AI$17,2,FALSE),IF(K293="l",VLOOKUP(N293,$AJ$2:$AK$17,2,FALSE))))</f>
        <v>3</v>
      </c>
      <c r="P293" s="13" t="str">
        <f>IF(AND(OR($A293={1,4,7,10,13,16,19,22,25,28,31,34}),Q293="c",R293="x",OR(S293={1,"2a","2b",3,"5a","5b","10a","10b","20a","20b","40a","40b","80a","80b","160a","160b"})),"w",IF(AND(OR($A293={"z",2,5,8,11,14,17,20,23,26,29,32,35,3,6,9,12,15,18,21,24,27,30,33,36}),Q293="",R293="x",OR(S293={1,"2a","2b",3,"5a","5b","10a","10b","20a","20b","40a","40b","80a","80b","160a","160b"})),"l",""))</f>
        <v/>
      </c>
      <c r="Q293" s="7" t="str">
        <f>IF(OR($A293={1,4,7,10,13,16,19,22,25,28,31,34}),"c","")</f>
        <v>c</v>
      </c>
      <c r="R293" s="7" t="str">
        <f>IF(OR($B292={"be","ro"}),"x","")</f>
        <v/>
      </c>
      <c r="S293" s="14" t="str">
        <f t="shared" si="45"/>
        <v/>
      </c>
      <c r="T293" s="13" t="str">
        <f>IF(AND(OR($A293={2,5,8,11,14,17,20,23,26,29,32,35}),U293="c",V293="x",OR(W293={1,"2a","2b",3,"5a","5b","10a","10b","20a","20b","40a","40b","80a","80b","160a","160b"})),"w",IF(AND(OR($A293={"z",1,4,7,10,13,16,19,22,25,28,31,34,3,6,9,12,15,18,21,24,27,30,33,36}),U293="",V293="x",OR(W293={1,"2a","2b",3,"5a","5b","10a","10b","20a","20b","40a","40b","80a","80b","160a","160b"})),"l",""))</f>
        <v>l</v>
      </c>
      <c r="U293" s="7" t="str">
        <f>IF(OR($A293={2,5,8,11,14,17,20,23,26,29,32,35}),"c","")</f>
        <v/>
      </c>
      <c r="V293" s="7" t="str">
        <f>IF(OR($B292={"bo","re"}),"x","")</f>
        <v>x</v>
      </c>
      <c r="W293" s="14">
        <f t="shared" si="46"/>
        <v>1</v>
      </c>
      <c r="X293" s="13" t="str">
        <f>IF(AND(OR($A293={3,6,9,12,15,18,21,24,27,30,33,36}),Y293="c",Z293="x",OR(AA293={1,"2a","2b",3,"5a","5b","10a","10b","20a","20b","40a","40b","80a","80b","160a","160b"})),"w",IF(AND(OR($A293={"z",1,4,7,10,13,16,19,22,25,28,31,34,2,5,8,11,14,17,20,23,26,29,32,35}),Y293="",Z293="x",OR(AA293={1,"2a","2b",3,"5a","5b","10a","10b","20a","20b","40a","40b","80a","80b","160a","160b"})),"l",""))</f>
        <v>l</v>
      </c>
      <c r="Y293" s="7" t="str">
        <f>IF(OR($A293={3,6,9,12,15,18,21,24,27,30,33,36}),"c","")</f>
        <v/>
      </c>
      <c r="Z293" s="7" t="str">
        <f>IF(OR($B292={"bo","re","be","ro"}),"x","")</f>
        <v>x</v>
      </c>
      <c r="AA293" s="14" t="str">
        <f t="shared" si="47"/>
        <v>5a</v>
      </c>
      <c r="AB293" s="12">
        <f t="shared" ref="AB293:AB356" si="50">SUM(IF(P293="","0",IF(P293="w",VLOOKUP(S293,$AH$2:$AI$17,2,FALSE),IF(P293="l",VLOOKUP(S293,$AJ$2:$AK$17,2,FALSE)))))+IF(T293="","0",IF(T293="w",VLOOKUP(W293,$AH$2:$AI$17,2,FALSE),IF(T293="l",VLOOKUP(W293,$AJ$2:$AK$17,2,FALSE))))+IF(X293="","0",IF(X293="w",VLOOKUP(AA293,$AH$2:$AI$17,2,FALSE),IF(X293="l",VLOOKUP(AA293,$AJ$2:$AK$17,2,FALSE))))</f>
        <v>-6</v>
      </c>
      <c r="AC293" s="29">
        <f t="shared" ref="AC293:AC356" si="51">SUM(O293+AB293)</f>
        <v>-3</v>
      </c>
    </row>
    <row r="294" spans="1:29">
      <c r="A294" s="2">
        <v>34</v>
      </c>
      <c r="B294" s="26" t="str">
        <f>IF(OR($A294={1,3,5,7,9,19,21,23,25,27}),"RO",IF(OR($A294={12,14,16,18,30,32,34,36}),"RE",IF(OR($A294={11,13,15,17,29,31,33,35}),"BO",IF(OR($A294={2,4,6,8,10,20,22,24,26,28}),"BE",""))))</f>
        <v>RE</v>
      </c>
      <c r="C294" s="13" t="str">
        <f>IF(AND(OR($A294={1,2,3,4,5,6,7,8,9,10,11,12}),D294="d",E294="x",OR(F294={1,"2a","2b",3,"5a","5b","10a","10b","20a","20b","40a","40b","80a","80b","160a","160b"})),"w",IF(AND(OR($A294={"z",13,14,15,16,17,18,19,20,21,22,23,24,25,26,27,28,29,30,31,32,33,34,35,36}),D294="",E294="x",OR(F294={1,"2a","2b",3,"5a","5b","10a","10b","20a","20b","40a","40b","80a","80b","160a","160b"})),"l",""))</f>
        <v>l</v>
      </c>
      <c r="D294" s="7" t="str">
        <f>IF(OR($A294={1,2,3,4,5,6,7,8,9,10,11,12}),"d","")</f>
        <v/>
      </c>
      <c r="E294" s="7" t="str">
        <f>IF(OR($B293={"bo","re","be","ro"}),"x","")</f>
        <v>x</v>
      </c>
      <c r="F294" s="14">
        <f t="shared" si="43"/>
        <v>1</v>
      </c>
      <c r="G294" s="13" t="str">
        <f>IF(AND(OR($A294={13,14,15,16,17,18,19,20,21,22,23,24}),H294="d",I294="x",OR(J294={1,"2a","2b",3,"5a","5b","10a","10b","20a","20b","40a","40b","80a","80b","160a","160b"})),"w",IF(AND(OR($A294={"z",1,2,3,4,5,6,7,8,9,10,11,12,25,26,27,28,29,30,31,32,33,34,35,36}),H294="",I294="x",OR(J294={1,"2a","2b",3,"5a","5b","10a","10b","20a","20b","40a","40b","80a","80b","160a","160b"})),"l",""))</f>
        <v/>
      </c>
      <c r="H294" s="7" t="str">
        <f>IF(OR($A294={13,14,15,16,17,18,19,20,21,22,23,24}),"d","")</f>
        <v/>
      </c>
      <c r="I294" s="7" t="str">
        <f>IF(OR($B293={"bo","re"}),"x","")</f>
        <v/>
      </c>
      <c r="J294" s="14" t="str">
        <f t="shared" si="44"/>
        <v/>
      </c>
      <c r="K294" s="13" t="str">
        <f>IF(AND(OR($A294={25,26,27,28,29,30,31,32,33,34,35,36}),L294="d",M294="x",OR(N294={1,"2a","2b",3,"5a","5b","10a","10b","20a","20b","40a","40b","80a","80b","160a","160b"})),"w",IF(AND(OR($A294={"z",1,2,3,4,5,6,7,8,9,10,11,12,13,14,15,16,17,18,19,20,21,22,23,24}),L294="",M294="x",OR(N294={1,"2a","2b",3,"5a","5b","10a","10b","20a","20b","40a","40b","80a","80b","160a","160b"})),"l",""))</f>
        <v>w</v>
      </c>
      <c r="L294" s="7" t="str">
        <f>IF(OR($A294={25,26,27,28,29,30,31,32,33,34,35,36}),"d","")</f>
        <v>d</v>
      </c>
      <c r="M294" s="7" t="str">
        <f>IF(OR($B293={"be","ro"}),"x","")</f>
        <v>x</v>
      </c>
      <c r="N294" s="14" t="str">
        <f t="shared" si="48"/>
        <v>5b</v>
      </c>
      <c r="O294" s="12">
        <f t="shared" si="49"/>
        <v>9</v>
      </c>
      <c r="P294" s="13" t="str">
        <f>IF(AND(OR($A294={1,4,7,10,13,16,19,22,25,28,31,34}),Q294="c",R294="x",OR(S294={1,"2a","2b",3,"5a","5b","10a","10b","20a","20b","40a","40b","80a","80b","160a","160b"})),"w",IF(AND(OR($A294={"z",2,5,8,11,14,17,20,23,26,29,32,35,3,6,9,12,15,18,21,24,27,30,33,36}),Q294="",R294="x",OR(S294={1,"2a","2b",3,"5a","5b","10a","10b","20a","20b","40a","40b","80a","80b","160a","160b"})),"l",""))</f>
        <v>w</v>
      </c>
      <c r="Q294" s="7" t="str">
        <f>IF(OR($A294={1,4,7,10,13,16,19,22,25,28,31,34}),"c","")</f>
        <v>c</v>
      </c>
      <c r="R294" s="7" t="str">
        <f>IF(OR($B293={"be","ro"}),"x","")</f>
        <v>x</v>
      </c>
      <c r="S294" s="14">
        <f t="shared" si="45"/>
        <v>3</v>
      </c>
      <c r="T294" s="13" t="str">
        <f>IF(AND(OR($A294={2,5,8,11,14,17,20,23,26,29,32,35}),U294="c",V294="x",OR(W294={1,"2a","2b",3,"5a","5b","10a","10b","20a","20b","40a","40b","80a","80b","160a","160b"})),"w",IF(AND(OR($A294={"z",1,4,7,10,13,16,19,22,25,28,31,34,3,6,9,12,15,18,21,24,27,30,33,36}),U294="",V294="x",OR(W294={1,"2a","2b",3,"5a","5b","10a","10b","20a","20b","40a","40b","80a","80b","160a","160b"})),"l",""))</f>
        <v/>
      </c>
      <c r="U294" s="7" t="str">
        <f>IF(OR($A294={2,5,8,11,14,17,20,23,26,29,32,35}),"c","")</f>
        <v/>
      </c>
      <c r="V294" s="7" t="str">
        <f>IF(OR($B293={"bo","re"}),"x","")</f>
        <v/>
      </c>
      <c r="W294" s="14" t="str">
        <f t="shared" si="46"/>
        <v/>
      </c>
      <c r="X294" s="13" t="str">
        <f>IF(AND(OR($A294={3,6,9,12,15,18,21,24,27,30,33,36}),Y294="c",Z294="x",OR(AA294={1,"2a","2b",3,"5a","5b","10a","10b","20a","20b","40a","40b","80a","80b","160a","160b"})),"w",IF(AND(OR($A294={"z",1,4,7,10,13,16,19,22,25,28,31,34,2,5,8,11,14,17,20,23,26,29,32,35}),Y294="",Z294="x",OR(AA294={1,"2a","2b",3,"5a","5b","10a","10b","20a","20b","40a","40b","80a","80b","160a","160b"})),"l",""))</f>
        <v>l</v>
      </c>
      <c r="Y294" s="7" t="str">
        <f>IF(OR($A294={3,6,9,12,15,18,21,24,27,30,33,36}),"c","")</f>
        <v/>
      </c>
      <c r="Z294" s="7" t="str">
        <f>IF(OR($B293={"bo","re","be","ro"}),"x","")</f>
        <v>x</v>
      </c>
      <c r="AA294" s="14" t="str">
        <f t="shared" si="47"/>
        <v>5b</v>
      </c>
      <c r="AB294" s="12">
        <f t="shared" si="50"/>
        <v>1</v>
      </c>
      <c r="AC294" s="29">
        <f t="shared" si="51"/>
        <v>10</v>
      </c>
    </row>
    <row r="295" spans="1:29">
      <c r="A295" s="2">
        <v>31</v>
      </c>
      <c r="B295" s="26" t="str">
        <f>IF(OR($A295={1,3,5,7,9,19,21,23,25,27}),"RO",IF(OR($A295={12,14,16,18,30,32,34,36}),"RE",IF(OR($A295={11,13,15,17,29,31,33,35}),"BO",IF(OR($A295={2,4,6,8,10,20,22,24,26,28}),"BE",""))))</f>
        <v>BO</v>
      </c>
      <c r="C295" s="13" t="str">
        <f>IF(AND(OR($A295={1,2,3,4,5,6,7,8,9,10,11,12}),D295="d",E295="x",OR(F295={1,"2a","2b",3,"5a","5b","10a","10b","20a","20b","40a","40b","80a","80b","160a","160b"})),"w",IF(AND(OR($A295={"z",13,14,15,16,17,18,19,20,21,22,23,24,25,26,27,28,29,30,31,32,33,34,35,36}),D295="",E295="x",OR(F295={1,"2a","2b",3,"5a","5b","10a","10b","20a","20b","40a","40b","80a","80b","160a","160b"})),"l",""))</f>
        <v>l</v>
      </c>
      <c r="D295" s="7" t="str">
        <f>IF(OR($A295={1,2,3,4,5,6,7,8,9,10,11,12}),"d","")</f>
        <v/>
      </c>
      <c r="E295" s="7" t="str">
        <f>IF(OR($B294={"bo","re","be","ro"}),"x","")</f>
        <v>x</v>
      </c>
      <c r="F295" s="14" t="str">
        <f t="shared" si="43"/>
        <v>2a</v>
      </c>
      <c r="G295" s="13" t="str">
        <f>IF(AND(OR($A295={13,14,15,16,17,18,19,20,21,22,23,24}),H295="d",I295="x",OR(J295={1,"2a","2b",3,"5a","5b","10a","10b","20a","20b","40a","40b","80a","80b","160a","160b"})),"w",IF(AND(OR($A295={"z",1,2,3,4,5,6,7,8,9,10,11,12,25,26,27,28,29,30,31,32,33,34,35,36}),H295="",I295="x",OR(J295={1,"2a","2b",3,"5a","5b","10a","10b","20a","20b","40a","40b","80a","80b","160a","160b"})),"l",""))</f>
        <v>l</v>
      </c>
      <c r="H295" s="7" t="str">
        <f>IF(OR($A295={13,14,15,16,17,18,19,20,21,22,23,24}),"d","")</f>
        <v/>
      </c>
      <c r="I295" s="7" t="str">
        <f>IF(OR($B294={"bo","re"}),"x","")</f>
        <v>x</v>
      </c>
      <c r="J295" s="14" t="str">
        <f t="shared" si="44"/>
        <v>2a</v>
      </c>
      <c r="K295" s="13" t="str">
        <f>IF(AND(OR($A295={25,26,27,28,29,30,31,32,33,34,35,36}),L295="d",M295="x",OR(N295={1,"2a","2b",3,"5a","5b","10a","10b","20a","20b","40a","40b","80a","80b","160a","160b"})),"w",IF(AND(OR($A295={"z",1,2,3,4,5,6,7,8,9,10,11,12,13,14,15,16,17,18,19,20,21,22,23,24}),L295="",M295="x",OR(N295={1,"2a","2b",3,"5a","5b","10a","10b","20a","20b","40a","40b","80a","80b","160a","160b"})),"l",""))</f>
        <v/>
      </c>
      <c r="L295" s="7" t="str">
        <f>IF(OR($A295={25,26,27,28,29,30,31,32,33,34,35,36}),"d","")</f>
        <v>d</v>
      </c>
      <c r="M295" s="7" t="str">
        <f>IF(OR($B294={"be","ro"}),"x","")</f>
        <v/>
      </c>
      <c r="N295" s="14" t="str">
        <f t="shared" si="48"/>
        <v/>
      </c>
      <c r="O295" s="12">
        <f t="shared" si="49"/>
        <v>-4</v>
      </c>
      <c r="P295" s="13" t="str">
        <f>IF(AND(OR($A295={1,4,7,10,13,16,19,22,25,28,31,34}),Q295="c",R295="x",OR(S295={1,"2a","2b",3,"5a","5b","10a","10b","20a","20b","40a","40b","80a","80b","160a","160b"})),"w",IF(AND(OR($A295={"z",2,5,8,11,14,17,20,23,26,29,32,35,3,6,9,12,15,18,21,24,27,30,33,36}),Q295="",R295="x",OR(S295={1,"2a","2b",3,"5a","5b","10a","10b","20a","20b","40a","40b","80a","80b","160a","160b"})),"l",""))</f>
        <v/>
      </c>
      <c r="Q295" s="7" t="str">
        <f>IF(OR($A295={1,4,7,10,13,16,19,22,25,28,31,34}),"c","")</f>
        <v>c</v>
      </c>
      <c r="R295" s="7" t="str">
        <f>IF(OR($B294={"be","ro"}),"x","")</f>
        <v/>
      </c>
      <c r="S295" s="14" t="str">
        <f t="shared" si="45"/>
        <v/>
      </c>
      <c r="T295" s="13" t="str">
        <f>IF(AND(OR($A295={2,5,8,11,14,17,20,23,26,29,32,35}),U295="c",V295="x",OR(W295={1,"2a","2b",3,"5a","5b","10a","10b","20a","20b","40a","40b","80a","80b","160a","160b"})),"w",IF(AND(OR($A295={"z",1,4,7,10,13,16,19,22,25,28,31,34,3,6,9,12,15,18,21,24,27,30,33,36}),U295="",V295="x",OR(W295={1,"2a","2b",3,"5a","5b","10a","10b","20a","20b","40a","40b","80a","80b","160a","160b"})),"l",""))</f>
        <v>l</v>
      </c>
      <c r="U295" s="7" t="str">
        <f>IF(OR($A295={2,5,8,11,14,17,20,23,26,29,32,35}),"c","")</f>
        <v/>
      </c>
      <c r="V295" s="7" t="str">
        <f>IF(OR($B294={"bo","re"}),"x","")</f>
        <v>x</v>
      </c>
      <c r="W295" s="14" t="str">
        <f t="shared" si="46"/>
        <v>2a</v>
      </c>
      <c r="X295" s="13" t="str">
        <f>IF(AND(OR($A295={3,6,9,12,15,18,21,24,27,30,33,36}),Y295="c",Z295="x",OR(AA295={1,"2a","2b",3,"5a","5b","10a","10b","20a","20b","40a","40b","80a","80b","160a","160b"})),"w",IF(AND(OR($A295={"z",1,4,7,10,13,16,19,22,25,28,31,34,2,5,8,11,14,17,20,23,26,29,32,35}),Y295="",Z295="x",OR(AA295={1,"2a","2b",3,"5a","5b","10a","10b","20a","20b","40a","40b","80a","80b","160a","160b"})),"l",""))</f>
        <v>l</v>
      </c>
      <c r="Y295" s="7" t="str">
        <f>IF(OR($A295={3,6,9,12,15,18,21,24,27,30,33,36}),"c","")</f>
        <v/>
      </c>
      <c r="Z295" s="7" t="str">
        <f>IF(OR($B294={"bo","re","be","ro"}),"x","")</f>
        <v>x</v>
      </c>
      <c r="AA295" s="14" t="str">
        <f t="shared" si="47"/>
        <v>10a</v>
      </c>
      <c r="AB295" s="12">
        <f t="shared" si="50"/>
        <v>-12</v>
      </c>
      <c r="AC295" s="29">
        <f t="shared" si="51"/>
        <v>-16</v>
      </c>
    </row>
    <row r="296" spans="1:29">
      <c r="A296" s="2">
        <v>27</v>
      </c>
      <c r="B296" s="26" t="str">
        <f>IF(OR($A296={1,3,5,7,9,19,21,23,25,27}),"RO",IF(OR($A296={12,14,16,18,30,32,34,36}),"RE",IF(OR($A296={11,13,15,17,29,31,33,35}),"BO",IF(OR($A296={2,4,6,8,10,20,22,24,26,28}),"BE",""))))</f>
        <v>RO</v>
      </c>
      <c r="C296" s="13" t="str">
        <f>IF(AND(OR($A296={1,2,3,4,5,6,7,8,9,10,11,12}),D296="d",E296="x",OR(F296={1,"2a","2b",3,"5a","5b","10a","10b","20a","20b","40a","40b","80a","80b","160a","160b"})),"w",IF(AND(OR($A296={"z",13,14,15,16,17,18,19,20,21,22,23,24,25,26,27,28,29,30,31,32,33,34,35,36}),D296="",E296="x",OR(F296={1,"2a","2b",3,"5a","5b","10a","10b","20a","20b","40a","40b","80a","80b","160a","160b"})),"l",""))</f>
        <v>l</v>
      </c>
      <c r="D296" s="7" t="str">
        <f>IF(OR($A296={1,2,3,4,5,6,7,8,9,10,11,12}),"d","")</f>
        <v/>
      </c>
      <c r="E296" s="7" t="str">
        <f>IF(OR($B295={"bo","re","be","ro"}),"x","")</f>
        <v>x</v>
      </c>
      <c r="F296" s="14" t="str">
        <f t="shared" si="43"/>
        <v>2b</v>
      </c>
      <c r="G296" s="13" t="str">
        <f>IF(AND(OR($A296={13,14,15,16,17,18,19,20,21,22,23,24}),H296="d",I296="x",OR(J296={1,"2a","2b",3,"5a","5b","10a","10b","20a","20b","40a","40b","80a","80b","160a","160b"})),"w",IF(AND(OR($A296={"z",1,2,3,4,5,6,7,8,9,10,11,12,25,26,27,28,29,30,31,32,33,34,35,36}),H296="",I296="x",OR(J296={1,"2a","2b",3,"5a","5b","10a","10b","20a","20b","40a","40b","80a","80b","160a","160b"})),"l",""))</f>
        <v>l</v>
      </c>
      <c r="H296" s="7" t="str">
        <f>IF(OR($A296={13,14,15,16,17,18,19,20,21,22,23,24}),"d","")</f>
        <v/>
      </c>
      <c r="I296" s="7" t="str">
        <f>IF(OR($B295={"bo","re"}),"x","")</f>
        <v>x</v>
      </c>
      <c r="J296" s="14" t="str">
        <f t="shared" si="44"/>
        <v>2b</v>
      </c>
      <c r="K296" s="13" t="str">
        <f>IF(AND(OR($A296={25,26,27,28,29,30,31,32,33,34,35,36}),L296="d",M296="x",OR(N296={1,"2a","2b",3,"5a","5b","10a","10b","20a","20b","40a","40b","80a","80b","160a","160b"})),"w",IF(AND(OR($A296={"z",1,2,3,4,5,6,7,8,9,10,11,12,13,14,15,16,17,18,19,20,21,22,23,24}),L296="",M296="x",OR(N296={1,"2a","2b",3,"5a","5b","10a","10b","20a","20b","40a","40b","80a","80b","160a","160b"})),"l",""))</f>
        <v/>
      </c>
      <c r="L296" s="7" t="str">
        <f>IF(OR($A296={25,26,27,28,29,30,31,32,33,34,35,36}),"d","")</f>
        <v>d</v>
      </c>
      <c r="M296" s="7" t="str">
        <f>IF(OR($B295={"be","ro"}),"x","")</f>
        <v/>
      </c>
      <c r="N296" s="14" t="str">
        <f t="shared" si="48"/>
        <v/>
      </c>
      <c r="O296" s="12">
        <f t="shared" si="49"/>
        <v>-4</v>
      </c>
      <c r="P296" s="13" t="str">
        <f>IF(AND(OR($A296={1,4,7,10,13,16,19,22,25,28,31,34}),Q296="c",R296="x",OR(S296={1,"2a","2b",3,"5a","5b","10a","10b","20a","20b","40a","40b","80a","80b","160a","160b"})),"w",IF(AND(OR($A296={"z",2,5,8,11,14,17,20,23,26,29,32,35,3,6,9,12,15,18,21,24,27,30,33,36}),Q296="",R296="x",OR(S296={1,"2a","2b",3,"5a","5b","10a","10b","20a","20b","40a","40b","80a","80b","160a","160b"})),"l",""))</f>
        <v/>
      </c>
      <c r="Q296" s="7" t="str">
        <f>IF(OR($A296={1,4,7,10,13,16,19,22,25,28,31,34}),"c","")</f>
        <v/>
      </c>
      <c r="R296" s="7" t="str">
        <f>IF(OR($B295={"be","ro"}),"x","")</f>
        <v/>
      </c>
      <c r="S296" s="14" t="str">
        <f t="shared" si="45"/>
        <v/>
      </c>
      <c r="T296" s="13" t="str">
        <f>IF(AND(OR($A296={2,5,8,11,14,17,20,23,26,29,32,35}),U296="c",V296="x",OR(W296={1,"2a","2b",3,"5a","5b","10a","10b","20a","20b","40a","40b","80a","80b","160a","160b"})),"w",IF(AND(OR($A296={"z",1,4,7,10,13,16,19,22,25,28,31,34,3,6,9,12,15,18,21,24,27,30,33,36}),U296="",V296="x",OR(W296={1,"2a","2b",3,"5a","5b","10a","10b","20a","20b","40a","40b","80a","80b","160a","160b"})),"l",""))</f>
        <v>l</v>
      </c>
      <c r="U296" s="7" t="str">
        <f>IF(OR($A296={2,5,8,11,14,17,20,23,26,29,32,35}),"c","")</f>
        <v/>
      </c>
      <c r="V296" s="7" t="str">
        <f>IF(OR($B295={"bo","re"}),"x","")</f>
        <v>x</v>
      </c>
      <c r="W296" s="14" t="str">
        <f t="shared" si="46"/>
        <v>2b</v>
      </c>
      <c r="X296" s="13" t="str">
        <f>IF(AND(OR($A296={3,6,9,12,15,18,21,24,27,30,33,36}),Y296="c",Z296="x",OR(AA296={1,"2a","2b",3,"5a","5b","10a","10b","20a","20b","40a","40b","80a","80b","160a","160b"})),"w",IF(AND(OR($A296={"z",1,4,7,10,13,16,19,22,25,28,31,34,2,5,8,11,14,17,20,23,26,29,32,35}),Y296="",Z296="x",OR(AA296={1,"2a","2b",3,"5a","5b","10a","10b","20a","20b","40a","40b","80a","80b","160a","160b"})),"l",""))</f>
        <v>w</v>
      </c>
      <c r="Y296" s="7" t="str">
        <f>IF(OR($A296={3,6,9,12,15,18,21,24,27,30,33,36}),"c","")</f>
        <v>c</v>
      </c>
      <c r="Z296" s="7" t="str">
        <f>IF(OR($B295={"bo","re","be","ro"}),"x","")</f>
        <v>x</v>
      </c>
      <c r="AA296" s="14" t="str">
        <f t="shared" si="47"/>
        <v>10b</v>
      </c>
      <c r="AB296" s="12">
        <f t="shared" si="50"/>
        <v>18</v>
      </c>
      <c r="AC296" s="29">
        <f t="shared" si="51"/>
        <v>14</v>
      </c>
    </row>
    <row r="297" spans="1:29">
      <c r="A297" s="2">
        <v>5</v>
      </c>
      <c r="B297" s="26" t="str">
        <f>IF(OR($A297={1,3,5,7,9,19,21,23,25,27}),"RO",IF(OR($A297={12,14,16,18,30,32,34,36}),"RE",IF(OR($A297={11,13,15,17,29,31,33,35}),"BO",IF(OR($A297={2,4,6,8,10,20,22,24,26,28}),"BE",""))))</f>
        <v>RO</v>
      </c>
      <c r="C297" s="13" t="str">
        <f>IF(AND(OR($A297={1,2,3,4,5,6,7,8,9,10,11,12}),D297="d",E297="x",OR(F297={1,"2a","2b",3,"5a","5b","10a","10b","20a","20b","40a","40b","80a","80b","160a","160b"})),"w",IF(AND(OR($A297={"z",13,14,15,16,17,18,19,20,21,22,23,24,25,26,27,28,29,30,31,32,33,34,35,36}),D297="",E297="x",OR(F297={1,"2a","2b",3,"5a","5b","10a","10b","20a","20b","40a","40b","80a","80b","160a","160b"})),"l",""))</f>
        <v>w</v>
      </c>
      <c r="D297" s="7" t="str">
        <f>IF(OR($A297={1,2,3,4,5,6,7,8,9,10,11,12}),"d","")</f>
        <v>d</v>
      </c>
      <c r="E297" s="7" t="str">
        <f>IF(OR($B296={"bo","re","be","ro"}),"x","")</f>
        <v>x</v>
      </c>
      <c r="F297" s="14">
        <f t="shared" si="43"/>
        <v>3</v>
      </c>
      <c r="G297" s="13" t="str">
        <f>IF(AND(OR($A297={13,14,15,16,17,18,19,20,21,22,23,24}),H297="d",I297="x",OR(J297={1,"2a","2b",3,"5a","5b","10a","10b","20a","20b","40a","40b","80a","80b","160a","160b"})),"w",IF(AND(OR($A297={"z",1,2,3,4,5,6,7,8,9,10,11,12,25,26,27,28,29,30,31,32,33,34,35,36}),H297="",I297="x",OR(J297={1,"2a","2b",3,"5a","5b","10a","10b","20a","20b","40a","40b","80a","80b","160a","160b"})),"l",""))</f>
        <v/>
      </c>
      <c r="H297" s="7" t="str">
        <f>IF(OR($A297={13,14,15,16,17,18,19,20,21,22,23,24}),"d","")</f>
        <v/>
      </c>
      <c r="I297" s="7" t="str">
        <f>IF(OR($B296={"bo","re"}),"x","")</f>
        <v/>
      </c>
      <c r="J297" s="14" t="str">
        <f t="shared" si="44"/>
        <v/>
      </c>
      <c r="K297" s="13" t="str">
        <f>IF(AND(OR($A297={25,26,27,28,29,30,31,32,33,34,35,36}),L297="d",M297="x",OR(N297={1,"2a","2b",3,"5a","5b","10a","10b","20a","20b","40a","40b","80a","80b","160a","160b"})),"w",IF(AND(OR($A297={"z",1,2,3,4,5,6,7,8,9,10,11,12,13,14,15,16,17,18,19,20,21,22,23,24}),L297="",M297="x",OR(N297={1,"2a","2b",3,"5a","5b","10a","10b","20a","20b","40a","40b","80a","80b","160a","160b"})),"l",""))</f>
        <v>l</v>
      </c>
      <c r="L297" s="7" t="str">
        <f>IF(OR($A297={25,26,27,28,29,30,31,32,33,34,35,36}),"d","")</f>
        <v/>
      </c>
      <c r="M297" s="7" t="str">
        <f>IF(OR($B296={"be","ro"}),"x","")</f>
        <v>x</v>
      </c>
      <c r="N297" s="14" t="str">
        <f t="shared" si="48"/>
        <v>2b</v>
      </c>
      <c r="O297" s="12">
        <f t="shared" si="49"/>
        <v>4</v>
      </c>
      <c r="P297" s="13" t="str">
        <f>IF(AND(OR($A297={1,4,7,10,13,16,19,22,25,28,31,34}),Q297="c",R297="x",OR(S297={1,"2a","2b",3,"5a","5b","10a","10b","20a","20b","40a","40b","80a","80b","160a","160b"})),"w",IF(AND(OR($A297={"z",2,5,8,11,14,17,20,23,26,29,32,35,3,6,9,12,15,18,21,24,27,30,33,36}),Q297="",R297="x",OR(S297={1,"2a","2b",3,"5a","5b","10a","10b","20a","20b","40a","40b","80a","80b","160a","160b"})),"l",""))</f>
        <v>l</v>
      </c>
      <c r="Q297" s="7" t="str">
        <f>IF(OR($A297={1,4,7,10,13,16,19,22,25,28,31,34}),"c","")</f>
        <v/>
      </c>
      <c r="R297" s="7" t="str">
        <f>IF(OR($B296={"be","ro"}),"x","")</f>
        <v>x</v>
      </c>
      <c r="S297" s="14">
        <f t="shared" si="45"/>
        <v>1</v>
      </c>
      <c r="T297" s="13" t="str">
        <f>IF(AND(OR($A297={2,5,8,11,14,17,20,23,26,29,32,35}),U297="c",V297="x",OR(W297={1,"2a","2b",3,"5a","5b","10a","10b","20a","20b","40a","40b","80a","80b","160a","160b"})),"w",IF(AND(OR($A297={"z",1,4,7,10,13,16,19,22,25,28,31,34,3,6,9,12,15,18,21,24,27,30,33,36}),U297="",V297="x",OR(W297={1,"2a","2b",3,"5a","5b","10a","10b","20a","20b","40a","40b","80a","80b","160a","160b"})),"l",""))</f>
        <v/>
      </c>
      <c r="U297" s="7" t="str">
        <f>IF(OR($A297={2,5,8,11,14,17,20,23,26,29,32,35}),"c","")</f>
        <v>c</v>
      </c>
      <c r="V297" s="7" t="str">
        <f>IF(OR($B296={"bo","re"}),"x","")</f>
        <v/>
      </c>
      <c r="W297" s="14" t="str">
        <f t="shared" si="46"/>
        <v/>
      </c>
      <c r="X297" s="13" t="str">
        <f>IF(AND(OR($A297={3,6,9,12,15,18,21,24,27,30,33,36}),Y297="c",Z297="x",OR(AA297={1,"2a","2b",3,"5a","5b","10a","10b","20a","20b","40a","40b","80a","80b","160a","160b"})),"w",IF(AND(OR($A297={"z",1,4,7,10,13,16,19,22,25,28,31,34,2,5,8,11,14,17,20,23,26,29,32,35}),Y297="",Z297="x",OR(AA297={1,"2a","2b",3,"5a","5b","10a","10b","20a","20b","40a","40b","80a","80b","160a","160b"})),"l",""))</f>
        <v>l</v>
      </c>
      <c r="Y297" s="7" t="str">
        <f>IF(OR($A297={3,6,9,12,15,18,21,24,27,30,33,36}),"c","")</f>
        <v/>
      </c>
      <c r="Z297" s="7" t="str">
        <f>IF(OR($B296={"bo","re","be","ro"}),"x","")</f>
        <v>x</v>
      </c>
      <c r="AA297" s="14" t="str">
        <f t="shared" si="47"/>
        <v>5a</v>
      </c>
      <c r="AB297" s="12">
        <f t="shared" si="50"/>
        <v>-6</v>
      </c>
      <c r="AC297" s="29">
        <f t="shared" si="51"/>
        <v>-2</v>
      </c>
    </row>
    <row r="298" spans="1:29">
      <c r="A298" s="2">
        <v>10</v>
      </c>
      <c r="B298" s="26" t="str">
        <f>IF(OR($A298={1,3,5,7,9,19,21,23,25,27}),"RO",IF(OR($A298={12,14,16,18,30,32,34,36}),"RE",IF(OR($A298={11,13,15,17,29,31,33,35}),"BO",IF(OR($A298={2,4,6,8,10,20,22,24,26,28}),"BE",""))))</f>
        <v>BE</v>
      </c>
      <c r="C298" s="13" t="str">
        <f>IF(AND(OR($A298={1,2,3,4,5,6,7,8,9,10,11,12}),D298="d",E298="x",OR(F298={1,"2a","2b",3,"5a","5b","10a","10b","20a","20b","40a","40b","80a","80b","160a","160b"})),"w",IF(AND(OR($A298={"z",13,14,15,16,17,18,19,20,21,22,23,24,25,26,27,28,29,30,31,32,33,34,35,36}),D298="",E298="x",OR(F298={1,"2a","2b",3,"5a","5b","10a","10b","20a","20b","40a","40b","80a","80b","160a","160b"})),"l",""))</f>
        <v>w</v>
      </c>
      <c r="D298" s="7" t="str">
        <f>IF(OR($A298={1,2,3,4,5,6,7,8,9,10,11,12}),"d","")</f>
        <v>d</v>
      </c>
      <c r="E298" s="7" t="str">
        <f>IF(OR($B297={"bo","re","be","ro"}),"x","")</f>
        <v>x</v>
      </c>
      <c r="F298" s="14">
        <f t="shared" si="43"/>
        <v>1</v>
      </c>
      <c r="G298" s="13" t="str">
        <f>IF(AND(OR($A298={13,14,15,16,17,18,19,20,21,22,23,24}),H298="d",I298="x",OR(J298={1,"2a","2b",3,"5a","5b","10a","10b","20a","20b","40a","40b","80a","80b","160a","160b"})),"w",IF(AND(OR($A298={"z",1,2,3,4,5,6,7,8,9,10,11,12,25,26,27,28,29,30,31,32,33,34,35,36}),H298="",I298="x",OR(J298={1,"2a","2b",3,"5a","5b","10a","10b","20a","20b","40a","40b","80a","80b","160a","160b"})),"l",""))</f>
        <v/>
      </c>
      <c r="H298" s="7" t="str">
        <f>IF(OR($A298={13,14,15,16,17,18,19,20,21,22,23,24}),"d","")</f>
        <v/>
      </c>
      <c r="I298" s="7" t="str">
        <f>IF(OR($B297={"bo","re"}),"x","")</f>
        <v/>
      </c>
      <c r="J298" s="14" t="str">
        <f t="shared" si="44"/>
        <v/>
      </c>
      <c r="K298" s="13" t="str">
        <f>IF(AND(OR($A298={25,26,27,28,29,30,31,32,33,34,35,36}),L298="d",M298="x",OR(N298={1,"2a","2b",3,"5a","5b","10a","10b","20a","20b","40a","40b","80a","80b","160a","160b"})),"w",IF(AND(OR($A298={"z",1,2,3,4,5,6,7,8,9,10,11,12,13,14,15,16,17,18,19,20,21,22,23,24}),L298="",M298="x",OR(N298={1,"2a","2b",3,"5a","5b","10a","10b","20a","20b","40a","40b","80a","80b","160a","160b"})),"l",""))</f>
        <v>l</v>
      </c>
      <c r="L298" s="7" t="str">
        <f>IF(OR($A298={25,26,27,28,29,30,31,32,33,34,35,36}),"d","")</f>
        <v/>
      </c>
      <c r="M298" s="7" t="str">
        <f>IF(OR($B297={"be","ro"}),"x","")</f>
        <v>x</v>
      </c>
      <c r="N298" s="14">
        <f t="shared" si="48"/>
        <v>3</v>
      </c>
      <c r="O298" s="12">
        <f t="shared" si="49"/>
        <v>-1</v>
      </c>
      <c r="P298" s="13" t="str">
        <f>IF(AND(OR($A298={1,4,7,10,13,16,19,22,25,28,31,34}),Q298="c",R298="x",OR(S298={1,"2a","2b",3,"5a","5b","10a","10b","20a","20b","40a","40b","80a","80b","160a","160b"})),"w",IF(AND(OR($A298={"z",2,5,8,11,14,17,20,23,26,29,32,35,3,6,9,12,15,18,21,24,27,30,33,36}),Q298="",R298="x",OR(S298={1,"2a","2b",3,"5a","5b","10a","10b","20a","20b","40a","40b","80a","80b","160a","160b"})),"l",""))</f>
        <v>w</v>
      </c>
      <c r="Q298" s="7" t="str">
        <f>IF(OR($A298={1,4,7,10,13,16,19,22,25,28,31,34}),"c","")</f>
        <v>c</v>
      </c>
      <c r="R298" s="7" t="str">
        <f>IF(OR($B297={"be","ro"}),"x","")</f>
        <v>x</v>
      </c>
      <c r="S298" s="14" t="str">
        <f t="shared" si="45"/>
        <v>2a</v>
      </c>
      <c r="T298" s="13" t="str">
        <f>IF(AND(OR($A298={2,5,8,11,14,17,20,23,26,29,32,35}),U298="c",V298="x",OR(W298={1,"2a","2b",3,"5a","5b","10a","10b","20a","20b","40a","40b","80a","80b","160a","160b"})),"w",IF(AND(OR($A298={"z",1,4,7,10,13,16,19,22,25,28,31,34,3,6,9,12,15,18,21,24,27,30,33,36}),U298="",V298="x",OR(W298={1,"2a","2b",3,"5a","5b","10a","10b","20a","20b","40a","40b","80a","80b","160a","160b"})),"l",""))</f>
        <v/>
      </c>
      <c r="U298" s="7" t="str">
        <f>IF(OR($A298={2,5,8,11,14,17,20,23,26,29,32,35}),"c","")</f>
        <v/>
      </c>
      <c r="V298" s="7" t="str">
        <f>IF(OR($B297={"bo","re"}),"x","")</f>
        <v/>
      </c>
      <c r="W298" s="14" t="str">
        <f t="shared" si="46"/>
        <v/>
      </c>
      <c r="X298" s="13" t="str">
        <f>IF(AND(OR($A298={3,6,9,12,15,18,21,24,27,30,33,36}),Y298="c",Z298="x",OR(AA298={1,"2a","2b",3,"5a","5b","10a","10b","20a","20b","40a","40b","80a","80b","160a","160b"})),"w",IF(AND(OR($A298={"z",1,4,7,10,13,16,19,22,25,28,31,34,2,5,8,11,14,17,20,23,26,29,32,35}),Y298="",Z298="x",OR(AA298={1,"2a","2b",3,"5a","5b","10a","10b","20a","20b","40a","40b","80a","80b","160a","160b"})),"l",""))</f>
        <v>l</v>
      </c>
      <c r="Y298" s="7" t="str">
        <f>IF(OR($A298={3,6,9,12,15,18,21,24,27,30,33,36}),"c","")</f>
        <v/>
      </c>
      <c r="Z298" s="7" t="str">
        <f>IF(OR($B297={"bo","re","be","ro"}),"x","")</f>
        <v>x</v>
      </c>
      <c r="AA298" s="14" t="str">
        <f t="shared" si="47"/>
        <v>5b</v>
      </c>
      <c r="AB298" s="12">
        <f t="shared" si="50"/>
        <v>-1</v>
      </c>
      <c r="AC298" s="29">
        <f t="shared" si="51"/>
        <v>-2</v>
      </c>
    </row>
    <row r="299" spans="1:29">
      <c r="A299" s="2">
        <v>13</v>
      </c>
      <c r="B299" s="26" t="str">
        <f>IF(OR($A299={1,3,5,7,9,19,21,23,25,27}),"RO",IF(OR($A299={12,14,16,18,30,32,34,36}),"RE",IF(OR($A299={11,13,15,17,29,31,33,35}),"BO",IF(OR($A299={2,4,6,8,10,20,22,24,26,28}),"BE",""))))</f>
        <v>BO</v>
      </c>
      <c r="C299" s="13" t="str">
        <f>IF(AND(OR($A299={1,2,3,4,5,6,7,8,9,10,11,12}),D299="d",E299="x",OR(F299={1,"2a","2b",3,"5a","5b","10a","10b","20a","20b","40a","40b","80a","80b","160a","160b"})),"w",IF(AND(OR($A299={"z",13,14,15,16,17,18,19,20,21,22,23,24,25,26,27,28,29,30,31,32,33,34,35,36}),D299="",E299="x",OR(F299={1,"2a","2b",3,"5a","5b","10a","10b","20a","20b","40a","40b","80a","80b","160a","160b"})),"l",""))</f>
        <v>l</v>
      </c>
      <c r="D299" s="7" t="str">
        <f>IF(OR($A299={1,2,3,4,5,6,7,8,9,10,11,12}),"d","")</f>
        <v/>
      </c>
      <c r="E299" s="7" t="str">
        <f>IF(OR($B298={"bo","re","be","ro"}),"x","")</f>
        <v>x</v>
      </c>
      <c r="F299" s="14">
        <f t="shared" si="43"/>
        <v>1</v>
      </c>
      <c r="G299" s="13" t="str">
        <f>IF(AND(OR($A299={13,14,15,16,17,18,19,20,21,22,23,24}),H299="d",I299="x",OR(J299={1,"2a","2b",3,"5a","5b","10a","10b","20a","20b","40a","40b","80a","80b","160a","160b"})),"w",IF(AND(OR($A299={"z",1,2,3,4,5,6,7,8,9,10,11,12,25,26,27,28,29,30,31,32,33,34,35,36}),H299="",I299="x",OR(J299={1,"2a","2b",3,"5a","5b","10a","10b","20a","20b","40a","40b","80a","80b","160a","160b"})),"l",""))</f>
        <v/>
      </c>
      <c r="H299" s="7" t="str">
        <f>IF(OR($A299={13,14,15,16,17,18,19,20,21,22,23,24}),"d","")</f>
        <v>d</v>
      </c>
      <c r="I299" s="7" t="str">
        <f>IF(OR($B298={"bo","re"}),"x","")</f>
        <v/>
      </c>
      <c r="J299" s="14" t="str">
        <f t="shared" si="44"/>
        <v/>
      </c>
      <c r="K299" s="13" t="str">
        <f>IF(AND(OR($A299={25,26,27,28,29,30,31,32,33,34,35,36}),L299="d",M299="x",OR(N299={1,"2a","2b",3,"5a","5b","10a","10b","20a","20b","40a","40b","80a","80b","160a","160b"})),"w",IF(AND(OR($A299={"z",1,2,3,4,5,6,7,8,9,10,11,12,13,14,15,16,17,18,19,20,21,22,23,24}),L299="",M299="x",OR(N299={1,"2a","2b",3,"5a","5b","10a","10b","20a","20b","40a","40b","80a","80b","160a","160b"})),"l",""))</f>
        <v>l</v>
      </c>
      <c r="L299" s="7" t="str">
        <f>IF(OR($A299={25,26,27,28,29,30,31,32,33,34,35,36}),"d","")</f>
        <v/>
      </c>
      <c r="M299" s="7" t="str">
        <f>IF(OR($B298={"be","ro"}),"x","")</f>
        <v>x</v>
      </c>
      <c r="N299" s="14" t="str">
        <f t="shared" si="48"/>
        <v>5a</v>
      </c>
      <c r="O299" s="12">
        <f t="shared" si="49"/>
        <v>-6</v>
      </c>
      <c r="P299" s="13" t="str">
        <f>IF(AND(OR($A299={1,4,7,10,13,16,19,22,25,28,31,34}),Q299="c",R299="x",OR(S299={1,"2a","2b",3,"5a","5b","10a","10b","20a","20b","40a","40b","80a","80b","160a","160b"})),"w",IF(AND(OR($A299={"z",2,5,8,11,14,17,20,23,26,29,32,35,3,6,9,12,15,18,21,24,27,30,33,36}),Q299="",R299="x",OR(S299={1,"2a","2b",3,"5a","5b","10a","10b","20a","20b","40a","40b","80a","80b","160a","160b"})),"l",""))</f>
        <v>w</v>
      </c>
      <c r="Q299" s="7" t="str">
        <f>IF(OR($A299={1,4,7,10,13,16,19,22,25,28,31,34}),"c","")</f>
        <v>c</v>
      </c>
      <c r="R299" s="7" t="str">
        <f>IF(OR($B298={"be","ro"}),"x","")</f>
        <v>x</v>
      </c>
      <c r="S299" s="14">
        <f t="shared" si="45"/>
        <v>1</v>
      </c>
      <c r="T299" s="13" t="str">
        <f>IF(AND(OR($A299={2,5,8,11,14,17,20,23,26,29,32,35}),U299="c",V299="x",OR(W299={1,"2a","2b",3,"5a","5b","10a","10b","20a","20b","40a","40b","80a","80b","160a","160b"})),"w",IF(AND(OR($A299={"z",1,4,7,10,13,16,19,22,25,28,31,34,3,6,9,12,15,18,21,24,27,30,33,36}),U299="",V299="x",OR(W299={1,"2a","2b",3,"5a","5b","10a","10b","20a","20b","40a","40b","80a","80b","160a","160b"})),"l",""))</f>
        <v/>
      </c>
      <c r="U299" s="7" t="str">
        <f>IF(OR($A299={2,5,8,11,14,17,20,23,26,29,32,35}),"c","")</f>
        <v/>
      </c>
      <c r="V299" s="7" t="str">
        <f>IF(OR($B298={"bo","re"}),"x","")</f>
        <v/>
      </c>
      <c r="W299" s="14" t="str">
        <f t="shared" si="46"/>
        <v/>
      </c>
      <c r="X299" s="13" t="str">
        <f>IF(AND(OR($A299={3,6,9,12,15,18,21,24,27,30,33,36}),Y299="c",Z299="x",OR(AA299={1,"2a","2b",3,"5a","5b","10a","10b","20a","20b","40a","40b","80a","80b","160a","160b"})),"w",IF(AND(OR($A299={"z",1,4,7,10,13,16,19,22,25,28,31,34,2,5,8,11,14,17,20,23,26,29,32,35}),Y299="",Z299="x",OR(AA299={1,"2a","2b",3,"5a","5b","10a","10b","20a","20b","40a","40b","80a","80b","160a","160b"})),"l",""))</f>
        <v>l</v>
      </c>
      <c r="Y299" s="7" t="str">
        <f>IF(OR($A299={3,6,9,12,15,18,21,24,27,30,33,36}),"c","")</f>
        <v/>
      </c>
      <c r="Z299" s="7" t="str">
        <f>IF(OR($B298={"bo","re","be","ro"}),"x","")</f>
        <v>x</v>
      </c>
      <c r="AA299" s="14" t="str">
        <f t="shared" si="47"/>
        <v>10a</v>
      </c>
      <c r="AB299" s="12">
        <f t="shared" si="50"/>
        <v>-8</v>
      </c>
      <c r="AC299" s="29">
        <f t="shared" si="51"/>
        <v>-14</v>
      </c>
    </row>
    <row r="300" spans="1:29">
      <c r="A300" s="2">
        <v>19</v>
      </c>
      <c r="B300" s="26" t="str">
        <f>IF(OR($A300={1,3,5,7,9,19,21,23,25,27}),"RO",IF(OR($A300={12,14,16,18,30,32,34,36}),"RE",IF(OR($A300={11,13,15,17,29,31,33,35}),"BO",IF(OR($A300={2,4,6,8,10,20,22,24,26,28}),"BE",""))))</f>
        <v>RO</v>
      </c>
      <c r="C300" s="13" t="str">
        <f>IF(AND(OR($A300={1,2,3,4,5,6,7,8,9,10,11,12}),D300="d",E300="x",OR(F300={1,"2a","2b",3,"5a","5b","10a","10b","20a","20b","40a","40b","80a","80b","160a","160b"})),"w",IF(AND(OR($A300={"z",13,14,15,16,17,18,19,20,21,22,23,24,25,26,27,28,29,30,31,32,33,34,35,36}),D300="",E300="x",OR(F300={1,"2a","2b",3,"5a","5b","10a","10b","20a","20b","40a","40b","80a","80b","160a","160b"})),"l",""))</f>
        <v>l</v>
      </c>
      <c r="D300" s="7" t="str">
        <f>IF(OR($A300={1,2,3,4,5,6,7,8,9,10,11,12}),"d","")</f>
        <v/>
      </c>
      <c r="E300" s="7" t="str">
        <f>IF(OR($B299={"bo","re","be","ro"}),"x","")</f>
        <v>x</v>
      </c>
      <c r="F300" s="14" t="str">
        <f t="shared" si="43"/>
        <v>2a</v>
      </c>
      <c r="G300" s="13" t="str">
        <f>IF(AND(OR($A300={13,14,15,16,17,18,19,20,21,22,23,24}),H300="d",I300="x",OR(J300={1,"2a","2b",3,"5a","5b","10a","10b","20a","20b","40a","40b","80a","80b","160a","160b"})),"w",IF(AND(OR($A300={"z",1,2,3,4,5,6,7,8,9,10,11,12,25,26,27,28,29,30,31,32,33,34,35,36}),H300="",I300="x",OR(J300={1,"2a","2b",3,"5a","5b","10a","10b","20a","20b","40a","40b","80a","80b","160a","160b"})),"l",""))</f>
        <v>w</v>
      </c>
      <c r="H300" s="7" t="str">
        <f>IF(OR($A300={13,14,15,16,17,18,19,20,21,22,23,24}),"d","")</f>
        <v>d</v>
      </c>
      <c r="I300" s="7" t="str">
        <f>IF(OR($B299={"bo","re"}),"x","")</f>
        <v>x</v>
      </c>
      <c r="J300" s="14">
        <f t="shared" si="44"/>
        <v>3</v>
      </c>
      <c r="K300" s="13" t="str">
        <f>IF(AND(OR($A300={25,26,27,28,29,30,31,32,33,34,35,36}),L300="d",M300="x",OR(N300={1,"2a","2b",3,"5a","5b","10a","10b","20a","20b","40a","40b","80a","80b","160a","160b"})),"w",IF(AND(OR($A300={"z",1,2,3,4,5,6,7,8,9,10,11,12,13,14,15,16,17,18,19,20,21,22,23,24}),L300="",M300="x",OR(N300={1,"2a","2b",3,"5a","5b","10a","10b","20a","20b","40a","40b","80a","80b","160a","160b"})),"l",""))</f>
        <v/>
      </c>
      <c r="L300" s="7" t="str">
        <f>IF(OR($A300={25,26,27,28,29,30,31,32,33,34,35,36}),"d","")</f>
        <v/>
      </c>
      <c r="M300" s="7" t="str">
        <f>IF(OR($B299={"be","ro"}),"x","")</f>
        <v/>
      </c>
      <c r="N300" s="14" t="str">
        <f t="shared" si="48"/>
        <v/>
      </c>
      <c r="O300" s="12">
        <f t="shared" si="49"/>
        <v>4</v>
      </c>
      <c r="P300" s="13" t="str">
        <f>IF(AND(OR($A300={1,4,7,10,13,16,19,22,25,28,31,34}),Q300="c",R300="x",OR(S300={1,"2a","2b",3,"5a","5b","10a","10b","20a","20b","40a","40b","80a","80b","160a","160b"})),"w",IF(AND(OR($A300={"z",2,5,8,11,14,17,20,23,26,29,32,35,3,6,9,12,15,18,21,24,27,30,33,36}),Q300="",R300="x",OR(S300={1,"2a","2b",3,"5a","5b","10a","10b","20a","20b","40a","40b","80a","80b","160a","160b"})),"l",""))</f>
        <v/>
      </c>
      <c r="Q300" s="7" t="str">
        <f>IF(OR($A300={1,4,7,10,13,16,19,22,25,28,31,34}),"c","")</f>
        <v>c</v>
      </c>
      <c r="R300" s="7" t="str">
        <f>IF(OR($B299={"be","ro"}),"x","")</f>
        <v/>
      </c>
      <c r="S300" s="14" t="str">
        <f t="shared" si="45"/>
        <v/>
      </c>
      <c r="T300" s="13" t="str">
        <f>IF(AND(OR($A300={2,5,8,11,14,17,20,23,26,29,32,35}),U300="c",V300="x",OR(W300={1,"2a","2b",3,"5a","5b","10a","10b","20a","20b","40a","40b","80a","80b","160a","160b"})),"w",IF(AND(OR($A300={"z",1,4,7,10,13,16,19,22,25,28,31,34,3,6,9,12,15,18,21,24,27,30,33,36}),U300="",V300="x",OR(W300={1,"2a","2b",3,"5a","5b","10a","10b","20a","20b","40a","40b","80a","80b","160a","160b"})),"l",""))</f>
        <v>l</v>
      </c>
      <c r="U300" s="7" t="str">
        <f>IF(OR($A300={2,5,8,11,14,17,20,23,26,29,32,35}),"c","")</f>
        <v/>
      </c>
      <c r="V300" s="7" t="str">
        <f>IF(OR($B299={"bo","re"}),"x","")</f>
        <v>x</v>
      </c>
      <c r="W300" s="14">
        <f t="shared" si="46"/>
        <v>3</v>
      </c>
      <c r="X300" s="13" t="str">
        <f>IF(AND(OR($A300={3,6,9,12,15,18,21,24,27,30,33,36}),Y300="c",Z300="x",OR(AA300={1,"2a","2b",3,"5a","5b","10a","10b","20a","20b","40a","40b","80a","80b","160a","160b"})),"w",IF(AND(OR($A300={"z",1,4,7,10,13,16,19,22,25,28,31,34,2,5,8,11,14,17,20,23,26,29,32,35}),Y300="",Z300="x",OR(AA300={1,"2a","2b",3,"5a","5b","10a","10b","20a","20b","40a","40b","80a","80b","160a","160b"})),"l",""))</f>
        <v>l</v>
      </c>
      <c r="Y300" s="7" t="str">
        <f>IF(OR($A300={3,6,9,12,15,18,21,24,27,30,33,36}),"c","")</f>
        <v/>
      </c>
      <c r="Z300" s="7" t="str">
        <f>IF(OR($B299={"bo","re","be","ro"}),"x","")</f>
        <v>x</v>
      </c>
      <c r="AA300" s="14" t="str">
        <f t="shared" si="47"/>
        <v>10b</v>
      </c>
      <c r="AB300" s="12">
        <f t="shared" si="50"/>
        <v>-13</v>
      </c>
      <c r="AC300" s="29">
        <f t="shared" si="51"/>
        <v>-9</v>
      </c>
    </row>
    <row r="301" spans="1:29">
      <c r="A301" s="2">
        <v>23</v>
      </c>
      <c r="B301" s="26" t="str">
        <f>IF(OR($A301={1,3,5,7,9,19,21,23,25,27}),"RO",IF(OR($A301={12,14,16,18,30,32,34,36}),"RE",IF(OR($A301={11,13,15,17,29,31,33,35}),"BO",IF(OR($A301={2,4,6,8,10,20,22,24,26,28}),"BE",""))))</f>
        <v>RO</v>
      </c>
      <c r="C301" s="13" t="str">
        <f>IF(AND(OR($A301={1,2,3,4,5,6,7,8,9,10,11,12}),D301="d",E301="x",OR(F301={1,"2a","2b",3,"5a","5b","10a","10b","20a","20b","40a","40b","80a","80b","160a","160b"})),"w",IF(AND(OR($A301={"z",13,14,15,16,17,18,19,20,21,22,23,24,25,26,27,28,29,30,31,32,33,34,35,36}),D301="",E301="x",OR(F301={1,"2a","2b",3,"5a","5b","10a","10b","20a","20b","40a","40b","80a","80b","160a","160b"})),"l",""))</f>
        <v>l</v>
      </c>
      <c r="D301" s="7" t="str">
        <f>IF(OR($A301={1,2,3,4,5,6,7,8,9,10,11,12}),"d","")</f>
        <v/>
      </c>
      <c r="E301" s="7" t="str">
        <f>IF(OR($B300={"bo","re","be","ro"}),"x","")</f>
        <v>x</v>
      </c>
      <c r="F301" s="14" t="str">
        <f t="shared" si="43"/>
        <v>2b</v>
      </c>
      <c r="G301" s="13" t="str">
        <f>IF(AND(OR($A301={13,14,15,16,17,18,19,20,21,22,23,24}),H301="d",I301="x",OR(J301={1,"2a","2b",3,"5a","5b","10a","10b","20a","20b","40a","40b","80a","80b","160a","160b"})),"w",IF(AND(OR($A301={"z",1,2,3,4,5,6,7,8,9,10,11,12,25,26,27,28,29,30,31,32,33,34,35,36}),H301="",I301="x",OR(J301={1,"2a","2b",3,"5a","5b","10a","10b","20a","20b","40a","40b","80a","80b","160a","160b"})),"l",""))</f>
        <v/>
      </c>
      <c r="H301" s="7" t="str">
        <f>IF(OR($A301={13,14,15,16,17,18,19,20,21,22,23,24}),"d","")</f>
        <v>d</v>
      </c>
      <c r="I301" s="7" t="str">
        <f>IF(OR($B300={"bo","re"}),"x","")</f>
        <v/>
      </c>
      <c r="J301" s="14" t="str">
        <f t="shared" si="44"/>
        <v/>
      </c>
      <c r="K301" s="13" t="str">
        <f>IF(AND(OR($A301={25,26,27,28,29,30,31,32,33,34,35,36}),L301="d",M301="x",OR(N301={1,"2a","2b",3,"5a","5b","10a","10b","20a","20b","40a","40b","80a","80b","160a","160b"})),"w",IF(AND(OR($A301={"z",1,2,3,4,5,6,7,8,9,10,11,12,13,14,15,16,17,18,19,20,21,22,23,24}),L301="",M301="x",OR(N301={1,"2a","2b",3,"5a","5b","10a","10b","20a","20b","40a","40b","80a","80b","160a","160b"})),"l",""))</f>
        <v>l</v>
      </c>
      <c r="L301" s="7" t="str">
        <f>IF(OR($A301={25,26,27,28,29,30,31,32,33,34,35,36}),"d","")</f>
        <v/>
      </c>
      <c r="M301" s="7" t="str">
        <f>IF(OR($B300={"be","ro"}),"x","")</f>
        <v>x</v>
      </c>
      <c r="N301" s="14" t="str">
        <f t="shared" si="48"/>
        <v>5b</v>
      </c>
      <c r="O301" s="12">
        <f t="shared" si="49"/>
        <v>-7</v>
      </c>
      <c r="P301" s="13" t="str">
        <f>IF(AND(OR($A301={1,4,7,10,13,16,19,22,25,28,31,34}),Q301="c",R301="x",OR(S301={1,"2a","2b",3,"5a","5b","10a","10b","20a","20b","40a","40b","80a","80b","160a","160b"})),"w",IF(AND(OR($A301={"z",2,5,8,11,14,17,20,23,26,29,32,35,3,6,9,12,15,18,21,24,27,30,33,36}),Q301="",R301="x",OR(S301={1,"2a","2b",3,"5a","5b","10a","10b","20a","20b","40a","40b","80a","80b","160a","160b"})),"l",""))</f>
        <v>l</v>
      </c>
      <c r="Q301" s="7" t="str">
        <f>IF(OR($A301={1,4,7,10,13,16,19,22,25,28,31,34}),"c","")</f>
        <v/>
      </c>
      <c r="R301" s="7" t="str">
        <f>IF(OR($B300={"be","ro"}),"x","")</f>
        <v>x</v>
      </c>
      <c r="S301" s="14">
        <f t="shared" si="45"/>
        <v>1</v>
      </c>
      <c r="T301" s="13" t="str">
        <f>IF(AND(OR($A301={2,5,8,11,14,17,20,23,26,29,32,35}),U301="c",V301="x",OR(W301={1,"2a","2b",3,"5a","5b","10a","10b","20a","20b","40a","40b","80a","80b","160a","160b"})),"w",IF(AND(OR($A301={"z",1,4,7,10,13,16,19,22,25,28,31,34,3,6,9,12,15,18,21,24,27,30,33,36}),U301="",V301="x",OR(W301={1,"2a","2b",3,"5a","5b","10a","10b","20a","20b","40a","40b","80a","80b","160a","160b"})),"l",""))</f>
        <v/>
      </c>
      <c r="U301" s="7" t="str">
        <f>IF(OR($A301={2,5,8,11,14,17,20,23,26,29,32,35}),"c","")</f>
        <v>c</v>
      </c>
      <c r="V301" s="7" t="str">
        <f>IF(OR($B300={"bo","re"}),"x","")</f>
        <v/>
      </c>
      <c r="W301" s="14" t="str">
        <f t="shared" si="46"/>
        <v/>
      </c>
      <c r="X301" s="13" t="str">
        <f>IF(AND(OR($A301={3,6,9,12,15,18,21,24,27,30,33,36}),Y301="c",Z301="x",OR(AA301={1,"2a","2b",3,"5a","5b","10a","10b","20a","20b","40a","40b","80a","80b","160a","160b"})),"w",IF(AND(OR($A301={"z",1,4,7,10,13,16,19,22,25,28,31,34,2,5,8,11,14,17,20,23,26,29,32,35}),Y301="",Z301="x",OR(AA301={1,"2a","2b",3,"5a","5b","10a","10b","20a","20b","40a","40b","80a","80b","160a","160b"})),"l",""))</f>
        <v>l</v>
      </c>
      <c r="Y301" s="7" t="str">
        <f>IF(OR($A301={3,6,9,12,15,18,21,24,27,30,33,36}),"c","")</f>
        <v/>
      </c>
      <c r="Z301" s="7" t="str">
        <f>IF(OR($B300={"bo","re","be","ro"}),"x","")</f>
        <v>x</v>
      </c>
      <c r="AA301" s="14" t="str">
        <f t="shared" si="47"/>
        <v>20a</v>
      </c>
      <c r="AB301" s="12">
        <f t="shared" si="50"/>
        <v>-21</v>
      </c>
      <c r="AC301" s="29">
        <f t="shared" si="51"/>
        <v>-28</v>
      </c>
    </row>
    <row r="302" spans="1:29">
      <c r="A302" s="2">
        <v>30</v>
      </c>
      <c r="B302" s="26" t="str">
        <f>IF(OR($A302={1,3,5,7,9,19,21,23,25,27}),"RO",IF(OR($A302={12,14,16,18,30,32,34,36}),"RE",IF(OR($A302={11,13,15,17,29,31,33,35}),"BO",IF(OR($A302={2,4,6,8,10,20,22,24,26,28}),"BE",""))))</f>
        <v>RE</v>
      </c>
      <c r="C302" s="13" t="str">
        <f>IF(AND(OR($A302={1,2,3,4,5,6,7,8,9,10,11,12}),D302="d",E302="x",OR(F302={1,"2a","2b",3,"5a","5b","10a","10b","20a","20b","40a","40b","80a","80b","160a","160b"})),"w",IF(AND(OR($A302={"z",13,14,15,16,17,18,19,20,21,22,23,24,25,26,27,28,29,30,31,32,33,34,35,36}),D302="",E302="x",OR(F302={1,"2a","2b",3,"5a","5b","10a","10b","20a","20b","40a","40b","80a","80b","160a","160b"})),"l",""))</f>
        <v>l</v>
      </c>
      <c r="D302" s="7" t="str">
        <f>IF(OR($A302={1,2,3,4,5,6,7,8,9,10,11,12}),"d","")</f>
        <v/>
      </c>
      <c r="E302" s="7" t="str">
        <f>IF(OR($B301={"bo","re","be","ro"}),"x","")</f>
        <v>x</v>
      </c>
      <c r="F302" s="14">
        <f t="shared" si="43"/>
        <v>3</v>
      </c>
      <c r="G302" s="13" t="str">
        <f>IF(AND(OR($A302={13,14,15,16,17,18,19,20,21,22,23,24}),H302="d",I302="x",OR(J302={1,"2a","2b",3,"5a","5b","10a","10b","20a","20b","40a","40b","80a","80b","160a","160b"})),"w",IF(AND(OR($A302={"z",1,2,3,4,5,6,7,8,9,10,11,12,25,26,27,28,29,30,31,32,33,34,35,36}),H302="",I302="x",OR(J302={1,"2a","2b",3,"5a","5b","10a","10b","20a","20b","40a","40b","80a","80b","160a","160b"})),"l",""))</f>
        <v/>
      </c>
      <c r="H302" s="7" t="str">
        <f>IF(OR($A302={13,14,15,16,17,18,19,20,21,22,23,24}),"d","")</f>
        <v/>
      </c>
      <c r="I302" s="7" t="str">
        <f>IF(OR($B301={"bo","re"}),"x","")</f>
        <v/>
      </c>
      <c r="J302" s="14" t="str">
        <f t="shared" si="44"/>
        <v/>
      </c>
      <c r="K302" s="13" t="str">
        <f>IF(AND(OR($A302={25,26,27,28,29,30,31,32,33,34,35,36}),L302="d",M302="x",OR(N302={1,"2a","2b",3,"5a","5b","10a","10b","20a","20b","40a","40b","80a","80b","160a","160b"})),"w",IF(AND(OR($A302={"z",1,2,3,4,5,6,7,8,9,10,11,12,13,14,15,16,17,18,19,20,21,22,23,24}),L302="",M302="x",OR(N302={1,"2a","2b",3,"5a","5b","10a","10b","20a","20b","40a","40b","80a","80b","160a","160b"})),"l",""))</f>
        <v>w</v>
      </c>
      <c r="L302" s="7" t="str">
        <f>IF(OR($A302={25,26,27,28,29,30,31,32,33,34,35,36}),"d","")</f>
        <v>d</v>
      </c>
      <c r="M302" s="7" t="str">
        <f>IF(OR($B301={"be","ro"}),"x","")</f>
        <v>x</v>
      </c>
      <c r="N302" s="14" t="str">
        <f t="shared" si="48"/>
        <v>10a</v>
      </c>
      <c r="O302" s="12">
        <f t="shared" si="49"/>
        <v>17</v>
      </c>
      <c r="P302" s="13" t="str">
        <f>IF(AND(OR($A302={1,4,7,10,13,16,19,22,25,28,31,34}),Q302="c",R302="x",OR(S302={1,"2a","2b",3,"5a","5b","10a","10b","20a","20b","40a","40b","80a","80b","160a","160b"})),"w",IF(AND(OR($A302={"z",2,5,8,11,14,17,20,23,26,29,32,35,3,6,9,12,15,18,21,24,27,30,33,36}),Q302="",R302="x",OR(S302={1,"2a","2b",3,"5a","5b","10a","10b","20a","20b","40a","40b","80a","80b","160a","160b"})),"l",""))</f>
        <v>l</v>
      </c>
      <c r="Q302" s="7" t="str">
        <f>IF(OR($A302={1,4,7,10,13,16,19,22,25,28,31,34}),"c","")</f>
        <v/>
      </c>
      <c r="R302" s="7" t="str">
        <f>IF(OR($B301={"be","ro"}),"x","")</f>
        <v>x</v>
      </c>
      <c r="S302" s="14" t="str">
        <f t="shared" si="45"/>
        <v>2a</v>
      </c>
      <c r="T302" s="13" t="str">
        <f>IF(AND(OR($A302={2,5,8,11,14,17,20,23,26,29,32,35}),U302="c",V302="x",OR(W302={1,"2a","2b",3,"5a","5b","10a","10b","20a","20b","40a","40b","80a","80b","160a","160b"})),"w",IF(AND(OR($A302={"z",1,4,7,10,13,16,19,22,25,28,31,34,3,6,9,12,15,18,21,24,27,30,33,36}),U302="",V302="x",OR(W302={1,"2a","2b",3,"5a","5b","10a","10b","20a","20b","40a","40b","80a","80b","160a","160b"})),"l",""))</f>
        <v/>
      </c>
      <c r="U302" s="7" t="str">
        <f>IF(OR($A302={2,5,8,11,14,17,20,23,26,29,32,35}),"c","")</f>
        <v/>
      </c>
      <c r="V302" s="7" t="str">
        <f>IF(OR($B301={"bo","re"}),"x","")</f>
        <v/>
      </c>
      <c r="W302" s="14" t="str">
        <f t="shared" si="46"/>
        <v/>
      </c>
      <c r="X302" s="13" t="str">
        <f>IF(AND(OR($A302={3,6,9,12,15,18,21,24,27,30,33,36}),Y302="c",Z302="x",OR(AA302={1,"2a","2b",3,"5a","5b","10a","10b","20a","20b","40a","40b","80a","80b","160a","160b"})),"w",IF(AND(OR($A302={"z",1,4,7,10,13,16,19,22,25,28,31,34,2,5,8,11,14,17,20,23,26,29,32,35}),Y302="",Z302="x",OR(AA302={1,"2a","2b",3,"5a","5b","10a","10b","20a","20b","40a","40b","80a","80b","160a","160b"})),"l",""))</f>
        <v>w</v>
      </c>
      <c r="Y302" s="7" t="str">
        <f>IF(OR($A302={3,6,9,12,15,18,21,24,27,30,33,36}),"c","")</f>
        <v>c</v>
      </c>
      <c r="Z302" s="7" t="str">
        <f>IF(OR($B301={"bo","re","be","ro"}),"x","")</f>
        <v>x</v>
      </c>
      <c r="AA302" s="14" t="str">
        <f t="shared" si="47"/>
        <v>20b</v>
      </c>
      <c r="AB302" s="12">
        <f t="shared" si="50"/>
        <v>38</v>
      </c>
      <c r="AC302" s="29">
        <f t="shared" si="51"/>
        <v>55</v>
      </c>
    </row>
    <row r="303" spans="1:29">
      <c r="A303" s="2">
        <v>10</v>
      </c>
      <c r="B303" s="26" t="str">
        <f>IF(OR($A303={1,3,5,7,9,19,21,23,25,27}),"RO",IF(OR($A303={12,14,16,18,30,32,34,36}),"RE",IF(OR($A303={11,13,15,17,29,31,33,35}),"BO",IF(OR($A303={2,4,6,8,10,20,22,24,26,28}),"BE",""))))</f>
        <v>BE</v>
      </c>
      <c r="C303" s="13" t="str">
        <f>IF(AND(OR($A303={1,2,3,4,5,6,7,8,9,10,11,12}),D303="d",E303="x",OR(F303={1,"2a","2b",3,"5a","5b","10a","10b","20a","20b","40a","40b","80a","80b","160a","160b"})),"w",IF(AND(OR($A303={"z",13,14,15,16,17,18,19,20,21,22,23,24,25,26,27,28,29,30,31,32,33,34,35,36}),D303="",E303="x",OR(F303={1,"2a","2b",3,"5a","5b","10a","10b","20a","20b","40a","40b","80a","80b","160a","160b"})),"l",""))</f>
        <v>w</v>
      </c>
      <c r="D303" s="7" t="str">
        <f>IF(OR($A303={1,2,3,4,5,6,7,8,9,10,11,12}),"d","")</f>
        <v>d</v>
      </c>
      <c r="E303" s="7" t="str">
        <f>IF(OR($B302={"bo","re","be","ro"}),"x","")</f>
        <v>x</v>
      </c>
      <c r="F303" s="14" t="str">
        <f t="shared" si="43"/>
        <v>5a</v>
      </c>
      <c r="G303" s="13" t="str">
        <f>IF(AND(OR($A303={13,14,15,16,17,18,19,20,21,22,23,24}),H303="d",I303="x",OR(J303={1,"2a","2b",3,"5a","5b","10a","10b","20a","20b","40a","40b","80a","80b","160a","160b"})),"w",IF(AND(OR($A303={"z",1,2,3,4,5,6,7,8,9,10,11,12,25,26,27,28,29,30,31,32,33,34,35,36}),H303="",I303="x",OR(J303={1,"2a","2b",3,"5a","5b","10a","10b","20a","20b","40a","40b","80a","80b","160a","160b"})),"l",""))</f>
        <v>l</v>
      </c>
      <c r="H303" s="7" t="str">
        <f>IF(OR($A303={13,14,15,16,17,18,19,20,21,22,23,24}),"d","")</f>
        <v/>
      </c>
      <c r="I303" s="7" t="str">
        <f>IF(OR($B302={"bo","re"}),"x","")</f>
        <v>x</v>
      </c>
      <c r="J303" s="14">
        <f t="shared" si="44"/>
        <v>1</v>
      </c>
      <c r="K303" s="13" t="str">
        <f>IF(AND(OR($A303={25,26,27,28,29,30,31,32,33,34,35,36}),L303="d",M303="x",OR(N303={1,"2a","2b",3,"5a","5b","10a","10b","20a","20b","40a","40b","80a","80b","160a","160b"})),"w",IF(AND(OR($A303={"z",1,2,3,4,5,6,7,8,9,10,11,12,13,14,15,16,17,18,19,20,21,22,23,24}),L303="",M303="x",OR(N303={1,"2a","2b",3,"5a","5b","10a","10b","20a","20b","40a","40b","80a","80b","160a","160b"})),"l",""))</f>
        <v/>
      </c>
      <c r="L303" s="7" t="str">
        <f>IF(OR($A303={25,26,27,28,29,30,31,32,33,34,35,36}),"d","")</f>
        <v/>
      </c>
      <c r="M303" s="7" t="str">
        <f>IF(OR($B302={"be","ro"}),"x","")</f>
        <v/>
      </c>
      <c r="N303" s="14" t="str">
        <f t="shared" si="48"/>
        <v/>
      </c>
      <c r="O303" s="12">
        <f t="shared" si="49"/>
        <v>9</v>
      </c>
      <c r="P303" s="13" t="str">
        <f>IF(AND(OR($A303={1,4,7,10,13,16,19,22,25,28,31,34}),Q303="c",R303="x",OR(S303={1,"2a","2b",3,"5a","5b","10a","10b","20a","20b","40a","40b","80a","80b","160a","160b"})),"w",IF(AND(OR($A303={"z",2,5,8,11,14,17,20,23,26,29,32,35,3,6,9,12,15,18,21,24,27,30,33,36}),Q303="",R303="x",OR(S303={1,"2a","2b",3,"5a","5b","10a","10b","20a","20b","40a","40b","80a","80b","160a","160b"})),"l",""))</f>
        <v/>
      </c>
      <c r="Q303" s="7" t="str">
        <f>IF(OR($A303={1,4,7,10,13,16,19,22,25,28,31,34}),"c","")</f>
        <v>c</v>
      </c>
      <c r="R303" s="7" t="str">
        <f>IF(OR($B302={"be","ro"}),"x","")</f>
        <v/>
      </c>
      <c r="S303" s="14" t="str">
        <f t="shared" si="45"/>
        <v/>
      </c>
      <c r="T303" s="13" t="str">
        <f>IF(AND(OR($A303={2,5,8,11,14,17,20,23,26,29,32,35}),U303="c",V303="x",OR(W303={1,"2a","2b",3,"5a","5b","10a","10b","20a","20b","40a","40b","80a","80b","160a","160b"})),"w",IF(AND(OR($A303={"z",1,4,7,10,13,16,19,22,25,28,31,34,3,6,9,12,15,18,21,24,27,30,33,36}),U303="",V303="x",OR(W303={1,"2a","2b",3,"5a","5b","10a","10b","20a","20b","40a","40b","80a","80b","160a","160b"})),"l",""))</f>
        <v>l</v>
      </c>
      <c r="U303" s="7" t="str">
        <f>IF(OR($A303={2,5,8,11,14,17,20,23,26,29,32,35}),"c","")</f>
        <v/>
      </c>
      <c r="V303" s="7" t="str">
        <f>IF(OR($B302={"bo","re"}),"x","")</f>
        <v>x</v>
      </c>
      <c r="W303" s="14" t="str">
        <f t="shared" si="46"/>
        <v>5a</v>
      </c>
      <c r="X303" s="13" t="str">
        <f>IF(AND(OR($A303={3,6,9,12,15,18,21,24,27,30,33,36}),Y303="c",Z303="x",OR(AA303={1,"2a","2b",3,"5a","5b","10a","10b","20a","20b","40a","40b","80a","80b","160a","160b"})),"w",IF(AND(OR($A303={"z",1,4,7,10,13,16,19,22,25,28,31,34,2,5,8,11,14,17,20,23,26,29,32,35}),Y303="",Z303="x",OR(AA303={1,"2a","2b",3,"5a","5b","10a","10b","20a","20b","40a","40b","80a","80b","160a","160b"})),"l",""))</f>
        <v>l</v>
      </c>
      <c r="Y303" s="7" t="str">
        <f>IF(OR($A303={3,6,9,12,15,18,21,24,27,30,33,36}),"c","")</f>
        <v/>
      </c>
      <c r="Z303" s="7" t="str">
        <f>IF(OR($B302={"bo","re","be","ro"}),"x","")</f>
        <v>x</v>
      </c>
      <c r="AA303" s="14" t="str">
        <f t="shared" si="47"/>
        <v>10a</v>
      </c>
      <c r="AB303" s="12">
        <f t="shared" si="50"/>
        <v>-15</v>
      </c>
      <c r="AC303" s="29">
        <f t="shared" si="51"/>
        <v>-6</v>
      </c>
    </row>
    <row r="304" spans="1:29">
      <c r="A304" s="2">
        <v>21</v>
      </c>
      <c r="B304" s="26" t="str">
        <f>IF(OR($A304={1,3,5,7,9,19,21,23,25,27}),"RO",IF(OR($A304={12,14,16,18,30,32,34,36}),"RE",IF(OR($A304={11,13,15,17,29,31,33,35}),"BO",IF(OR($A304={2,4,6,8,10,20,22,24,26,28}),"BE",""))))</f>
        <v>RO</v>
      </c>
      <c r="C304" s="13" t="str">
        <f>IF(AND(OR($A304={1,2,3,4,5,6,7,8,9,10,11,12}),D304="d",E304="x",OR(F304={1,"2a","2b",3,"5a","5b","10a","10b","20a","20b","40a","40b","80a","80b","160a","160b"})),"w",IF(AND(OR($A304={"z",13,14,15,16,17,18,19,20,21,22,23,24,25,26,27,28,29,30,31,32,33,34,35,36}),D304="",E304="x",OR(F304={1,"2a","2b",3,"5a","5b","10a","10b","20a","20b","40a","40b","80a","80b","160a","160b"})),"l",""))</f>
        <v>l</v>
      </c>
      <c r="D304" s="7" t="str">
        <f>IF(OR($A304={1,2,3,4,5,6,7,8,9,10,11,12}),"d","")</f>
        <v/>
      </c>
      <c r="E304" s="7" t="str">
        <f>IF(OR($B303={"bo","re","be","ro"}),"x","")</f>
        <v>x</v>
      </c>
      <c r="F304" s="14">
        <f t="shared" si="43"/>
        <v>1</v>
      </c>
      <c r="G304" s="13" t="str">
        <f>IF(AND(OR($A304={13,14,15,16,17,18,19,20,21,22,23,24}),H304="d",I304="x",OR(J304={1,"2a","2b",3,"5a","5b","10a","10b","20a","20b","40a","40b","80a","80b","160a","160b"})),"w",IF(AND(OR($A304={"z",1,2,3,4,5,6,7,8,9,10,11,12,25,26,27,28,29,30,31,32,33,34,35,36}),H304="",I304="x",OR(J304={1,"2a","2b",3,"5a","5b","10a","10b","20a","20b","40a","40b","80a","80b","160a","160b"})),"l",""))</f>
        <v/>
      </c>
      <c r="H304" s="7" t="str">
        <f>IF(OR($A304={13,14,15,16,17,18,19,20,21,22,23,24}),"d","")</f>
        <v>d</v>
      </c>
      <c r="I304" s="7" t="str">
        <f>IF(OR($B303={"bo","re"}),"x","")</f>
        <v/>
      </c>
      <c r="J304" s="14" t="str">
        <f t="shared" si="44"/>
        <v/>
      </c>
      <c r="K304" s="13" t="str">
        <f>IF(AND(OR($A304={25,26,27,28,29,30,31,32,33,34,35,36}),L304="d",M304="x",OR(N304={1,"2a","2b",3,"5a","5b","10a","10b","20a","20b","40a","40b","80a","80b","160a","160b"})),"w",IF(AND(OR($A304={"z",1,2,3,4,5,6,7,8,9,10,11,12,13,14,15,16,17,18,19,20,21,22,23,24}),L304="",M304="x",OR(N304={1,"2a","2b",3,"5a","5b","10a","10b","20a","20b","40a","40b","80a","80b","160a","160b"})),"l",""))</f>
        <v>l</v>
      </c>
      <c r="L304" s="7" t="str">
        <f>IF(OR($A304={25,26,27,28,29,30,31,32,33,34,35,36}),"d","")</f>
        <v/>
      </c>
      <c r="M304" s="7" t="str">
        <f>IF(OR($B303={"be","ro"}),"x","")</f>
        <v>x</v>
      </c>
      <c r="N304" s="14">
        <f t="shared" si="48"/>
        <v>1</v>
      </c>
      <c r="O304" s="12">
        <f t="shared" si="49"/>
        <v>-2</v>
      </c>
      <c r="P304" s="13" t="str">
        <f>IF(AND(OR($A304={1,4,7,10,13,16,19,22,25,28,31,34}),Q304="c",R304="x",OR(S304={1,"2a","2b",3,"5a","5b","10a","10b","20a","20b","40a","40b","80a","80b","160a","160b"})),"w",IF(AND(OR($A304={"z",2,5,8,11,14,17,20,23,26,29,32,35,3,6,9,12,15,18,21,24,27,30,33,36}),Q304="",R304="x",OR(S304={1,"2a","2b",3,"5a","5b","10a","10b","20a","20b","40a","40b","80a","80b","160a","160b"})),"l",""))</f>
        <v>l</v>
      </c>
      <c r="Q304" s="7" t="str">
        <f>IF(OR($A304={1,4,7,10,13,16,19,22,25,28,31,34}),"c","")</f>
        <v/>
      </c>
      <c r="R304" s="7" t="str">
        <f>IF(OR($B303={"be","ro"}),"x","")</f>
        <v>x</v>
      </c>
      <c r="S304" s="14" t="str">
        <f t="shared" si="45"/>
        <v>2b</v>
      </c>
      <c r="T304" s="13" t="str">
        <f>IF(AND(OR($A304={2,5,8,11,14,17,20,23,26,29,32,35}),U304="c",V304="x",OR(W304={1,"2a","2b",3,"5a","5b","10a","10b","20a","20b","40a","40b","80a","80b","160a","160b"})),"w",IF(AND(OR($A304={"z",1,4,7,10,13,16,19,22,25,28,31,34,3,6,9,12,15,18,21,24,27,30,33,36}),U304="",V304="x",OR(W304={1,"2a","2b",3,"5a","5b","10a","10b","20a","20b","40a","40b","80a","80b","160a","160b"})),"l",""))</f>
        <v/>
      </c>
      <c r="U304" s="7" t="str">
        <f>IF(OR($A304={2,5,8,11,14,17,20,23,26,29,32,35}),"c","")</f>
        <v/>
      </c>
      <c r="V304" s="7" t="str">
        <f>IF(OR($B303={"bo","re"}),"x","")</f>
        <v/>
      </c>
      <c r="W304" s="14" t="str">
        <f t="shared" si="46"/>
        <v/>
      </c>
      <c r="X304" s="13" t="str">
        <f>IF(AND(OR($A304={3,6,9,12,15,18,21,24,27,30,33,36}),Y304="c",Z304="x",OR(AA304={1,"2a","2b",3,"5a","5b","10a","10b","20a","20b","40a","40b","80a","80b","160a","160b"})),"w",IF(AND(OR($A304={"z",1,4,7,10,13,16,19,22,25,28,31,34,2,5,8,11,14,17,20,23,26,29,32,35}),Y304="",Z304="x",OR(AA304={1,"2a","2b",3,"5a","5b","10a","10b","20a","20b","40a","40b","80a","80b","160a","160b"})),"l",""))</f>
        <v>w</v>
      </c>
      <c r="Y304" s="7" t="str">
        <f>IF(OR($A304={3,6,9,12,15,18,21,24,27,30,33,36}),"c","")</f>
        <v>c</v>
      </c>
      <c r="Z304" s="7" t="str">
        <f>IF(OR($B303={"bo","re","be","ro"}),"x","")</f>
        <v>x</v>
      </c>
      <c r="AA304" s="14" t="str">
        <f t="shared" si="47"/>
        <v>10b</v>
      </c>
      <c r="AB304" s="12">
        <f t="shared" si="50"/>
        <v>18</v>
      </c>
      <c r="AC304" s="29">
        <f t="shared" si="51"/>
        <v>16</v>
      </c>
    </row>
    <row r="305" spans="1:29">
      <c r="A305" s="2">
        <v>33</v>
      </c>
      <c r="B305" s="26" t="str">
        <f>IF(OR($A305={1,3,5,7,9,19,21,23,25,27}),"RO",IF(OR($A305={12,14,16,18,30,32,34,36}),"RE",IF(OR($A305={11,13,15,17,29,31,33,35}),"BO",IF(OR($A305={2,4,6,8,10,20,22,24,26,28}),"BE",""))))</f>
        <v>BO</v>
      </c>
      <c r="C305" s="13" t="str">
        <f>IF(AND(OR($A305={1,2,3,4,5,6,7,8,9,10,11,12}),D305="d",E305="x",OR(F305={1,"2a","2b",3,"5a","5b","10a","10b","20a","20b","40a","40b","80a","80b","160a","160b"})),"w",IF(AND(OR($A305={"z",13,14,15,16,17,18,19,20,21,22,23,24,25,26,27,28,29,30,31,32,33,34,35,36}),D305="",E305="x",OR(F305={1,"2a","2b",3,"5a","5b","10a","10b","20a","20b","40a","40b","80a","80b","160a","160b"})),"l",""))</f>
        <v>l</v>
      </c>
      <c r="D305" s="7" t="str">
        <f>IF(OR($A305={1,2,3,4,5,6,7,8,9,10,11,12}),"d","")</f>
        <v/>
      </c>
      <c r="E305" s="7" t="str">
        <f>IF(OR($B304={"bo","re","be","ro"}),"x","")</f>
        <v>x</v>
      </c>
      <c r="F305" s="14" t="str">
        <f t="shared" si="43"/>
        <v>2a</v>
      </c>
      <c r="G305" s="13" t="str">
        <f>IF(AND(OR($A305={13,14,15,16,17,18,19,20,21,22,23,24}),H305="d",I305="x",OR(J305={1,"2a","2b",3,"5a","5b","10a","10b","20a","20b","40a","40b","80a","80b","160a","160b"})),"w",IF(AND(OR($A305={"z",1,2,3,4,5,6,7,8,9,10,11,12,25,26,27,28,29,30,31,32,33,34,35,36}),H305="",I305="x",OR(J305={1,"2a","2b",3,"5a","5b","10a","10b","20a","20b","40a","40b","80a","80b","160a","160b"})),"l",""))</f>
        <v/>
      </c>
      <c r="H305" s="7" t="str">
        <f>IF(OR($A305={13,14,15,16,17,18,19,20,21,22,23,24}),"d","")</f>
        <v/>
      </c>
      <c r="I305" s="7" t="str">
        <f>IF(OR($B304={"bo","re"}),"x","")</f>
        <v/>
      </c>
      <c r="J305" s="14" t="str">
        <f t="shared" si="44"/>
        <v/>
      </c>
      <c r="K305" s="13" t="str">
        <f>IF(AND(OR($A305={25,26,27,28,29,30,31,32,33,34,35,36}),L305="d",M305="x",OR(N305={1,"2a","2b",3,"5a","5b","10a","10b","20a","20b","40a","40b","80a","80b","160a","160b"})),"w",IF(AND(OR($A305={"z",1,2,3,4,5,6,7,8,9,10,11,12,13,14,15,16,17,18,19,20,21,22,23,24}),L305="",M305="x",OR(N305={1,"2a","2b",3,"5a","5b","10a","10b","20a","20b","40a","40b","80a","80b","160a","160b"})),"l",""))</f>
        <v>w</v>
      </c>
      <c r="L305" s="7" t="str">
        <f>IF(OR($A305={25,26,27,28,29,30,31,32,33,34,35,36}),"d","")</f>
        <v>d</v>
      </c>
      <c r="M305" s="7" t="str">
        <f>IF(OR($B304={"be","ro"}),"x","")</f>
        <v>x</v>
      </c>
      <c r="N305" s="14" t="str">
        <f t="shared" si="48"/>
        <v>2a</v>
      </c>
      <c r="O305" s="12">
        <f t="shared" si="49"/>
        <v>2</v>
      </c>
      <c r="P305" s="13" t="str">
        <f>IF(AND(OR($A305={1,4,7,10,13,16,19,22,25,28,31,34}),Q305="c",R305="x",OR(S305={1,"2a","2b",3,"5a","5b","10a","10b","20a","20b","40a","40b","80a","80b","160a","160b"})),"w",IF(AND(OR($A305={"z",2,5,8,11,14,17,20,23,26,29,32,35,3,6,9,12,15,18,21,24,27,30,33,36}),Q305="",R305="x",OR(S305={1,"2a","2b",3,"5a","5b","10a","10b","20a","20b","40a","40b","80a","80b","160a","160b"})),"l",""))</f>
        <v>l</v>
      </c>
      <c r="Q305" s="7" t="str">
        <f>IF(OR($A305={1,4,7,10,13,16,19,22,25,28,31,34}),"c","")</f>
        <v/>
      </c>
      <c r="R305" s="7" t="str">
        <f>IF(OR($B304={"be","ro"}),"x","")</f>
        <v>x</v>
      </c>
      <c r="S305" s="14">
        <f t="shared" si="45"/>
        <v>3</v>
      </c>
      <c r="T305" s="13" t="str">
        <f>IF(AND(OR($A305={2,5,8,11,14,17,20,23,26,29,32,35}),U305="c",V305="x",OR(W305={1,"2a","2b",3,"5a","5b","10a","10b","20a","20b","40a","40b","80a","80b","160a","160b"})),"w",IF(AND(OR($A305={"z",1,4,7,10,13,16,19,22,25,28,31,34,3,6,9,12,15,18,21,24,27,30,33,36}),U305="",V305="x",OR(W305={1,"2a","2b",3,"5a","5b","10a","10b","20a","20b","40a","40b","80a","80b","160a","160b"})),"l",""))</f>
        <v/>
      </c>
      <c r="U305" s="7" t="str">
        <f>IF(OR($A305={2,5,8,11,14,17,20,23,26,29,32,35}),"c","")</f>
        <v/>
      </c>
      <c r="V305" s="7" t="str">
        <f>IF(OR($B304={"bo","re"}),"x","")</f>
        <v/>
      </c>
      <c r="W305" s="14" t="str">
        <f t="shared" si="46"/>
        <v/>
      </c>
      <c r="X305" s="13" t="str">
        <f>IF(AND(OR($A305={3,6,9,12,15,18,21,24,27,30,33,36}),Y305="c",Z305="x",OR(AA305={1,"2a","2b",3,"5a","5b","10a","10b","20a","20b","40a","40b","80a","80b","160a","160b"})),"w",IF(AND(OR($A305={"z",1,4,7,10,13,16,19,22,25,28,31,34,2,5,8,11,14,17,20,23,26,29,32,35}),Y305="",Z305="x",OR(AA305={1,"2a","2b",3,"5a","5b","10a","10b","20a","20b","40a","40b","80a","80b","160a","160b"})),"l",""))</f>
        <v>w</v>
      </c>
      <c r="Y305" s="7" t="str">
        <f>IF(OR($A305={3,6,9,12,15,18,21,24,27,30,33,36}),"c","")</f>
        <v>c</v>
      </c>
      <c r="Z305" s="7" t="str">
        <f>IF(OR($B304={"bo","re","be","ro"}),"x","")</f>
        <v>x</v>
      </c>
      <c r="AA305" s="14" t="str">
        <f t="shared" si="47"/>
        <v>5a</v>
      </c>
      <c r="AB305" s="12">
        <f t="shared" si="50"/>
        <v>7</v>
      </c>
      <c r="AC305" s="29">
        <f t="shared" si="51"/>
        <v>9</v>
      </c>
    </row>
    <row r="306" spans="1:29">
      <c r="A306" s="2">
        <v>31</v>
      </c>
      <c r="B306" s="26" t="str">
        <f>IF(OR($A306={1,3,5,7,9,19,21,23,25,27}),"RO",IF(OR($A306={12,14,16,18,30,32,34,36}),"RE",IF(OR($A306={11,13,15,17,29,31,33,35}),"BO",IF(OR($A306={2,4,6,8,10,20,22,24,26,28}),"BE",""))))</f>
        <v>BO</v>
      </c>
      <c r="C306" s="13" t="str">
        <f>IF(AND(OR($A306={1,2,3,4,5,6,7,8,9,10,11,12}),D306="d",E306="x",OR(F306={1,"2a","2b",3,"5a","5b","10a","10b","20a","20b","40a","40b","80a","80b","160a","160b"})),"w",IF(AND(OR($A306={"z",13,14,15,16,17,18,19,20,21,22,23,24,25,26,27,28,29,30,31,32,33,34,35,36}),D306="",E306="x",OR(F306={1,"2a","2b",3,"5a","5b","10a","10b","20a","20b","40a","40b","80a","80b","160a","160b"})),"l",""))</f>
        <v>l</v>
      </c>
      <c r="D306" s="7" t="str">
        <f>IF(OR($A306={1,2,3,4,5,6,7,8,9,10,11,12}),"d","")</f>
        <v/>
      </c>
      <c r="E306" s="7" t="str">
        <f>IF(OR($B305={"bo","re","be","ro"}),"x","")</f>
        <v>x</v>
      </c>
      <c r="F306" s="14" t="str">
        <f t="shared" si="43"/>
        <v>2b</v>
      </c>
      <c r="G306" s="13" t="str">
        <f>IF(AND(OR($A306={13,14,15,16,17,18,19,20,21,22,23,24}),H306="d",I306="x",OR(J306={1,"2a","2b",3,"5a","5b","10a","10b","20a","20b","40a","40b","80a","80b","160a","160b"})),"w",IF(AND(OR($A306={"z",1,2,3,4,5,6,7,8,9,10,11,12,25,26,27,28,29,30,31,32,33,34,35,36}),H306="",I306="x",OR(J306={1,"2a","2b",3,"5a","5b","10a","10b","20a","20b","40a","40b","80a","80b","160a","160b"})),"l",""))</f>
        <v>l</v>
      </c>
      <c r="H306" s="7" t="str">
        <f>IF(OR($A306={13,14,15,16,17,18,19,20,21,22,23,24}),"d","")</f>
        <v/>
      </c>
      <c r="I306" s="7" t="str">
        <f>IF(OR($B305={"bo","re"}),"x","")</f>
        <v>x</v>
      </c>
      <c r="J306" s="14" t="str">
        <f t="shared" si="44"/>
        <v>2a</v>
      </c>
      <c r="K306" s="13" t="str">
        <f>IF(AND(OR($A306={25,26,27,28,29,30,31,32,33,34,35,36}),L306="d",M306="x",OR(N306={1,"2a","2b",3,"5a","5b","10a","10b","20a","20b","40a","40b","80a","80b","160a","160b"})),"w",IF(AND(OR($A306={"z",1,2,3,4,5,6,7,8,9,10,11,12,13,14,15,16,17,18,19,20,21,22,23,24}),L306="",M306="x",OR(N306={1,"2a","2b",3,"5a","5b","10a","10b","20a","20b","40a","40b","80a","80b","160a","160b"})),"l",""))</f>
        <v/>
      </c>
      <c r="L306" s="7" t="str">
        <f>IF(OR($A306={25,26,27,28,29,30,31,32,33,34,35,36}),"d","")</f>
        <v>d</v>
      </c>
      <c r="M306" s="7" t="str">
        <f>IF(OR($B305={"be","ro"}),"x","")</f>
        <v/>
      </c>
      <c r="N306" s="14" t="str">
        <f t="shared" si="48"/>
        <v/>
      </c>
      <c r="O306" s="12">
        <f t="shared" si="49"/>
        <v>-4</v>
      </c>
      <c r="P306" s="13" t="str">
        <f>IF(AND(OR($A306={1,4,7,10,13,16,19,22,25,28,31,34}),Q306="c",R306="x",OR(S306={1,"2a","2b",3,"5a","5b","10a","10b","20a","20b","40a","40b","80a","80b","160a","160b"})),"w",IF(AND(OR($A306={"z",2,5,8,11,14,17,20,23,26,29,32,35,3,6,9,12,15,18,21,24,27,30,33,36}),Q306="",R306="x",OR(S306={1,"2a","2b",3,"5a","5b","10a","10b","20a","20b","40a","40b","80a","80b","160a","160b"})),"l",""))</f>
        <v/>
      </c>
      <c r="Q306" s="7" t="str">
        <f>IF(OR($A306={1,4,7,10,13,16,19,22,25,28,31,34}),"c","")</f>
        <v>c</v>
      </c>
      <c r="R306" s="7" t="str">
        <f>IF(OR($B305={"be","ro"}),"x","")</f>
        <v/>
      </c>
      <c r="S306" s="14" t="str">
        <f t="shared" si="45"/>
        <v/>
      </c>
      <c r="T306" s="13" t="str">
        <f>IF(AND(OR($A306={2,5,8,11,14,17,20,23,26,29,32,35}),U306="c",V306="x",OR(W306={1,"2a","2b",3,"5a","5b","10a","10b","20a","20b","40a","40b","80a","80b","160a","160b"})),"w",IF(AND(OR($A306={"z",1,4,7,10,13,16,19,22,25,28,31,34,3,6,9,12,15,18,21,24,27,30,33,36}),U306="",V306="x",OR(W306={1,"2a","2b",3,"5a","5b","10a","10b","20a","20b","40a","40b","80a","80b","160a","160b"})),"l",""))</f>
        <v>l</v>
      </c>
      <c r="U306" s="7" t="str">
        <f>IF(OR($A306={2,5,8,11,14,17,20,23,26,29,32,35}),"c","")</f>
        <v/>
      </c>
      <c r="V306" s="7" t="str">
        <f>IF(OR($B305={"bo","re"}),"x","")</f>
        <v>x</v>
      </c>
      <c r="W306" s="14" t="str">
        <f t="shared" si="46"/>
        <v>5b</v>
      </c>
      <c r="X306" s="13" t="str">
        <f>IF(AND(OR($A306={3,6,9,12,15,18,21,24,27,30,33,36}),Y306="c",Z306="x",OR(AA306={1,"2a","2b",3,"5a","5b","10a","10b","20a","20b","40a","40b","80a","80b","160a","160b"})),"w",IF(AND(OR($A306={"z",1,4,7,10,13,16,19,22,25,28,31,34,2,5,8,11,14,17,20,23,26,29,32,35}),Y306="",Z306="x",OR(AA306={1,"2a","2b",3,"5a","5b","10a","10b","20a","20b","40a","40b","80a","80b","160a","160b"})),"l",""))</f>
        <v>l</v>
      </c>
      <c r="Y306" s="7" t="str">
        <f>IF(OR($A306={3,6,9,12,15,18,21,24,27,30,33,36}),"c","")</f>
        <v/>
      </c>
      <c r="Z306" s="7" t="str">
        <f>IF(OR($B305={"bo","re","be","ro"}),"x","")</f>
        <v>x</v>
      </c>
      <c r="AA306" s="14">
        <f t="shared" si="47"/>
        <v>1</v>
      </c>
      <c r="AB306" s="12">
        <f t="shared" si="50"/>
        <v>-6</v>
      </c>
      <c r="AC306" s="29">
        <f t="shared" si="51"/>
        <v>-10</v>
      </c>
    </row>
    <row r="307" spans="1:29">
      <c r="A307" s="2">
        <v>28</v>
      </c>
      <c r="B307" s="26" t="str">
        <f>IF(OR($A307={1,3,5,7,9,19,21,23,25,27}),"RO",IF(OR($A307={12,14,16,18,30,32,34,36}),"RE",IF(OR($A307={11,13,15,17,29,31,33,35}),"BO",IF(OR($A307={2,4,6,8,10,20,22,24,26,28}),"BE",""))))</f>
        <v>BE</v>
      </c>
      <c r="C307" s="13" t="str">
        <f>IF(AND(OR($A307={1,2,3,4,5,6,7,8,9,10,11,12}),D307="d",E307="x",OR(F307={1,"2a","2b",3,"5a","5b","10a","10b","20a","20b","40a","40b","80a","80b","160a","160b"})),"w",IF(AND(OR($A307={"z",13,14,15,16,17,18,19,20,21,22,23,24,25,26,27,28,29,30,31,32,33,34,35,36}),D307="",E307="x",OR(F307={1,"2a","2b",3,"5a","5b","10a","10b","20a","20b","40a","40b","80a","80b","160a","160b"})),"l",""))</f>
        <v>l</v>
      </c>
      <c r="D307" s="7" t="str">
        <f>IF(OR($A307={1,2,3,4,5,6,7,8,9,10,11,12}),"d","")</f>
        <v/>
      </c>
      <c r="E307" s="7" t="str">
        <f>IF(OR($B306={"bo","re","be","ro"}),"x","")</f>
        <v>x</v>
      </c>
      <c r="F307" s="14">
        <f t="shared" si="43"/>
        <v>3</v>
      </c>
      <c r="G307" s="13" t="str">
        <f>IF(AND(OR($A307={13,14,15,16,17,18,19,20,21,22,23,24}),H307="d",I307="x",OR(J307={1,"2a","2b",3,"5a","5b","10a","10b","20a","20b","40a","40b","80a","80b","160a","160b"})),"w",IF(AND(OR($A307={"z",1,2,3,4,5,6,7,8,9,10,11,12,25,26,27,28,29,30,31,32,33,34,35,36}),H307="",I307="x",OR(J307={1,"2a","2b",3,"5a","5b","10a","10b","20a","20b","40a","40b","80a","80b","160a","160b"})),"l",""))</f>
        <v>l</v>
      </c>
      <c r="H307" s="7" t="str">
        <f>IF(OR($A307={13,14,15,16,17,18,19,20,21,22,23,24}),"d","")</f>
        <v/>
      </c>
      <c r="I307" s="7" t="str">
        <f>IF(OR($B306={"bo","re"}),"x","")</f>
        <v>x</v>
      </c>
      <c r="J307" s="14" t="str">
        <f t="shared" si="44"/>
        <v>2b</v>
      </c>
      <c r="K307" s="13" t="str">
        <f>IF(AND(OR($A307={25,26,27,28,29,30,31,32,33,34,35,36}),L307="d",M307="x",OR(N307={1,"2a","2b",3,"5a","5b","10a","10b","20a","20b","40a","40b","80a","80b","160a","160b"})),"w",IF(AND(OR($A307={"z",1,2,3,4,5,6,7,8,9,10,11,12,13,14,15,16,17,18,19,20,21,22,23,24}),L307="",M307="x",OR(N307={1,"2a","2b",3,"5a","5b","10a","10b","20a","20b","40a","40b","80a","80b","160a","160b"})),"l",""))</f>
        <v/>
      </c>
      <c r="L307" s="7" t="str">
        <f>IF(OR($A307={25,26,27,28,29,30,31,32,33,34,35,36}),"d","")</f>
        <v>d</v>
      </c>
      <c r="M307" s="7" t="str">
        <f>IF(OR($B306={"be","ro"}),"x","")</f>
        <v/>
      </c>
      <c r="N307" s="14" t="str">
        <f t="shared" si="48"/>
        <v/>
      </c>
      <c r="O307" s="12">
        <f t="shared" si="49"/>
        <v>-5</v>
      </c>
      <c r="P307" s="13" t="str">
        <f>IF(AND(OR($A307={1,4,7,10,13,16,19,22,25,28,31,34}),Q307="c",R307="x",OR(S307={1,"2a","2b",3,"5a","5b","10a","10b","20a","20b","40a","40b","80a","80b","160a","160b"})),"w",IF(AND(OR($A307={"z",2,5,8,11,14,17,20,23,26,29,32,35,3,6,9,12,15,18,21,24,27,30,33,36}),Q307="",R307="x",OR(S307={1,"2a","2b",3,"5a","5b","10a","10b","20a","20b","40a","40b","80a","80b","160a","160b"})),"l",""))</f>
        <v/>
      </c>
      <c r="Q307" s="7" t="str">
        <f>IF(OR($A307={1,4,7,10,13,16,19,22,25,28,31,34}),"c","")</f>
        <v>c</v>
      </c>
      <c r="R307" s="7" t="str">
        <f>IF(OR($B306={"be","ro"}),"x","")</f>
        <v/>
      </c>
      <c r="S307" s="14" t="str">
        <f t="shared" si="45"/>
        <v/>
      </c>
      <c r="T307" s="13" t="str">
        <f>IF(AND(OR($A307={2,5,8,11,14,17,20,23,26,29,32,35}),U307="c",V307="x",OR(W307={1,"2a","2b",3,"5a","5b","10a","10b","20a","20b","40a","40b","80a","80b","160a","160b"})),"w",IF(AND(OR($A307={"z",1,4,7,10,13,16,19,22,25,28,31,34,3,6,9,12,15,18,21,24,27,30,33,36}),U307="",V307="x",OR(W307={1,"2a","2b",3,"5a","5b","10a","10b","20a","20b","40a","40b","80a","80b","160a","160b"})),"l",""))</f>
        <v>l</v>
      </c>
      <c r="U307" s="7" t="str">
        <f>IF(OR($A307={2,5,8,11,14,17,20,23,26,29,32,35}),"c","")</f>
        <v/>
      </c>
      <c r="V307" s="7" t="str">
        <f>IF(OR($B306={"bo","re"}),"x","")</f>
        <v>x</v>
      </c>
      <c r="W307" s="14" t="str">
        <f t="shared" si="46"/>
        <v>10a</v>
      </c>
      <c r="X307" s="13" t="str">
        <f>IF(AND(OR($A307={3,6,9,12,15,18,21,24,27,30,33,36}),Y307="c",Z307="x",OR(AA307={1,"2a","2b",3,"5a","5b","10a","10b","20a","20b","40a","40b","80a","80b","160a","160b"})),"w",IF(AND(OR($A307={"z",1,4,7,10,13,16,19,22,25,28,31,34,2,5,8,11,14,17,20,23,26,29,32,35}),Y307="",Z307="x",OR(AA307={1,"2a","2b",3,"5a","5b","10a","10b","20a","20b","40a","40b","80a","80b","160a","160b"})),"l",""))</f>
        <v>l</v>
      </c>
      <c r="Y307" s="7" t="str">
        <f>IF(OR($A307={3,6,9,12,15,18,21,24,27,30,33,36}),"c","")</f>
        <v/>
      </c>
      <c r="Z307" s="7" t="str">
        <f>IF(OR($B306={"bo","re","be","ro"}),"x","")</f>
        <v>x</v>
      </c>
      <c r="AA307" s="14" t="str">
        <f t="shared" si="47"/>
        <v>2a</v>
      </c>
      <c r="AB307" s="12">
        <f t="shared" si="50"/>
        <v>-12</v>
      </c>
      <c r="AC307" s="29">
        <f t="shared" si="51"/>
        <v>-17</v>
      </c>
    </row>
    <row r="308" spans="1:29">
      <c r="A308" s="2">
        <v>19</v>
      </c>
      <c r="B308" s="26" t="str">
        <f>IF(OR($A308={1,3,5,7,9,19,21,23,25,27}),"RO",IF(OR($A308={12,14,16,18,30,32,34,36}),"RE",IF(OR($A308={11,13,15,17,29,31,33,35}),"BO",IF(OR($A308={2,4,6,8,10,20,22,24,26,28}),"BE",""))))</f>
        <v>RO</v>
      </c>
      <c r="C308" s="13" t="str">
        <f>IF(AND(OR($A308={1,2,3,4,5,6,7,8,9,10,11,12}),D308="d",E308="x",OR(F308={1,"2a","2b",3,"5a","5b","10a","10b","20a","20b","40a","40b","80a","80b","160a","160b"})),"w",IF(AND(OR($A308={"z",13,14,15,16,17,18,19,20,21,22,23,24,25,26,27,28,29,30,31,32,33,34,35,36}),D308="",E308="x",OR(F308={1,"2a","2b",3,"5a","5b","10a","10b","20a","20b","40a","40b","80a","80b","160a","160b"})),"l",""))</f>
        <v>l</v>
      </c>
      <c r="D308" s="7" t="str">
        <f>IF(OR($A308={1,2,3,4,5,6,7,8,9,10,11,12}),"d","")</f>
        <v/>
      </c>
      <c r="E308" s="7" t="str">
        <f>IF(OR($B307={"bo","re","be","ro"}),"x","")</f>
        <v>x</v>
      </c>
      <c r="F308" s="14" t="str">
        <f t="shared" si="43"/>
        <v>5a</v>
      </c>
      <c r="G308" s="13" t="str">
        <f>IF(AND(OR($A308={13,14,15,16,17,18,19,20,21,22,23,24}),H308="d",I308="x",OR(J308={1,"2a","2b",3,"5a","5b","10a","10b","20a","20b","40a","40b","80a","80b","160a","160b"})),"w",IF(AND(OR($A308={"z",1,2,3,4,5,6,7,8,9,10,11,12,25,26,27,28,29,30,31,32,33,34,35,36}),H308="",I308="x",OR(J308={1,"2a","2b",3,"5a","5b","10a","10b","20a","20b","40a","40b","80a","80b","160a","160b"})),"l",""))</f>
        <v/>
      </c>
      <c r="H308" s="7" t="str">
        <f>IF(OR($A308={13,14,15,16,17,18,19,20,21,22,23,24}),"d","")</f>
        <v>d</v>
      </c>
      <c r="I308" s="7" t="str">
        <f>IF(OR($B307={"bo","re"}),"x","")</f>
        <v/>
      </c>
      <c r="J308" s="14" t="str">
        <f t="shared" si="44"/>
        <v/>
      </c>
      <c r="K308" s="13" t="str">
        <f>IF(AND(OR($A308={25,26,27,28,29,30,31,32,33,34,35,36}),L308="d",M308="x",OR(N308={1,"2a","2b",3,"5a","5b","10a","10b","20a","20b","40a","40b","80a","80b","160a","160b"})),"w",IF(AND(OR($A308={"z",1,2,3,4,5,6,7,8,9,10,11,12,13,14,15,16,17,18,19,20,21,22,23,24}),L308="",M308="x",OR(N308={1,"2a","2b",3,"5a","5b","10a","10b","20a","20b","40a","40b","80a","80b","160a","160b"})),"l",""))</f>
        <v>l</v>
      </c>
      <c r="L308" s="7" t="str">
        <f>IF(OR($A308={25,26,27,28,29,30,31,32,33,34,35,36}),"d","")</f>
        <v/>
      </c>
      <c r="M308" s="7" t="str">
        <f>IF(OR($B307={"be","ro"}),"x","")</f>
        <v>x</v>
      </c>
      <c r="N308" s="14">
        <f t="shared" si="48"/>
        <v>1</v>
      </c>
      <c r="O308" s="12">
        <f t="shared" si="49"/>
        <v>-6</v>
      </c>
      <c r="P308" s="13" t="str">
        <f>IF(AND(OR($A308={1,4,7,10,13,16,19,22,25,28,31,34}),Q308="c",R308="x",OR(S308={1,"2a","2b",3,"5a","5b","10a","10b","20a","20b","40a","40b","80a","80b","160a","160b"})),"w",IF(AND(OR($A308={"z",2,5,8,11,14,17,20,23,26,29,32,35,3,6,9,12,15,18,21,24,27,30,33,36}),Q308="",R308="x",OR(S308={1,"2a","2b",3,"5a","5b","10a","10b","20a","20b","40a","40b","80a","80b","160a","160b"})),"l",""))</f>
        <v>w</v>
      </c>
      <c r="Q308" s="7" t="str">
        <f>IF(OR($A308={1,4,7,10,13,16,19,22,25,28,31,34}),"c","")</f>
        <v>c</v>
      </c>
      <c r="R308" s="7" t="str">
        <f>IF(OR($B307={"be","ro"}),"x","")</f>
        <v>x</v>
      </c>
      <c r="S308" s="14" t="str">
        <f t="shared" si="45"/>
        <v>5a</v>
      </c>
      <c r="T308" s="13" t="str">
        <f>IF(AND(OR($A308={2,5,8,11,14,17,20,23,26,29,32,35}),U308="c",V308="x",OR(W308={1,"2a","2b",3,"5a","5b","10a","10b","20a","20b","40a","40b","80a","80b","160a","160b"})),"w",IF(AND(OR($A308={"z",1,4,7,10,13,16,19,22,25,28,31,34,3,6,9,12,15,18,21,24,27,30,33,36}),U308="",V308="x",OR(W308={1,"2a","2b",3,"5a","5b","10a","10b","20a","20b","40a","40b","80a","80b","160a","160b"})),"l",""))</f>
        <v/>
      </c>
      <c r="U308" s="7" t="str">
        <f>IF(OR($A308={2,5,8,11,14,17,20,23,26,29,32,35}),"c","")</f>
        <v/>
      </c>
      <c r="V308" s="7" t="str">
        <f>IF(OR($B307={"bo","re"}),"x","")</f>
        <v/>
      </c>
      <c r="W308" s="14" t="str">
        <f t="shared" si="46"/>
        <v/>
      </c>
      <c r="X308" s="13" t="str">
        <f>IF(AND(OR($A308={3,6,9,12,15,18,21,24,27,30,33,36}),Y308="c",Z308="x",OR(AA308={1,"2a","2b",3,"5a","5b","10a","10b","20a","20b","40a","40b","80a","80b","160a","160b"})),"w",IF(AND(OR($A308={"z",1,4,7,10,13,16,19,22,25,28,31,34,2,5,8,11,14,17,20,23,26,29,32,35}),Y308="",Z308="x",OR(AA308={1,"2a","2b",3,"5a","5b","10a","10b","20a","20b","40a","40b","80a","80b","160a","160b"})),"l",""))</f>
        <v>l</v>
      </c>
      <c r="Y308" s="7" t="str">
        <f>IF(OR($A308={3,6,9,12,15,18,21,24,27,30,33,36}),"c","")</f>
        <v/>
      </c>
      <c r="Z308" s="7" t="str">
        <f>IF(OR($B307={"bo","re","be","ro"}),"x","")</f>
        <v>x</v>
      </c>
      <c r="AA308" s="14" t="str">
        <f t="shared" si="47"/>
        <v>2b</v>
      </c>
      <c r="AB308" s="12">
        <f t="shared" si="50"/>
        <v>8</v>
      </c>
      <c r="AC308" s="29">
        <f t="shared" si="51"/>
        <v>2</v>
      </c>
    </row>
    <row r="309" spans="1:29">
      <c r="A309" s="2">
        <v>15</v>
      </c>
      <c r="B309" s="26" t="str">
        <f>IF(OR($A309={1,3,5,7,9,19,21,23,25,27}),"RO",IF(OR($A309={12,14,16,18,30,32,34,36}),"RE",IF(OR($A309={11,13,15,17,29,31,33,35}),"BO",IF(OR($A309={2,4,6,8,10,20,22,24,26,28}),"BE",""))))</f>
        <v>BO</v>
      </c>
      <c r="C309" s="13" t="str">
        <f>IF(AND(OR($A309={1,2,3,4,5,6,7,8,9,10,11,12}),D309="d",E309="x",OR(F309={1,"2a","2b",3,"5a","5b","10a","10b","20a","20b","40a","40b","80a","80b","160a","160b"})),"w",IF(AND(OR($A309={"z",13,14,15,16,17,18,19,20,21,22,23,24,25,26,27,28,29,30,31,32,33,34,35,36}),D309="",E309="x",OR(F309={1,"2a","2b",3,"5a","5b","10a","10b","20a","20b","40a","40b","80a","80b","160a","160b"})),"l",""))</f>
        <v>l</v>
      </c>
      <c r="D309" s="7" t="str">
        <f>IF(OR($A309={1,2,3,4,5,6,7,8,9,10,11,12}),"d","")</f>
        <v/>
      </c>
      <c r="E309" s="7" t="str">
        <f>IF(OR($B308={"bo","re","be","ro"}),"x","")</f>
        <v>x</v>
      </c>
      <c r="F309" s="14" t="str">
        <f t="shared" si="43"/>
        <v>5b</v>
      </c>
      <c r="G309" s="13" t="str">
        <f>IF(AND(OR($A309={13,14,15,16,17,18,19,20,21,22,23,24}),H309="d",I309="x",OR(J309={1,"2a","2b",3,"5a","5b","10a","10b","20a","20b","40a","40b","80a","80b","160a","160b"})),"w",IF(AND(OR($A309={"z",1,2,3,4,5,6,7,8,9,10,11,12,25,26,27,28,29,30,31,32,33,34,35,36}),H309="",I309="x",OR(J309={1,"2a","2b",3,"5a","5b","10a","10b","20a","20b","40a","40b","80a","80b","160a","160b"})),"l",""))</f>
        <v/>
      </c>
      <c r="H309" s="7" t="str">
        <f>IF(OR($A309={13,14,15,16,17,18,19,20,21,22,23,24}),"d","")</f>
        <v>d</v>
      </c>
      <c r="I309" s="7" t="str">
        <f>IF(OR($B308={"bo","re"}),"x","")</f>
        <v/>
      </c>
      <c r="J309" s="14" t="str">
        <f t="shared" si="44"/>
        <v/>
      </c>
      <c r="K309" s="13" t="str">
        <f>IF(AND(OR($A309={25,26,27,28,29,30,31,32,33,34,35,36}),L309="d",M309="x",OR(N309={1,"2a","2b",3,"5a","5b","10a","10b","20a","20b","40a","40b","80a","80b","160a","160b"})),"w",IF(AND(OR($A309={"z",1,2,3,4,5,6,7,8,9,10,11,12,13,14,15,16,17,18,19,20,21,22,23,24}),L309="",M309="x",OR(N309={1,"2a","2b",3,"5a","5b","10a","10b","20a","20b","40a","40b","80a","80b","160a","160b"})),"l",""))</f>
        <v>l</v>
      </c>
      <c r="L309" s="7" t="str">
        <f>IF(OR($A309={25,26,27,28,29,30,31,32,33,34,35,36}),"d","")</f>
        <v/>
      </c>
      <c r="M309" s="7" t="str">
        <f>IF(OR($B308={"be","ro"}),"x","")</f>
        <v>x</v>
      </c>
      <c r="N309" s="14" t="str">
        <f t="shared" si="48"/>
        <v>2a</v>
      </c>
      <c r="O309" s="12">
        <f t="shared" si="49"/>
        <v>-7</v>
      </c>
      <c r="P309" s="13" t="str">
        <f>IF(AND(OR($A309={1,4,7,10,13,16,19,22,25,28,31,34}),Q309="c",R309="x",OR(S309={1,"2a","2b",3,"5a","5b","10a","10b","20a","20b","40a","40b","80a","80b","160a","160b"})),"w",IF(AND(OR($A309={"z",2,5,8,11,14,17,20,23,26,29,32,35,3,6,9,12,15,18,21,24,27,30,33,36}),Q309="",R309="x",OR(S309={1,"2a","2b",3,"5a","5b","10a","10b","20a","20b","40a","40b","80a","80b","160a","160b"})),"l",""))</f>
        <v>l</v>
      </c>
      <c r="Q309" s="7" t="str">
        <f>IF(OR($A309={1,4,7,10,13,16,19,22,25,28,31,34}),"c","")</f>
        <v/>
      </c>
      <c r="R309" s="7" t="str">
        <f>IF(OR($B308={"be","ro"}),"x","")</f>
        <v>x</v>
      </c>
      <c r="S309" s="14">
        <f t="shared" si="45"/>
        <v>1</v>
      </c>
      <c r="T309" s="13" t="str">
        <f>IF(AND(OR($A309={2,5,8,11,14,17,20,23,26,29,32,35}),U309="c",V309="x",OR(W309={1,"2a","2b",3,"5a","5b","10a","10b","20a","20b","40a","40b","80a","80b","160a","160b"})),"w",IF(AND(OR($A309={"z",1,4,7,10,13,16,19,22,25,28,31,34,3,6,9,12,15,18,21,24,27,30,33,36}),U309="",V309="x",OR(W309={1,"2a","2b",3,"5a","5b","10a","10b","20a","20b","40a","40b","80a","80b","160a","160b"})),"l",""))</f>
        <v/>
      </c>
      <c r="U309" s="7" t="str">
        <f>IF(OR($A309={2,5,8,11,14,17,20,23,26,29,32,35}),"c","")</f>
        <v/>
      </c>
      <c r="V309" s="7" t="str">
        <f>IF(OR($B308={"bo","re"}),"x","")</f>
        <v/>
      </c>
      <c r="W309" s="14" t="str">
        <f t="shared" si="46"/>
        <v/>
      </c>
      <c r="X309" s="13" t="str">
        <f>IF(AND(OR($A309={3,6,9,12,15,18,21,24,27,30,33,36}),Y309="c",Z309="x",OR(AA309={1,"2a","2b",3,"5a","5b","10a","10b","20a","20b","40a","40b","80a","80b","160a","160b"})),"w",IF(AND(OR($A309={"z",1,4,7,10,13,16,19,22,25,28,31,34,2,5,8,11,14,17,20,23,26,29,32,35}),Y309="",Z309="x",OR(AA309={1,"2a","2b",3,"5a","5b","10a","10b","20a","20b","40a","40b","80a","80b","160a","160b"})),"l",""))</f>
        <v>w</v>
      </c>
      <c r="Y309" s="7" t="str">
        <f>IF(OR($A309={3,6,9,12,15,18,21,24,27,30,33,36}),"c","")</f>
        <v>c</v>
      </c>
      <c r="Z309" s="7" t="str">
        <f>IF(OR($B308={"bo","re","be","ro"}),"x","")</f>
        <v>x</v>
      </c>
      <c r="AA309" s="14">
        <f t="shared" si="47"/>
        <v>3</v>
      </c>
      <c r="AB309" s="12">
        <f t="shared" si="50"/>
        <v>5</v>
      </c>
      <c r="AC309" s="29">
        <f t="shared" si="51"/>
        <v>-2</v>
      </c>
    </row>
    <row r="310" spans="1:29">
      <c r="A310" s="2">
        <v>26</v>
      </c>
      <c r="B310" s="26" t="str">
        <f>IF(OR($A310={1,3,5,7,9,19,21,23,25,27}),"RO",IF(OR($A310={12,14,16,18,30,32,34,36}),"RE",IF(OR($A310={11,13,15,17,29,31,33,35}),"BO",IF(OR($A310={2,4,6,8,10,20,22,24,26,28}),"BE",""))))</f>
        <v>BE</v>
      </c>
      <c r="C310" s="13" t="str">
        <f>IF(AND(OR($A310={1,2,3,4,5,6,7,8,9,10,11,12}),D310="d",E310="x",OR(F310={1,"2a","2b",3,"5a","5b","10a","10b","20a","20b","40a","40b","80a","80b","160a","160b"})),"w",IF(AND(OR($A310={"z",13,14,15,16,17,18,19,20,21,22,23,24,25,26,27,28,29,30,31,32,33,34,35,36}),D310="",E310="x",OR(F310={1,"2a","2b",3,"5a","5b","10a","10b","20a","20b","40a","40b","80a","80b","160a","160b"})),"l",""))</f>
        <v>l</v>
      </c>
      <c r="D310" s="7" t="str">
        <f>IF(OR($A310={1,2,3,4,5,6,7,8,9,10,11,12}),"d","")</f>
        <v/>
      </c>
      <c r="E310" s="7" t="str">
        <f>IF(OR($B309={"bo","re","be","ro"}),"x","")</f>
        <v>x</v>
      </c>
      <c r="F310" s="14" t="str">
        <f t="shared" si="43"/>
        <v>10a</v>
      </c>
      <c r="G310" s="13" t="str">
        <f>IF(AND(OR($A310={13,14,15,16,17,18,19,20,21,22,23,24}),H310="d",I310="x",OR(J310={1,"2a","2b",3,"5a","5b","10a","10b","20a","20b","40a","40b","80a","80b","160a","160b"})),"w",IF(AND(OR($A310={"z",1,2,3,4,5,6,7,8,9,10,11,12,25,26,27,28,29,30,31,32,33,34,35,36}),H310="",I310="x",OR(J310={1,"2a","2b",3,"5a","5b","10a","10b","20a","20b","40a","40b","80a","80b","160a","160b"})),"l",""))</f>
        <v>l</v>
      </c>
      <c r="H310" s="7" t="str">
        <f>IF(OR($A310={13,14,15,16,17,18,19,20,21,22,23,24}),"d","")</f>
        <v/>
      </c>
      <c r="I310" s="7" t="str">
        <f>IF(OR($B309={"bo","re"}),"x","")</f>
        <v>x</v>
      </c>
      <c r="J310" s="14">
        <f t="shared" si="44"/>
        <v>3</v>
      </c>
      <c r="K310" s="13" t="str">
        <f>IF(AND(OR($A310={25,26,27,28,29,30,31,32,33,34,35,36}),L310="d",M310="x",OR(N310={1,"2a","2b",3,"5a","5b","10a","10b","20a","20b","40a","40b","80a","80b","160a","160b"})),"w",IF(AND(OR($A310={"z",1,2,3,4,5,6,7,8,9,10,11,12,13,14,15,16,17,18,19,20,21,22,23,24}),L310="",M310="x",OR(N310={1,"2a","2b",3,"5a","5b","10a","10b","20a","20b","40a","40b","80a","80b","160a","160b"})),"l",""))</f>
        <v/>
      </c>
      <c r="L310" s="7" t="str">
        <f>IF(OR($A310={25,26,27,28,29,30,31,32,33,34,35,36}),"d","")</f>
        <v>d</v>
      </c>
      <c r="M310" s="7" t="str">
        <f>IF(OR($B309={"be","ro"}),"x","")</f>
        <v/>
      </c>
      <c r="N310" s="14" t="str">
        <f t="shared" si="48"/>
        <v/>
      </c>
      <c r="O310" s="12">
        <f t="shared" si="49"/>
        <v>-13</v>
      </c>
      <c r="P310" s="13" t="str">
        <f>IF(AND(OR($A310={1,4,7,10,13,16,19,22,25,28,31,34}),Q310="c",R310="x",OR(S310={1,"2a","2b",3,"5a","5b","10a","10b","20a","20b","40a","40b","80a","80b","160a","160b"})),"w",IF(AND(OR($A310={"z",2,5,8,11,14,17,20,23,26,29,32,35,3,6,9,12,15,18,21,24,27,30,33,36}),Q310="",R310="x",OR(S310={1,"2a","2b",3,"5a","5b","10a","10b","20a","20b","40a","40b","80a","80b","160a","160b"})),"l",""))</f>
        <v/>
      </c>
      <c r="Q310" s="7" t="str">
        <f>IF(OR($A310={1,4,7,10,13,16,19,22,25,28,31,34}),"c","")</f>
        <v/>
      </c>
      <c r="R310" s="7" t="str">
        <f>IF(OR($B309={"be","ro"}),"x","")</f>
        <v/>
      </c>
      <c r="S310" s="14" t="str">
        <f t="shared" si="45"/>
        <v/>
      </c>
      <c r="T310" s="13" t="str">
        <f>IF(AND(OR($A310={2,5,8,11,14,17,20,23,26,29,32,35}),U310="c",V310="x",OR(W310={1,"2a","2b",3,"5a","5b","10a","10b","20a","20b","40a","40b","80a","80b","160a","160b"})),"w",IF(AND(OR($A310={"z",1,4,7,10,13,16,19,22,25,28,31,34,3,6,9,12,15,18,21,24,27,30,33,36}),U310="",V310="x",OR(W310={1,"2a","2b",3,"5a","5b","10a","10b","20a","20b","40a","40b","80a","80b","160a","160b"})),"l",""))</f>
        <v>w</v>
      </c>
      <c r="U310" s="7" t="str">
        <f>IF(OR($A310={2,5,8,11,14,17,20,23,26,29,32,35}),"c","")</f>
        <v>c</v>
      </c>
      <c r="V310" s="7" t="str">
        <f>IF(OR($B309={"bo","re"}),"x","")</f>
        <v>x</v>
      </c>
      <c r="W310" s="14" t="str">
        <f t="shared" si="46"/>
        <v>10b</v>
      </c>
      <c r="X310" s="13" t="str">
        <f>IF(AND(OR($A310={3,6,9,12,15,18,21,24,27,30,33,36}),Y310="c",Z310="x",OR(AA310={1,"2a","2b",3,"5a","5b","10a","10b","20a","20b","40a","40b","80a","80b","160a","160b"})),"w",IF(AND(OR($A310={"z",1,4,7,10,13,16,19,22,25,28,31,34,2,5,8,11,14,17,20,23,26,29,32,35}),Y310="",Z310="x",OR(AA310={1,"2a","2b",3,"5a","5b","10a","10b","20a","20b","40a","40b","80a","80b","160a","160b"})),"l",""))</f>
        <v>l</v>
      </c>
      <c r="Y310" s="7" t="str">
        <f>IF(OR($A310={3,6,9,12,15,18,21,24,27,30,33,36}),"c","")</f>
        <v/>
      </c>
      <c r="Z310" s="7" t="str">
        <f>IF(OR($B309={"bo","re","be","ro"}),"x","")</f>
        <v>x</v>
      </c>
      <c r="AA310" s="14">
        <f t="shared" si="47"/>
        <v>1</v>
      </c>
      <c r="AB310" s="12">
        <f t="shared" si="50"/>
        <v>19</v>
      </c>
      <c r="AC310" s="29">
        <f t="shared" si="51"/>
        <v>6</v>
      </c>
    </row>
    <row r="311" spans="1:29">
      <c r="A311" s="2">
        <v>5</v>
      </c>
      <c r="B311" s="26" t="str">
        <f>IF(OR($A311={1,3,5,7,9,19,21,23,25,27}),"RO",IF(OR($A311={12,14,16,18,30,32,34,36}),"RE",IF(OR($A311={11,13,15,17,29,31,33,35}),"BO",IF(OR($A311={2,4,6,8,10,20,22,24,26,28}),"BE",""))))</f>
        <v>RO</v>
      </c>
      <c r="C311" s="13" t="str">
        <f>IF(AND(OR($A311={1,2,3,4,5,6,7,8,9,10,11,12}),D311="d",E311="x",OR(F311={1,"2a","2b",3,"5a","5b","10a","10b","20a","20b","40a","40b","80a","80b","160a","160b"})),"w",IF(AND(OR($A311={"z",13,14,15,16,17,18,19,20,21,22,23,24,25,26,27,28,29,30,31,32,33,34,35,36}),D311="",E311="x",OR(F311={1,"2a","2b",3,"5a","5b","10a","10b","20a","20b","40a","40b","80a","80b","160a","160b"})),"l",""))</f>
        <v>w</v>
      </c>
      <c r="D311" s="7" t="str">
        <f>IF(OR($A311={1,2,3,4,5,6,7,8,9,10,11,12}),"d","")</f>
        <v>d</v>
      </c>
      <c r="E311" s="7" t="str">
        <f>IF(OR($B310={"bo","re","be","ro"}),"x","")</f>
        <v>x</v>
      </c>
      <c r="F311" s="14" t="str">
        <f t="shared" si="43"/>
        <v>10b</v>
      </c>
      <c r="G311" s="13" t="str">
        <f>IF(AND(OR($A311={13,14,15,16,17,18,19,20,21,22,23,24}),H311="d",I311="x",OR(J311={1,"2a","2b",3,"5a","5b","10a","10b","20a","20b","40a","40b","80a","80b","160a","160b"})),"w",IF(AND(OR($A311={"z",1,2,3,4,5,6,7,8,9,10,11,12,25,26,27,28,29,30,31,32,33,34,35,36}),H311="",I311="x",OR(J311={1,"2a","2b",3,"5a","5b","10a","10b","20a","20b","40a","40b","80a","80b","160a","160b"})),"l",""))</f>
        <v/>
      </c>
      <c r="H311" s="7" t="str">
        <f>IF(OR($A311={13,14,15,16,17,18,19,20,21,22,23,24}),"d","")</f>
        <v/>
      </c>
      <c r="I311" s="7" t="str">
        <f>IF(OR($B310={"bo","re"}),"x","")</f>
        <v/>
      </c>
      <c r="J311" s="14" t="str">
        <f t="shared" si="44"/>
        <v/>
      </c>
      <c r="K311" s="13" t="str">
        <f>IF(AND(OR($A311={25,26,27,28,29,30,31,32,33,34,35,36}),L311="d",M311="x",OR(N311={1,"2a","2b",3,"5a","5b","10a","10b","20a","20b","40a","40b","80a","80b","160a","160b"})),"w",IF(AND(OR($A311={"z",1,2,3,4,5,6,7,8,9,10,11,12,13,14,15,16,17,18,19,20,21,22,23,24}),L311="",M311="x",OR(N311={1,"2a","2b",3,"5a","5b","10a","10b","20a","20b","40a","40b","80a","80b","160a","160b"})),"l",""))</f>
        <v>l</v>
      </c>
      <c r="L311" s="7" t="str">
        <f>IF(OR($A311={25,26,27,28,29,30,31,32,33,34,35,36}),"d","")</f>
        <v/>
      </c>
      <c r="M311" s="7" t="str">
        <f>IF(OR($B310={"be","ro"}),"x","")</f>
        <v>x</v>
      </c>
      <c r="N311" s="14" t="str">
        <f t="shared" si="48"/>
        <v>2b</v>
      </c>
      <c r="O311" s="12">
        <f t="shared" si="49"/>
        <v>18</v>
      </c>
      <c r="P311" s="13" t="str">
        <f>IF(AND(OR($A311={1,4,7,10,13,16,19,22,25,28,31,34}),Q311="c",R311="x",OR(S311={1,"2a","2b",3,"5a","5b","10a","10b","20a","20b","40a","40b","80a","80b","160a","160b"})),"w",IF(AND(OR($A311={"z",2,5,8,11,14,17,20,23,26,29,32,35,3,6,9,12,15,18,21,24,27,30,33,36}),Q311="",R311="x",OR(S311={1,"2a","2b",3,"5a","5b","10a","10b","20a","20b","40a","40b","80a","80b","160a","160b"})),"l",""))</f>
        <v>l</v>
      </c>
      <c r="Q311" s="7" t="str">
        <f>IF(OR($A311={1,4,7,10,13,16,19,22,25,28,31,34}),"c","")</f>
        <v/>
      </c>
      <c r="R311" s="7" t="str">
        <f>IF(OR($B310={"be","ro"}),"x","")</f>
        <v>x</v>
      </c>
      <c r="S311" s="14" t="str">
        <f t="shared" si="45"/>
        <v>2a</v>
      </c>
      <c r="T311" s="13" t="str">
        <f>IF(AND(OR($A311={2,5,8,11,14,17,20,23,26,29,32,35}),U311="c",V311="x",OR(W311={1,"2a","2b",3,"5a","5b","10a","10b","20a","20b","40a","40b","80a","80b","160a","160b"})),"w",IF(AND(OR($A311={"z",1,4,7,10,13,16,19,22,25,28,31,34,3,6,9,12,15,18,21,24,27,30,33,36}),U311="",V311="x",OR(W311={1,"2a","2b",3,"5a","5b","10a","10b","20a","20b","40a","40b","80a","80b","160a","160b"})),"l",""))</f>
        <v/>
      </c>
      <c r="U311" s="7" t="str">
        <f>IF(OR($A311={2,5,8,11,14,17,20,23,26,29,32,35}),"c","")</f>
        <v>c</v>
      </c>
      <c r="V311" s="7" t="str">
        <f>IF(OR($B310={"bo","re"}),"x","")</f>
        <v/>
      </c>
      <c r="W311" s="14" t="str">
        <f t="shared" si="46"/>
        <v/>
      </c>
      <c r="X311" s="13" t="str">
        <f>IF(AND(OR($A311={3,6,9,12,15,18,21,24,27,30,33,36}),Y311="c",Z311="x",OR(AA311={1,"2a","2b",3,"5a","5b","10a","10b","20a","20b","40a","40b","80a","80b","160a","160b"})),"w",IF(AND(OR($A311={"z",1,4,7,10,13,16,19,22,25,28,31,34,2,5,8,11,14,17,20,23,26,29,32,35}),Y311="",Z311="x",OR(AA311={1,"2a","2b",3,"5a","5b","10a","10b","20a","20b","40a","40b","80a","80b","160a","160b"})),"l",""))</f>
        <v>l</v>
      </c>
      <c r="Y311" s="7" t="str">
        <f>IF(OR($A311={3,6,9,12,15,18,21,24,27,30,33,36}),"c","")</f>
        <v/>
      </c>
      <c r="Z311" s="7" t="str">
        <f>IF(OR($B310={"bo","re","be","ro"}),"x","")</f>
        <v>x</v>
      </c>
      <c r="AA311" s="14" t="str">
        <f t="shared" si="47"/>
        <v>2a</v>
      </c>
      <c r="AB311" s="12">
        <f t="shared" si="50"/>
        <v>-4</v>
      </c>
      <c r="AC311" s="29">
        <f t="shared" si="51"/>
        <v>14</v>
      </c>
    </row>
    <row r="312" spans="1:29">
      <c r="A312" s="2">
        <v>1</v>
      </c>
      <c r="B312" s="26" t="str">
        <f>IF(OR($A312={1,3,5,7,9,19,21,23,25,27}),"RO",IF(OR($A312={12,14,16,18,30,32,34,36}),"RE",IF(OR($A312={11,13,15,17,29,31,33,35}),"BO",IF(OR($A312={2,4,6,8,10,20,22,24,26,28}),"BE",""))))</f>
        <v>RO</v>
      </c>
      <c r="C312" s="13" t="str">
        <f>IF(AND(OR($A312={1,2,3,4,5,6,7,8,9,10,11,12}),D312="d",E312="x",OR(F312={1,"2a","2b",3,"5a","5b","10a","10b","20a","20b","40a","40b","80a","80b","160a","160b"})),"w",IF(AND(OR($A312={"z",13,14,15,16,17,18,19,20,21,22,23,24,25,26,27,28,29,30,31,32,33,34,35,36}),D312="",E312="x",OR(F312={1,"2a","2b",3,"5a","5b","10a","10b","20a","20b","40a","40b","80a","80b","160a","160b"})),"l",""))</f>
        <v>w</v>
      </c>
      <c r="D312" s="7" t="str">
        <f>IF(OR($A312={1,2,3,4,5,6,7,8,9,10,11,12}),"d","")</f>
        <v>d</v>
      </c>
      <c r="E312" s="7" t="str">
        <f>IF(OR($B311={"bo","re","be","ro"}),"x","")</f>
        <v>x</v>
      </c>
      <c r="F312" s="14" t="str">
        <f t="shared" si="43"/>
        <v>5a</v>
      </c>
      <c r="G312" s="13" t="str">
        <f>IF(AND(OR($A312={13,14,15,16,17,18,19,20,21,22,23,24}),H312="d",I312="x",OR(J312={1,"2a","2b",3,"5a","5b","10a","10b","20a","20b","40a","40b","80a","80b","160a","160b"})),"w",IF(AND(OR($A312={"z",1,2,3,4,5,6,7,8,9,10,11,12,25,26,27,28,29,30,31,32,33,34,35,36}),H312="",I312="x",OR(J312={1,"2a","2b",3,"5a","5b","10a","10b","20a","20b","40a","40b","80a","80b","160a","160b"})),"l",""))</f>
        <v/>
      </c>
      <c r="H312" s="7" t="str">
        <f>IF(OR($A312={13,14,15,16,17,18,19,20,21,22,23,24}),"d","")</f>
        <v/>
      </c>
      <c r="I312" s="7" t="str">
        <f>IF(OR($B311={"bo","re"}),"x","")</f>
        <v/>
      </c>
      <c r="J312" s="14" t="str">
        <f t="shared" si="44"/>
        <v/>
      </c>
      <c r="K312" s="13" t="str">
        <f>IF(AND(OR($A312={25,26,27,28,29,30,31,32,33,34,35,36}),L312="d",M312="x",OR(N312={1,"2a","2b",3,"5a","5b","10a","10b","20a","20b","40a","40b","80a","80b","160a","160b"})),"w",IF(AND(OR($A312={"z",1,2,3,4,5,6,7,8,9,10,11,12,13,14,15,16,17,18,19,20,21,22,23,24}),L312="",M312="x",OR(N312={1,"2a","2b",3,"5a","5b","10a","10b","20a","20b","40a","40b","80a","80b","160a","160b"})),"l",""))</f>
        <v>l</v>
      </c>
      <c r="L312" s="7" t="str">
        <f>IF(OR($A312={25,26,27,28,29,30,31,32,33,34,35,36}),"d","")</f>
        <v/>
      </c>
      <c r="M312" s="7" t="str">
        <f>IF(OR($B311={"be","ro"}),"x","")</f>
        <v>x</v>
      </c>
      <c r="N312" s="14">
        <f t="shared" si="48"/>
        <v>3</v>
      </c>
      <c r="O312" s="12">
        <f t="shared" si="49"/>
        <v>7</v>
      </c>
      <c r="P312" s="13" t="str">
        <f>IF(AND(OR($A312={1,4,7,10,13,16,19,22,25,28,31,34}),Q312="c",R312="x",OR(S312={1,"2a","2b",3,"5a","5b","10a","10b","20a","20b","40a","40b","80a","80b","160a","160b"})),"w",IF(AND(OR($A312={"z",2,5,8,11,14,17,20,23,26,29,32,35,3,6,9,12,15,18,21,24,27,30,33,36}),Q312="",R312="x",OR(S312={1,"2a","2b",3,"5a","5b","10a","10b","20a","20b","40a","40b","80a","80b","160a","160b"})),"l",""))</f>
        <v>w</v>
      </c>
      <c r="Q312" s="7" t="str">
        <f>IF(OR($A312={1,4,7,10,13,16,19,22,25,28,31,34}),"c","")</f>
        <v>c</v>
      </c>
      <c r="R312" s="7" t="str">
        <f>IF(OR($B311={"be","ro"}),"x","")</f>
        <v>x</v>
      </c>
      <c r="S312" s="14" t="str">
        <f t="shared" si="45"/>
        <v>2b</v>
      </c>
      <c r="T312" s="13" t="str">
        <f>IF(AND(OR($A312={2,5,8,11,14,17,20,23,26,29,32,35}),U312="c",V312="x",OR(W312={1,"2a","2b",3,"5a","5b","10a","10b","20a","20b","40a","40b","80a","80b","160a","160b"})),"w",IF(AND(OR($A312={"z",1,4,7,10,13,16,19,22,25,28,31,34,3,6,9,12,15,18,21,24,27,30,33,36}),U312="",V312="x",OR(W312={1,"2a","2b",3,"5a","5b","10a","10b","20a","20b","40a","40b","80a","80b","160a","160b"})),"l",""))</f>
        <v/>
      </c>
      <c r="U312" s="7" t="str">
        <f>IF(OR($A312={2,5,8,11,14,17,20,23,26,29,32,35}),"c","")</f>
        <v/>
      </c>
      <c r="V312" s="7" t="str">
        <f>IF(OR($B311={"bo","re"}),"x","")</f>
        <v/>
      </c>
      <c r="W312" s="14" t="str">
        <f t="shared" si="46"/>
        <v/>
      </c>
      <c r="X312" s="13" t="str">
        <f>IF(AND(OR($A312={3,6,9,12,15,18,21,24,27,30,33,36}),Y312="c",Z312="x",OR(AA312={1,"2a","2b",3,"5a","5b","10a","10b","20a","20b","40a","40b","80a","80b","160a","160b"})),"w",IF(AND(OR($A312={"z",1,4,7,10,13,16,19,22,25,28,31,34,2,5,8,11,14,17,20,23,26,29,32,35}),Y312="",Z312="x",OR(AA312={1,"2a","2b",3,"5a","5b","10a","10b","20a","20b","40a","40b","80a","80b","160a","160b"})),"l",""))</f>
        <v>l</v>
      </c>
      <c r="Y312" s="7" t="str">
        <f>IF(OR($A312={3,6,9,12,15,18,21,24,27,30,33,36}),"c","")</f>
        <v/>
      </c>
      <c r="Z312" s="7" t="str">
        <f>IF(OR($B311={"bo","re","be","ro"}),"x","")</f>
        <v>x</v>
      </c>
      <c r="AA312" s="14" t="str">
        <f t="shared" si="47"/>
        <v>2b</v>
      </c>
      <c r="AB312" s="12">
        <f t="shared" si="50"/>
        <v>2</v>
      </c>
      <c r="AC312" s="29">
        <f t="shared" si="51"/>
        <v>9</v>
      </c>
    </row>
    <row r="313" spans="1:29">
      <c r="B313" s="26" t="str">
        <f>IF(OR($A313={1,3,5,7,9,19,21,23,25,27}),"RO",IF(OR($A313={12,14,16,18,30,32,34,36}),"RE",IF(OR($A313={11,13,15,17,29,31,33,35}),"BO",IF(OR($A313={2,4,6,8,10,20,22,24,26,28}),"BE",""))))</f>
        <v/>
      </c>
      <c r="C313" s="13" t="str">
        <f>IF(AND(OR($A313={1,2,3,4,5,6,7,8,9,10,11,12}),D313="d",E313="x",OR(F313={1,"2a","2b",3,"5a","5b","10a","10b","20a","20b","40a","40b","80a","80b","160a","160b"})),"w",IF(AND(OR($A313={"z",13,14,15,16,17,18,19,20,21,22,23,24,25,26,27,28,29,30,31,32,33,34,35,36}),D313="",E313="x",OR(F313={1,"2a","2b",3,"5a","5b","10a","10b","20a","20b","40a","40b","80a","80b","160a","160b"})),"l",""))</f>
        <v/>
      </c>
      <c r="D313" s="7" t="str">
        <f>IF(OR($A313={1,2,3,4,5,6,7,8,9,10,11,12}),"d","")</f>
        <v/>
      </c>
      <c r="E313" s="7" t="str">
        <f>IF(OR($B312={"bo","re","be","ro"}),"x","")</f>
        <v>x</v>
      </c>
      <c r="F313" s="14">
        <f t="shared" si="43"/>
        <v>1</v>
      </c>
      <c r="G313" s="13" t="str">
        <f>IF(AND(OR($A313={13,14,15,16,17,18,19,20,21,22,23,24}),H313="d",I313="x",OR(J313={1,"2a","2b",3,"5a","5b","10a","10b","20a","20b","40a","40b","80a","80b","160a","160b"})),"w",IF(AND(OR($A313={"z",1,2,3,4,5,6,7,8,9,10,11,12,25,26,27,28,29,30,31,32,33,34,35,36}),H313="",I313="x",OR(J313={1,"2a","2b",3,"5a","5b","10a","10b","20a","20b","40a","40b","80a","80b","160a","160b"})),"l",""))</f>
        <v/>
      </c>
      <c r="H313" s="7" t="str">
        <f>IF(OR($A313={13,14,15,16,17,18,19,20,21,22,23,24}),"d","")</f>
        <v/>
      </c>
      <c r="I313" s="7" t="str">
        <f>IF(OR($B312={"bo","re"}),"x","")</f>
        <v/>
      </c>
      <c r="J313" s="14" t="str">
        <f t="shared" si="44"/>
        <v/>
      </c>
      <c r="K313" s="13" t="str">
        <f>IF(AND(OR($A313={25,26,27,28,29,30,31,32,33,34,35,36}),L313="d",M313="x",OR(N313={1,"2a","2b",3,"5a","5b","10a","10b","20a","20b","40a","40b","80a","80b","160a","160b"})),"w",IF(AND(OR($A313={"z",1,2,3,4,5,6,7,8,9,10,11,12,13,14,15,16,17,18,19,20,21,22,23,24}),L313="",M313="x",OR(N313={1,"2a","2b",3,"5a","5b","10a","10b","20a","20b","40a","40b","80a","80b","160a","160b"})),"l",""))</f>
        <v/>
      </c>
      <c r="L313" s="7" t="str">
        <f>IF(OR($A313={25,26,27,28,29,30,31,32,33,34,35,36}),"d","")</f>
        <v/>
      </c>
      <c r="M313" s="7" t="str">
        <f>IF(OR($B312={"be","ro"}),"x","")</f>
        <v>x</v>
      </c>
      <c r="N313" s="14" t="str">
        <f t="shared" si="48"/>
        <v>5a</v>
      </c>
      <c r="O313" s="12">
        <f t="shared" si="49"/>
        <v>0</v>
      </c>
      <c r="P313" s="13" t="str">
        <f>IF(AND(OR($A313={1,4,7,10,13,16,19,22,25,28,31,34}),Q313="c",R313="x",OR(S313={1,"2a","2b",3,"5a","5b","10a","10b","20a","20b","40a","40b","80a","80b","160a","160b"})),"w",IF(AND(OR($A313={"z",2,5,8,11,14,17,20,23,26,29,32,35,3,6,9,12,15,18,21,24,27,30,33,36}),Q313="",R313="x",OR(S313={1,"2a","2b",3,"5a","5b","10a","10b","20a","20b","40a","40b","80a","80b","160a","160b"})),"l",""))</f>
        <v/>
      </c>
      <c r="Q313" s="7" t="str">
        <f>IF(OR($A313={1,4,7,10,13,16,19,22,25,28,31,34}),"c","")</f>
        <v/>
      </c>
      <c r="R313" s="7" t="str">
        <f>IF(OR($B312={"be","ro"}),"x","")</f>
        <v>x</v>
      </c>
      <c r="S313" s="14">
        <f t="shared" si="45"/>
        <v>1</v>
      </c>
      <c r="T313" s="13" t="str">
        <f>IF(AND(OR($A313={2,5,8,11,14,17,20,23,26,29,32,35}),U313="c",V313="x",OR(W313={1,"2a","2b",3,"5a","5b","10a","10b","20a","20b","40a","40b","80a","80b","160a","160b"})),"w",IF(AND(OR($A313={"z",1,4,7,10,13,16,19,22,25,28,31,34,3,6,9,12,15,18,21,24,27,30,33,36}),U313="",V313="x",OR(W313={1,"2a","2b",3,"5a","5b","10a","10b","20a","20b","40a","40b","80a","80b","160a","160b"})),"l",""))</f>
        <v/>
      </c>
      <c r="U313" s="7" t="str">
        <f>IF(OR($A313={2,5,8,11,14,17,20,23,26,29,32,35}),"c","")</f>
        <v/>
      </c>
      <c r="V313" s="7" t="str">
        <f>IF(OR($B312={"bo","re"}),"x","")</f>
        <v/>
      </c>
      <c r="W313" s="14" t="str">
        <f t="shared" si="46"/>
        <v/>
      </c>
      <c r="X313" s="13" t="str">
        <f>IF(AND(OR($A313={3,6,9,12,15,18,21,24,27,30,33,36}),Y313="c",Z313="x",OR(AA313={1,"2a","2b",3,"5a","5b","10a","10b","20a","20b","40a","40b","80a","80b","160a","160b"})),"w",IF(AND(OR($A313={"z",1,4,7,10,13,16,19,22,25,28,31,34,2,5,8,11,14,17,20,23,26,29,32,35}),Y313="",Z313="x",OR(AA313={1,"2a","2b",3,"5a","5b","10a","10b","20a","20b","40a","40b","80a","80b","160a","160b"})),"l",""))</f>
        <v/>
      </c>
      <c r="Y313" s="7" t="str">
        <f>IF(OR($A313={3,6,9,12,15,18,21,24,27,30,33,36}),"c","")</f>
        <v/>
      </c>
      <c r="Z313" s="7" t="str">
        <f>IF(OR($B312={"bo","re","be","ro"}),"x","")</f>
        <v>x</v>
      </c>
      <c r="AA313" s="14">
        <f t="shared" si="47"/>
        <v>3</v>
      </c>
      <c r="AB313" s="12">
        <f t="shared" si="50"/>
        <v>0</v>
      </c>
      <c r="AC313" s="29">
        <f t="shared" si="51"/>
        <v>0</v>
      </c>
    </row>
    <row r="314" spans="1:29">
      <c r="B314" s="26" t="str">
        <f>IF(OR($A314={1,3,5,7,9,19,21,23,25,27}),"RO",IF(OR($A314={12,14,16,18,30,32,34,36}),"RE",IF(OR($A314={11,13,15,17,29,31,33,35}),"BO",IF(OR($A314={2,4,6,8,10,20,22,24,26,28}),"BE",""))))</f>
        <v/>
      </c>
      <c r="C314" s="13" t="str">
        <f>IF(AND(OR($A314={1,2,3,4,5,6,7,8,9,10,11,12}),D314="d",E314="x",OR(F314={1,"2a","2b",3,"5a","5b","10a","10b","20a","20b","40a","40b","80a","80b","160a","160b"})),"w",IF(AND(OR($A314={"z",13,14,15,16,17,18,19,20,21,22,23,24,25,26,27,28,29,30,31,32,33,34,35,36}),D314="",E314="x",OR(F314={1,"2a","2b",3,"5a","5b","10a","10b","20a","20b","40a","40b","80a","80b","160a","160b"})),"l",""))</f>
        <v/>
      </c>
      <c r="D314" s="7" t="str">
        <f>IF(OR($A314={1,2,3,4,5,6,7,8,9,10,11,12}),"d","")</f>
        <v/>
      </c>
      <c r="E314" s="7" t="str">
        <f>IF(OR($B313={"bo","re","be","ro"}),"x","")</f>
        <v/>
      </c>
      <c r="F314" s="14" t="str">
        <f t="shared" si="43"/>
        <v/>
      </c>
      <c r="G314" s="13" t="str">
        <f>IF(AND(OR($A314={13,14,15,16,17,18,19,20,21,22,23,24}),H314="d",I314="x",OR(J314={1,"2a","2b",3,"5a","5b","10a","10b","20a","20b","40a","40b","80a","80b","160a","160b"})),"w",IF(AND(OR($A314={"z",1,2,3,4,5,6,7,8,9,10,11,12,25,26,27,28,29,30,31,32,33,34,35,36}),H314="",I314="x",OR(J314={1,"2a","2b",3,"5a","5b","10a","10b","20a","20b","40a","40b","80a","80b","160a","160b"})),"l",""))</f>
        <v/>
      </c>
      <c r="H314" s="7" t="str">
        <f>IF(OR($A314={13,14,15,16,17,18,19,20,21,22,23,24}),"d","")</f>
        <v/>
      </c>
      <c r="I314" s="7" t="str">
        <f>IF(OR($B313={"bo","re"}),"x","")</f>
        <v/>
      </c>
      <c r="J314" s="14" t="str">
        <f t="shared" si="44"/>
        <v/>
      </c>
      <c r="K314" s="13" t="str">
        <f>IF(AND(OR($A314={25,26,27,28,29,30,31,32,33,34,35,36}),L314="d",M314="x",OR(N314={1,"2a","2b",3,"5a","5b","10a","10b","20a","20b","40a","40b","80a","80b","160a","160b"})),"w",IF(AND(OR($A314={"z",1,2,3,4,5,6,7,8,9,10,11,12,13,14,15,16,17,18,19,20,21,22,23,24}),L314="",M314="x",OR(N314={1,"2a","2b",3,"5a","5b","10a","10b","20a","20b","40a","40b","80a","80b","160a","160b"})),"l",""))</f>
        <v/>
      </c>
      <c r="L314" s="7" t="str">
        <f>IF(OR($A314={25,26,27,28,29,30,31,32,33,34,35,36}),"d","")</f>
        <v/>
      </c>
      <c r="M314" s="7" t="str">
        <f>IF(OR($B313={"be","ro"}),"x","")</f>
        <v/>
      </c>
      <c r="N314" s="14" t="str">
        <f t="shared" si="48"/>
        <v/>
      </c>
      <c r="O314" s="12">
        <f t="shared" si="49"/>
        <v>0</v>
      </c>
      <c r="P314" s="13" t="str">
        <f>IF(AND(OR($A314={1,4,7,10,13,16,19,22,25,28,31,34}),Q314="c",R314="x",OR(S314={1,"2a","2b",3,"5a","5b","10a","10b","20a","20b","40a","40b","80a","80b","160a","160b"})),"w",IF(AND(OR($A314={"z",2,5,8,11,14,17,20,23,26,29,32,35,3,6,9,12,15,18,21,24,27,30,33,36}),Q314="",R314="x",OR(S314={1,"2a","2b",3,"5a","5b","10a","10b","20a","20b","40a","40b","80a","80b","160a","160b"})),"l",""))</f>
        <v/>
      </c>
      <c r="Q314" s="7" t="str">
        <f>IF(OR($A314={1,4,7,10,13,16,19,22,25,28,31,34}),"c","")</f>
        <v/>
      </c>
      <c r="R314" s="7" t="str">
        <f>IF(OR($B313={"be","ro"}),"x","")</f>
        <v/>
      </c>
      <c r="S314" s="14" t="str">
        <f t="shared" si="45"/>
        <v/>
      </c>
      <c r="T314" s="13" t="str">
        <f>IF(AND(OR($A314={2,5,8,11,14,17,20,23,26,29,32,35}),U314="c",V314="x",OR(W314={1,"2a","2b",3,"5a","5b","10a","10b","20a","20b","40a","40b","80a","80b","160a","160b"})),"w",IF(AND(OR($A314={"z",1,4,7,10,13,16,19,22,25,28,31,34,3,6,9,12,15,18,21,24,27,30,33,36}),U314="",V314="x",OR(W314={1,"2a","2b",3,"5a","5b","10a","10b","20a","20b","40a","40b","80a","80b","160a","160b"})),"l",""))</f>
        <v/>
      </c>
      <c r="U314" s="7" t="str">
        <f>IF(OR($A314={2,5,8,11,14,17,20,23,26,29,32,35}),"c","")</f>
        <v/>
      </c>
      <c r="V314" s="7" t="str">
        <f>IF(OR($B313={"bo","re"}),"x","")</f>
        <v/>
      </c>
      <c r="W314" s="14" t="str">
        <f t="shared" si="46"/>
        <v/>
      </c>
      <c r="X314" s="13" t="str">
        <f>IF(AND(OR($A314={3,6,9,12,15,18,21,24,27,30,33,36}),Y314="c",Z314="x",OR(AA314={1,"2a","2b",3,"5a","5b","10a","10b","20a","20b","40a","40b","80a","80b","160a","160b"})),"w",IF(AND(OR($A314={"z",1,4,7,10,13,16,19,22,25,28,31,34,2,5,8,11,14,17,20,23,26,29,32,35}),Y314="",Z314="x",OR(AA314={1,"2a","2b",3,"5a","5b","10a","10b","20a","20b","40a","40b","80a","80b","160a","160b"})),"l",""))</f>
        <v/>
      </c>
      <c r="Y314" s="7" t="str">
        <f>IF(OR($A314={3,6,9,12,15,18,21,24,27,30,33,36}),"c","")</f>
        <v/>
      </c>
      <c r="Z314" s="7" t="str">
        <f>IF(OR($B313={"bo","re","be","ro"}),"x","")</f>
        <v/>
      </c>
      <c r="AA314" s="14" t="str">
        <f t="shared" si="47"/>
        <v/>
      </c>
      <c r="AB314" s="12">
        <f t="shared" si="50"/>
        <v>0</v>
      </c>
      <c r="AC314" s="29">
        <f t="shared" si="51"/>
        <v>0</v>
      </c>
    </row>
    <row r="315" spans="1:29">
      <c r="B315" s="26" t="str">
        <f>IF(OR($A315={1,3,5,7,9,19,21,23,25,27}),"RO",IF(OR($A315={12,14,16,18,30,32,34,36}),"RE",IF(OR($A315={11,13,15,17,29,31,33,35}),"BO",IF(OR($A315={2,4,6,8,10,20,22,24,26,28}),"BE",""))))</f>
        <v/>
      </c>
      <c r="C315" s="13" t="str">
        <f>IF(AND(OR($A315={1,2,3,4,5,6,7,8,9,10,11,12}),D315="d",E315="x",OR(F315={1,"2a","2b",3,"5a","5b","10a","10b","20a","20b","40a","40b","80a","80b","160a","160b"})),"w",IF(AND(OR($A315={"z",13,14,15,16,17,18,19,20,21,22,23,24,25,26,27,28,29,30,31,32,33,34,35,36}),D315="",E315="x",OR(F315={1,"2a","2b",3,"5a","5b","10a","10b","20a","20b","40a","40b","80a","80b","160a","160b"})),"l",""))</f>
        <v/>
      </c>
      <c r="D315" s="7" t="str">
        <f>IF(OR($A315={1,2,3,4,5,6,7,8,9,10,11,12}),"d","")</f>
        <v/>
      </c>
      <c r="E315" s="7" t="str">
        <f>IF(OR($B314={"bo","re","be","ro"}),"x","")</f>
        <v/>
      </c>
      <c r="F315" s="14" t="str">
        <f t="shared" si="43"/>
        <v/>
      </c>
      <c r="G315" s="13" t="str">
        <f>IF(AND(OR($A315={13,14,15,16,17,18,19,20,21,22,23,24}),H315="d",I315="x",OR(J315={1,"2a","2b",3,"5a","5b","10a","10b","20a","20b","40a","40b","80a","80b","160a","160b"})),"w",IF(AND(OR($A315={"z",1,2,3,4,5,6,7,8,9,10,11,12,25,26,27,28,29,30,31,32,33,34,35,36}),H315="",I315="x",OR(J315={1,"2a","2b",3,"5a","5b","10a","10b","20a","20b","40a","40b","80a","80b","160a","160b"})),"l",""))</f>
        <v/>
      </c>
      <c r="H315" s="7" t="str">
        <f>IF(OR($A315={13,14,15,16,17,18,19,20,21,22,23,24}),"d","")</f>
        <v/>
      </c>
      <c r="I315" s="7" t="str">
        <f>IF(OR($B314={"bo","re"}),"x","")</f>
        <v/>
      </c>
      <c r="J315" s="14" t="str">
        <f t="shared" si="44"/>
        <v/>
      </c>
      <c r="K315" s="13" t="str">
        <f>IF(AND(OR($A315={25,26,27,28,29,30,31,32,33,34,35,36}),L315="d",M315="x",OR(N315={1,"2a","2b",3,"5a","5b","10a","10b","20a","20b","40a","40b","80a","80b","160a","160b"})),"w",IF(AND(OR($A315={"z",1,2,3,4,5,6,7,8,9,10,11,12,13,14,15,16,17,18,19,20,21,22,23,24}),L315="",M315="x",OR(N315={1,"2a","2b",3,"5a","5b","10a","10b","20a","20b","40a","40b","80a","80b","160a","160b"})),"l",""))</f>
        <v/>
      </c>
      <c r="L315" s="7" t="str">
        <f>IF(OR($A315={25,26,27,28,29,30,31,32,33,34,35,36}),"d","")</f>
        <v/>
      </c>
      <c r="M315" s="7" t="str">
        <f>IF(OR($B314={"be","ro"}),"x","")</f>
        <v/>
      </c>
      <c r="N315" s="14" t="str">
        <f t="shared" si="48"/>
        <v/>
      </c>
      <c r="O315" s="12">
        <f t="shared" si="49"/>
        <v>0</v>
      </c>
      <c r="P315" s="13" t="str">
        <f>IF(AND(OR($A315={1,4,7,10,13,16,19,22,25,28,31,34}),Q315="c",R315="x",OR(S315={1,"2a","2b",3,"5a","5b","10a","10b","20a","20b","40a","40b","80a","80b","160a","160b"})),"w",IF(AND(OR($A315={"z",2,5,8,11,14,17,20,23,26,29,32,35,3,6,9,12,15,18,21,24,27,30,33,36}),Q315="",R315="x",OR(S315={1,"2a","2b",3,"5a","5b","10a","10b","20a","20b","40a","40b","80a","80b","160a","160b"})),"l",""))</f>
        <v/>
      </c>
      <c r="Q315" s="7" t="str">
        <f>IF(OR($A315={1,4,7,10,13,16,19,22,25,28,31,34}),"c","")</f>
        <v/>
      </c>
      <c r="R315" s="7" t="str">
        <f>IF(OR($B314={"be","ro"}),"x","")</f>
        <v/>
      </c>
      <c r="S315" s="14" t="str">
        <f t="shared" si="45"/>
        <v/>
      </c>
      <c r="T315" s="13" t="str">
        <f>IF(AND(OR($A315={2,5,8,11,14,17,20,23,26,29,32,35}),U315="c",V315="x",OR(W315={1,"2a","2b",3,"5a","5b","10a","10b","20a","20b","40a","40b","80a","80b","160a","160b"})),"w",IF(AND(OR($A315={"z",1,4,7,10,13,16,19,22,25,28,31,34,3,6,9,12,15,18,21,24,27,30,33,36}),U315="",V315="x",OR(W315={1,"2a","2b",3,"5a","5b","10a","10b","20a","20b","40a","40b","80a","80b","160a","160b"})),"l",""))</f>
        <v/>
      </c>
      <c r="U315" s="7" t="str">
        <f>IF(OR($A315={2,5,8,11,14,17,20,23,26,29,32,35}),"c","")</f>
        <v/>
      </c>
      <c r="V315" s="7" t="str">
        <f>IF(OR($B314={"bo","re"}),"x","")</f>
        <v/>
      </c>
      <c r="W315" s="14" t="str">
        <f t="shared" si="46"/>
        <v/>
      </c>
      <c r="X315" s="13" t="str">
        <f>IF(AND(OR($A315={3,6,9,12,15,18,21,24,27,30,33,36}),Y315="c",Z315="x",OR(AA315={1,"2a","2b",3,"5a","5b","10a","10b","20a","20b","40a","40b","80a","80b","160a","160b"})),"w",IF(AND(OR($A315={"z",1,4,7,10,13,16,19,22,25,28,31,34,2,5,8,11,14,17,20,23,26,29,32,35}),Y315="",Z315="x",OR(AA315={1,"2a","2b",3,"5a","5b","10a","10b","20a","20b","40a","40b","80a","80b","160a","160b"})),"l",""))</f>
        <v/>
      </c>
      <c r="Y315" s="7" t="str">
        <f>IF(OR($A315={3,6,9,12,15,18,21,24,27,30,33,36}),"c","")</f>
        <v/>
      </c>
      <c r="Z315" s="7" t="str">
        <f>IF(OR($B314={"bo","re","be","ro"}),"x","")</f>
        <v/>
      </c>
      <c r="AA315" s="14" t="str">
        <f t="shared" si="47"/>
        <v/>
      </c>
      <c r="AB315" s="12">
        <f t="shared" si="50"/>
        <v>0</v>
      </c>
      <c r="AC315" s="29">
        <f t="shared" si="51"/>
        <v>0</v>
      </c>
    </row>
    <row r="316" spans="1:29">
      <c r="B316" s="26" t="str">
        <f>IF(OR($A316={1,3,5,7,9,19,21,23,25,27}),"RO",IF(OR($A316={12,14,16,18,30,32,34,36}),"RE",IF(OR($A316={11,13,15,17,29,31,33,35}),"BO",IF(OR($A316={2,4,6,8,10,20,22,24,26,28}),"BE",""))))</f>
        <v/>
      </c>
      <c r="C316" s="13" t="str">
        <f>IF(AND(OR($A316={1,2,3,4,5,6,7,8,9,10,11,12}),D316="d",E316="x",OR(F316={1,"2a","2b",3,"5a","5b","10a","10b","20a","20b","40a","40b","80a","80b","160a","160b"})),"w",IF(AND(OR($A316={"z",13,14,15,16,17,18,19,20,21,22,23,24,25,26,27,28,29,30,31,32,33,34,35,36}),D316="",E316="x",OR(F316={1,"2a","2b",3,"5a","5b","10a","10b","20a","20b","40a","40b","80a","80b","160a","160b"})),"l",""))</f>
        <v/>
      </c>
      <c r="D316" s="7" t="str">
        <f>IF(OR($A316={1,2,3,4,5,6,7,8,9,10,11,12}),"d","")</f>
        <v/>
      </c>
      <c r="E316" s="7" t="str">
        <f>IF(OR($B315={"bo","re","be","ro"}),"x","")</f>
        <v/>
      </c>
      <c r="F316" s="14" t="str">
        <f t="shared" si="43"/>
        <v/>
      </c>
      <c r="G316" s="13" t="str">
        <f>IF(AND(OR($A316={13,14,15,16,17,18,19,20,21,22,23,24}),H316="d",I316="x",OR(J316={1,"2a","2b",3,"5a","5b","10a","10b","20a","20b","40a","40b","80a","80b","160a","160b"})),"w",IF(AND(OR($A316={"z",1,2,3,4,5,6,7,8,9,10,11,12,25,26,27,28,29,30,31,32,33,34,35,36}),H316="",I316="x",OR(J316={1,"2a","2b",3,"5a","5b","10a","10b","20a","20b","40a","40b","80a","80b","160a","160b"})),"l",""))</f>
        <v/>
      </c>
      <c r="H316" s="7" t="str">
        <f>IF(OR($A316={13,14,15,16,17,18,19,20,21,22,23,24}),"d","")</f>
        <v/>
      </c>
      <c r="I316" s="7" t="str">
        <f>IF(OR($B315={"bo","re"}),"x","")</f>
        <v/>
      </c>
      <c r="J316" s="14" t="str">
        <f t="shared" si="44"/>
        <v/>
      </c>
      <c r="K316" s="13" t="str">
        <f>IF(AND(OR($A316={25,26,27,28,29,30,31,32,33,34,35,36}),L316="d",M316="x",OR(N316={1,"2a","2b",3,"5a","5b","10a","10b","20a","20b","40a","40b","80a","80b","160a","160b"})),"w",IF(AND(OR($A316={"z",1,2,3,4,5,6,7,8,9,10,11,12,13,14,15,16,17,18,19,20,21,22,23,24}),L316="",M316="x",OR(N316={1,"2a","2b",3,"5a","5b","10a","10b","20a","20b","40a","40b","80a","80b","160a","160b"})),"l",""))</f>
        <v/>
      </c>
      <c r="L316" s="7" t="str">
        <f>IF(OR($A316={25,26,27,28,29,30,31,32,33,34,35,36}),"d","")</f>
        <v/>
      </c>
      <c r="M316" s="7" t="str">
        <f>IF(OR($B315={"be","ro"}),"x","")</f>
        <v/>
      </c>
      <c r="N316" s="14" t="str">
        <f t="shared" si="48"/>
        <v/>
      </c>
      <c r="O316" s="12">
        <f t="shared" si="49"/>
        <v>0</v>
      </c>
      <c r="P316" s="13" t="str">
        <f>IF(AND(OR($A316={1,4,7,10,13,16,19,22,25,28,31,34}),Q316="c",R316="x",OR(S316={1,"2a","2b",3,"5a","5b","10a","10b","20a","20b","40a","40b","80a","80b","160a","160b"})),"w",IF(AND(OR($A316={"z",2,5,8,11,14,17,20,23,26,29,32,35,3,6,9,12,15,18,21,24,27,30,33,36}),Q316="",R316="x",OR(S316={1,"2a","2b",3,"5a","5b","10a","10b","20a","20b","40a","40b","80a","80b","160a","160b"})),"l",""))</f>
        <v/>
      </c>
      <c r="Q316" s="7" t="str">
        <f>IF(OR($A316={1,4,7,10,13,16,19,22,25,28,31,34}),"c","")</f>
        <v/>
      </c>
      <c r="R316" s="7" t="str">
        <f>IF(OR($B315={"be","ro"}),"x","")</f>
        <v/>
      </c>
      <c r="S316" s="14" t="str">
        <f t="shared" si="45"/>
        <v/>
      </c>
      <c r="T316" s="13" t="str">
        <f>IF(AND(OR($A316={2,5,8,11,14,17,20,23,26,29,32,35}),U316="c",V316="x",OR(W316={1,"2a","2b",3,"5a","5b","10a","10b","20a","20b","40a","40b","80a","80b","160a","160b"})),"w",IF(AND(OR($A316={"z",1,4,7,10,13,16,19,22,25,28,31,34,3,6,9,12,15,18,21,24,27,30,33,36}),U316="",V316="x",OR(W316={1,"2a","2b",3,"5a","5b","10a","10b","20a","20b","40a","40b","80a","80b","160a","160b"})),"l",""))</f>
        <v/>
      </c>
      <c r="U316" s="7" t="str">
        <f>IF(OR($A316={2,5,8,11,14,17,20,23,26,29,32,35}),"c","")</f>
        <v/>
      </c>
      <c r="V316" s="7" t="str">
        <f>IF(OR($B315={"bo","re"}),"x","")</f>
        <v/>
      </c>
      <c r="W316" s="14" t="str">
        <f t="shared" si="46"/>
        <v/>
      </c>
      <c r="X316" s="13" t="str">
        <f>IF(AND(OR($A316={3,6,9,12,15,18,21,24,27,30,33,36}),Y316="c",Z316="x",OR(AA316={1,"2a","2b",3,"5a","5b","10a","10b","20a","20b","40a","40b","80a","80b","160a","160b"})),"w",IF(AND(OR($A316={"z",1,4,7,10,13,16,19,22,25,28,31,34,2,5,8,11,14,17,20,23,26,29,32,35}),Y316="",Z316="x",OR(AA316={1,"2a","2b",3,"5a","5b","10a","10b","20a","20b","40a","40b","80a","80b","160a","160b"})),"l",""))</f>
        <v/>
      </c>
      <c r="Y316" s="7" t="str">
        <f>IF(OR($A316={3,6,9,12,15,18,21,24,27,30,33,36}),"c","")</f>
        <v/>
      </c>
      <c r="Z316" s="7" t="str">
        <f>IF(OR($B315={"bo","re","be","ro"}),"x","")</f>
        <v/>
      </c>
      <c r="AA316" s="14" t="str">
        <f t="shared" si="47"/>
        <v/>
      </c>
      <c r="AB316" s="12">
        <f t="shared" si="50"/>
        <v>0</v>
      </c>
      <c r="AC316" s="29">
        <f t="shared" si="51"/>
        <v>0</v>
      </c>
    </row>
    <row r="317" spans="1:29">
      <c r="B317" s="26" t="str">
        <f>IF(OR($A317={1,3,5,7,9,19,21,23,25,27}),"RO",IF(OR($A317={12,14,16,18,30,32,34,36}),"RE",IF(OR($A317={11,13,15,17,29,31,33,35}),"BO",IF(OR($A317={2,4,6,8,10,20,22,24,26,28}),"BE",""))))</f>
        <v/>
      </c>
      <c r="C317" s="13" t="str">
        <f>IF(AND(OR($A317={1,2,3,4,5,6,7,8,9,10,11,12}),D317="d",E317="x",OR(F317={1,"2a","2b",3,"5a","5b","10a","10b","20a","20b","40a","40b","80a","80b","160a","160b"})),"w",IF(AND(OR($A317={"z",13,14,15,16,17,18,19,20,21,22,23,24,25,26,27,28,29,30,31,32,33,34,35,36}),D317="",E317="x",OR(F317={1,"2a","2b",3,"5a","5b","10a","10b","20a","20b","40a","40b","80a","80b","160a","160b"})),"l",""))</f>
        <v/>
      </c>
      <c r="D317" s="7" t="str">
        <f>IF(OR($A317={1,2,3,4,5,6,7,8,9,10,11,12}),"d","")</f>
        <v/>
      </c>
      <c r="E317" s="7" t="str">
        <f>IF(OR($B316={"bo","re","be","ro"}),"x","")</f>
        <v/>
      </c>
      <c r="F317" s="14" t="str">
        <f t="shared" si="43"/>
        <v/>
      </c>
      <c r="G317" s="13" t="str">
        <f>IF(AND(OR($A317={13,14,15,16,17,18,19,20,21,22,23,24}),H317="d",I317="x",OR(J317={1,"2a","2b",3,"5a","5b","10a","10b","20a","20b","40a","40b","80a","80b","160a","160b"})),"w",IF(AND(OR($A317={"z",1,2,3,4,5,6,7,8,9,10,11,12,25,26,27,28,29,30,31,32,33,34,35,36}),H317="",I317="x",OR(J317={1,"2a","2b",3,"5a","5b","10a","10b","20a","20b","40a","40b","80a","80b","160a","160b"})),"l",""))</f>
        <v/>
      </c>
      <c r="H317" s="7" t="str">
        <f>IF(OR($A317={13,14,15,16,17,18,19,20,21,22,23,24}),"d","")</f>
        <v/>
      </c>
      <c r="I317" s="7" t="str">
        <f>IF(OR($B316={"bo","re"}),"x","")</f>
        <v/>
      </c>
      <c r="J317" s="14" t="str">
        <f t="shared" si="44"/>
        <v/>
      </c>
      <c r="K317" s="13" t="str">
        <f>IF(AND(OR($A317={25,26,27,28,29,30,31,32,33,34,35,36}),L317="d",M317="x",OR(N317={1,"2a","2b",3,"5a","5b","10a","10b","20a","20b","40a","40b","80a","80b","160a","160b"})),"w",IF(AND(OR($A317={"z",1,2,3,4,5,6,7,8,9,10,11,12,13,14,15,16,17,18,19,20,21,22,23,24}),L317="",M317="x",OR(N317={1,"2a","2b",3,"5a","5b","10a","10b","20a","20b","40a","40b","80a","80b","160a","160b"})),"l",""))</f>
        <v/>
      </c>
      <c r="L317" s="7" t="str">
        <f>IF(OR($A317={25,26,27,28,29,30,31,32,33,34,35,36}),"d","")</f>
        <v/>
      </c>
      <c r="M317" s="7" t="str">
        <f>IF(OR($B316={"be","ro"}),"x","")</f>
        <v/>
      </c>
      <c r="N317" s="14" t="str">
        <f t="shared" si="48"/>
        <v/>
      </c>
      <c r="O317" s="12">
        <f t="shared" si="49"/>
        <v>0</v>
      </c>
      <c r="P317" s="13" t="str">
        <f>IF(AND(OR($A317={1,4,7,10,13,16,19,22,25,28,31,34}),Q317="c",R317="x",OR(S317={1,"2a","2b",3,"5a","5b","10a","10b","20a","20b","40a","40b","80a","80b","160a","160b"})),"w",IF(AND(OR($A317={"z",2,5,8,11,14,17,20,23,26,29,32,35,3,6,9,12,15,18,21,24,27,30,33,36}),Q317="",R317="x",OR(S317={1,"2a","2b",3,"5a","5b","10a","10b","20a","20b","40a","40b","80a","80b","160a","160b"})),"l",""))</f>
        <v/>
      </c>
      <c r="Q317" s="7" t="str">
        <f>IF(OR($A317={1,4,7,10,13,16,19,22,25,28,31,34}),"c","")</f>
        <v/>
      </c>
      <c r="R317" s="7" t="str">
        <f>IF(OR($B316={"be","ro"}),"x","")</f>
        <v/>
      </c>
      <c r="S317" s="14" t="str">
        <f t="shared" si="45"/>
        <v/>
      </c>
      <c r="T317" s="13" t="str">
        <f>IF(AND(OR($A317={2,5,8,11,14,17,20,23,26,29,32,35}),U317="c",V317="x",OR(W317={1,"2a","2b",3,"5a","5b","10a","10b","20a","20b","40a","40b","80a","80b","160a","160b"})),"w",IF(AND(OR($A317={"z",1,4,7,10,13,16,19,22,25,28,31,34,3,6,9,12,15,18,21,24,27,30,33,36}),U317="",V317="x",OR(W317={1,"2a","2b",3,"5a","5b","10a","10b","20a","20b","40a","40b","80a","80b","160a","160b"})),"l",""))</f>
        <v/>
      </c>
      <c r="U317" s="7" t="str">
        <f>IF(OR($A317={2,5,8,11,14,17,20,23,26,29,32,35}),"c","")</f>
        <v/>
      </c>
      <c r="V317" s="7" t="str">
        <f>IF(OR($B316={"bo","re"}),"x","")</f>
        <v/>
      </c>
      <c r="W317" s="14" t="str">
        <f t="shared" si="46"/>
        <v/>
      </c>
      <c r="X317" s="13" t="str">
        <f>IF(AND(OR($A317={3,6,9,12,15,18,21,24,27,30,33,36}),Y317="c",Z317="x",OR(AA317={1,"2a","2b",3,"5a","5b","10a","10b","20a","20b","40a","40b","80a","80b","160a","160b"})),"w",IF(AND(OR($A317={"z",1,4,7,10,13,16,19,22,25,28,31,34,2,5,8,11,14,17,20,23,26,29,32,35}),Y317="",Z317="x",OR(AA317={1,"2a","2b",3,"5a","5b","10a","10b","20a","20b","40a","40b","80a","80b","160a","160b"})),"l",""))</f>
        <v/>
      </c>
      <c r="Y317" s="7" t="str">
        <f>IF(OR($A317={3,6,9,12,15,18,21,24,27,30,33,36}),"c","")</f>
        <v/>
      </c>
      <c r="Z317" s="7" t="str">
        <f>IF(OR($B316={"bo","re","be","ro"}),"x","")</f>
        <v/>
      </c>
      <c r="AA317" s="14" t="str">
        <f t="shared" si="47"/>
        <v/>
      </c>
      <c r="AB317" s="12">
        <f t="shared" si="50"/>
        <v>0</v>
      </c>
      <c r="AC317" s="29">
        <f t="shared" si="51"/>
        <v>0</v>
      </c>
    </row>
    <row r="318" spans="1:29">
      <c r="B318" s="26" t="str">
        <f>IF(OR($A318={1,3,5,7,9,19,21,23,25,27}),"RO",IF(OR($A318={12,14,16,18,30,32,34,36}),"RE",IF(OR($A318={11,13,15,17,29,31,33,35}),"BO",IF(OR($A318={2,4,6,8,10,20,22,24,26,28}),"BE",""))))</f>
        <v/>
      </c>
      <c r="C318" s="13" t="str">
        <f>IF(AND(OR($A318={1,2,3,4,5,6,7,8,9,10,11,12}),D318="d",E318="x",OR(F318={1,"2a","2b",3,"5a","5b","10a","10b","20a","20b","40a","40b","80a","80b","160a","160b"})),"w",IF(AND(OR($A318={"z",13,14,15,16,17,18,19,20,21,22,23,24,25,26,27,28,29,30,31,32,33,34,35,36}),D318="",E318="x",OR(F318={1,"2a","2b",3,"5a","5b","10a","10b","20a","20b","40a","40b","80a","80b","160a","160b"})),"l",""))</f>
        <v/>
      </c>
      <c r="D318" s="7" t="str">
        <f>IF(OR($A318={1,2,3,4,5,6,7,8,9,10,11,12}),"d","")</f>
        <v/>
      </c>
      <c r="E318" s="7" t="str">
        <f>IF(OR($B317={"bo","re","be","ro"}),"x","")</f>
        <v/>
      </c>
      <c r="F318" s="14" t="str">
        <f t="shared" si="43"/>
        <v/>
      </c>
      <c r="G318" s="13" t="str">
        <f>IF(AND(OR($A318={13,14,15,16,17,18,19,20,21,22,23,24}),H318="d",I318="x",OR(J318={1,"2a","2b",3,"5a","5b","10a","10b","20a","20b","40a","40b","80a","80b","160a","160b"})),"w",IF(AND(OR($A318={"z",1,2,3,4,5,6,7,8,9,10,11,12,25,26,27,28,29,30,31,32,33,34,35,36}),H318="",I318="x",OR(J318={1,"2a","2b",3,"5a","5b","10a","10b","20a","20b","40a","40b","80a","80b","160a","160b"})),"l",""))</f>
        <v/>
      </c>
      <c r="H318" s="7" t="str">
        <f>IF(OR($A318={13,14,15,16,17,18,19,20,21,22,23,24}),"d","")</f>
        <v/>
      </c>
      <c r="I318" s="7" t="str">
        <f>IF(OR($B317={"bo","re"}),"x","")</f>
        <v/>
      </c>
      <c r="J318" s="14" t="str">
        <f t="shared" si="44"/>
        <v/>
      </c>
      <c r="K318" s="13" t="str">
        <f>IF(AND(OR($A318={25,26,27,28,29,30,31,32,33,34,35,36}),L318="d",M318="x",OR(N318={1,"2a","2b",3,"5a","5b","10a","10b","20a","20b","40a","40b","80a","80b","160a","160b"})),"w",IF(AND(OR($A318={"z",1,2,3,4,5,6,7,8,9,10,11,12,13,14,15,16,17,18,19,20,21,22,23,24}),L318="",M318="x",OR(N318={1,"2a","2b",3,"5a","5b","10a","10b","20a","20b","40a","40b","80a","80b","160a","160b"})),"l",""))</f>
        <v/>
      </c>
      <c r="L318" s="7" t="str">
        <f>IF(OR($A318={25,26,27,28,29,30,31,32,33,34,35,36}),"d","")</f>
        <v/>
      </c>
      <c r="M318" s="7" t="str">
        <f>IF(OR($B317={"be","ro"}),"x","")</f>
        <v/>
      </c>
      <c r="N318" s="14" t="str">
        <f t="shared" si="48"/>
        <v/>
      </c>
      <c r="O318" s="12">
        <f t="shared" si="49"/>
        <v>0</v>
      </c>
      <c r="P318" s="13" t="str">
        <f>IF(AND(OR($A318={1,4,7,10,13,16,19,22,25,28,31,34}),Q318="c",R318="x",OR(S318={1,"2a","2b",3,"5a","5b","10a","10b","20a","20b","40a","40b","80a","80b","160a","160b"})),"w",IF(AND(OR($A318={"z",2,5,8,11,14,17,20,23,26,29,32,35,3,6,9,12,15,18,21,24,27,30,33,36}),Q318="",R318="x",OR(S318={1,"2a","2b",3,"5a","5b","10a","10b","20a","20b","40a","40b","80a","80b","160a","160b"})),"l",""))</f>
        <v/>
      </c>
      <c r="Q318" s="7" t="str">
        <f>IF(OR($A318={1,4,7,10,13,16,19,22,25,28,31,34}),"c","")</f>
        <v/>
      </c>
      <c r="R318" s="7" t="str">
        <f>IF(OR($B317={"be","ro"}),"x","")</f>
        <v/>
      </c>
      <c r="S318" s="14" t="str">
        <f t="shared" si="45"/>
        <v/>
      </c>
      <c r="T318" s="13" t="str">
        <f>IF(AND(OR($A318={2,5,8,11,14,17,20,23,26,29,32,35}),U318="c",V318="x",OR(W318={1,"2a","2b",3,"5a","5b","10a","10b","20a","20b","40a","40b","80a","80b","160a","160b"})),"w",IF(AND(OR($A318={"z",1,4,7,10,13,16,19,22,25,28,31,34,3,6,9,12,15,18,21,24,27,30,33,36}),U318="",V318="x",OR(W318={1,"2a","2b",3,"5a","5b","10a","10b","20a","20b","40a","40b","80a","80b","160a","160b"})),"l",""))</f>
        <v/>
      </c>
      <c r="U318" s="7" t="str">
        <f>IF(OR($A318={2,5,8,11,14,17,20,23,26,29,32,35}),"c","")</f>
        <v/>
      </c>
      <c r="V318" s="7" t="str">
        <f>IF(OR($B317={"bo","re"}),"x","")</f>
        <v/>
      </c>
      <c r="W318" s="14" t="str">
        <f t="shared" si="46"/>
        <v/>
      </c>
      <c r="X318" s="13" t="str">
        <f>IF(AND(OR($A318={3,6,9,12,15,18,21,24,27,30,33,36}),Y318="c",Z318="x",OR(AA318={1,"2a","2b",3,"5a","5b","10a","10b","20a","20b","40a","40b","80a","80b","160a","160b"})),"w",IF(AND(OR($A318={"z",1,4,7,10,13,16,19,22,25,28,31,34,2,5,8,11,14,17,20,23,26,29,32,35}),Y318="",Z318="x",OR(AA318={1,"2a","2b",3,"5a","5b","10a","10b","20a","20b","40a","40b","80a","80b","160a","160b"})),"l",""))</f>
        <v/>
      </c>
      <c r="Y318" s="7" t="str">
        <f>IF(OR($A318={3,6,9,12,15,18,21,24,27,30,33,36}),"c","")</f>
        <v/>
      </c>
      <c r="Z318" s="7" t="str">
        <f>IF(OR($B317={"bo","re","be","ro"}),"x","")</f>
        <v/>
      </c>
      <c r="AA318" s="14" t="str">
        <f t="shared" si="47"/>
        <v/>
      </c>
      <c r="AB318" s="12">
        <f t="shared" si="50"/>
        <v>0</v>
      </c>
      <c r="AC318" s="29">
        <f t="shared" si="51"/>
        <v>0</v>
      </c>
    </row>
    <row r="319" spans="1:29">
      <c r="B319" s="26" t="str">
        <f>IF(OR($A319={1,3,5,7,9,19,21,23,25,27}),"RO",IF(OR($A319={12,14,16,18,30,32,34,36}),"RE",IF(OR($A319={11,13,15,17,29,31,33,35}),"BO",IF(OR($A319={2,4,6,8,10,20,22,24,26,28}),"BE",""))))</f>
        <v/>
      </c>
      <c r="C319" s="13" t="str">
        <f>IF(AND(OR($A319={1,2,3,4,5,6,7,8,9,10,11,12}),D319="d",E319="x",OR(F319={1,"2a","2b",3,"5a","5b","10a","10b","20a","20b","40a","40b","80a","80b","160a","160b"})),"w",IF(AND(OR($A319={"z",13,14,15,16,17,18,19,20,21,22,23,24,25,26,27,28,29,30,31,32,33,34,35,36}),D319="",E319="x",OR(F319={1,"2a","2b",3,"5a","5b","10a","10b","20a","20b","40a","40b","80a","80b","160a","160b"})),"l",""))</f>
        <v/>
      </c>
      <c r="D319" s="7" t="str">
        <f>IF(OR($A319={1,2,3,4,5,6,7,8,9,10,11,12}),"d","")</f>
        <v/>
      </c>
      <c r="E319" s="7" t="str">
        <f>IF(OR($B318={"bo","re","be","ro"}),"x","")</f>
        <v/>
      </c>
      <c r="F319" s="14" t="str">
        <f t="shared" si="43"/>
        <v/>
      </c>
      <c r="G319" s="13" t="str">
        <f>IF(AND(OR($A319={13,14,15,16,17,18,19,20,21,22,23,24}),H319="d",I319="x",OR(J319={1,"2a","2b",3,"5a","5b","10a","10b","20a","20b","40a","40b","80a","80b","160a","160b"})),"w",IF(AND(OR($A319={"z",1,2,3,4,5,6,7,8,9,10,11,12,25,26,27,28,29,30,31,32,33,34,35,36}),H319="",I319="x",OR(J319={1,"2a","2b",3,"5a","5b","10a","10b","20a","20b","40a","40b","80a","80b","160a","160b"})),"l",""))</f>
        <v/>
      </c>
      <c r="H319" s="7" t="str">
        <f>IF(OR($A319={13,14,15,16,17,18,19,20,21,22,23,24}),"d","")</f>
        <v/>
      </c>
      <c r="I319" s="7" t="str">
        <f>IF(OR($B318={"bo","re"}),"x","")</f>
        <v/>
      </c>
      <c r="J319" s="14" t="str">
        <f t="shared" si="44"/>
        <v/>
      </c>
      <c r="K319" s="13" t="str">
        <f>IF(AND(OR($A319={25,26,27,28,29,30,31,32,33,34,35,36}),L319="d",M319="x",OR(N319={1,"2a","2b",3,"5a","5b","10a","10b","20a","20b","40a","40b","80a","80b","160a","160b"})),"w",IF(AND(OR($A319={"z",1,2,3,4,5,6,7,8,9,10,11,12,13,14,15,16,17,18,19,20,21,22,23,24}),L319="",M319="x",OR(N319={1,"2a","2b",3,"5a","5b","10a","10b","20a","20b","40a","40b","80a","80b","160a","160b"})),"l",""))</f>
        <v/>
      </c>
      <c r="L319" s="7" t="str">
        <f>IF(OR($A319={25,26,27,28,29,30,31,32,33,34,35,36}),"d","")</f>
        <v/>
      </c>
      <c r="M319" s="7" t="str">
        <f>IF(OR($B318={"be","ro"}),"x","")</f>
        <v/>
      </c>
      <c r="N319" s="14" t="str">
        <f t="shared" si="48"/>
        <v/>
      </c>
      <c r="O319" s="12">
        <f t="shared" si="49"/>
        <v>0</v>
      </c>
      <c r="P319" s="13" t="str">
        <f>IF(AND(OR($A319={1,4,7,10,13,16,19,22,25,28,31,34}),Q319="c",R319="x",OR(S319={1,"2a","2b",3,"5a","5b","10a","10b","20a","20b","40a","40b","80a","80b","160a","160b"})),"w",IF(AND(OR($A319={"z",2,5,8,11,14,17,20,23,26,29,32,35,3,6,9,12,15,18,21,24,27,30,33,36}),Q319="",R319="x",OR(S319={1,"2a","2b",3,"5a","5b","10a","10b","20a","20b","40a","40b","80a","80b","160a","160b"})),"l",""))</f>
        <v/>
      </c>
      <c r="Q319" s="7" t="str">
        <f>IF(OR($A319={1,4,7,10,13,16,19,22,25,28,31,34}),"c","")</f>
        <v/>
      </c>
      <c r="R319" s="7" t="str">
        <f>IF(OR($B318={"be","ro"}),"x","")</f>
        <v/>
      </c>
      <c r="S319" s="14" t="str">
        <f t="shared" si="45"/>
        <v/>
      </c>
      <c r="T319" s="13" t="str">
        <f>IF(AND(OR($A319={2,5,8,11,14,17,20,23,26,29,32,35}),U319="c",V319="x",OR(W319={1,"2a","2b",3,"5a","5b","10a","10b","20a","20b","40a","40b","80a","80b","160a","160b"})),"w",IF(AND(OR($A319={"z",1,4,7,10,13,16,19,22,25,28,31,34,3,6,9,12,15,18,21,24,27,30,33,36}),U319="",V319="x",OR(W319={1,"2a","2b",3,"5a","5b","10a","10b","20a","20b","40a","40b","80a","80b","160a","160b"})),"l",""))</f>
        <v/>
      </c>
      <c r="U319" s="7" t="str">
        <f>IF(OR($A319={2,5,8,11,14,17,20,23,26,29,32,35}),"c","")</f>
        <v/>
      </c>
      <c r="V319" s="7" t="str">
        <f>IF(OR($B318={"bo","re"}),"x","")</f>
        <v/>
      </c>
      <c r="W319" s="14" t="str">
        <f t="shared" si="46"/>
        <v/>
      </c>
      <c r="X319" s="13" t="str">
        <f>IF(AND(OR($A319={3,6,9,12,15,18,21,24,27,30,33,36}),Y319="c",Z319="x",OR(AA319={1,"2a","2b",3,"5a","5b","10a","10b","20a","20b","40a","40b","80a","80b","160a","160b"})),"w",IF(AND(OR($A319={"z",1,4,7,10,13,16,19,22,25,28,31,34,2,5,8,11,14,17,20,23,26,29,32,35}),Y319="",Z319="x",OR(AA319={1,"2a","2b",3,"5a","5b","10a","10b","20a","20b","40a","40b","80a","80b","160a","160b"})),"l",""))</f>
        <v/>
      </c>
      <c r="Y319" s="7" t="str">
        <f>IF(OR($A319={3,6,9,12,15,18,21,24,27,30,33,36}),"c","")</f>
        <v/>
      </c>
      <c r="Z319" s="7" t="str">
        <f>IF(OR($B318={"bo","re","be","ro"}),"x","")</f>
        <v/>
      </c>
      <c r="AA319" s="14" t="str">
        <f t="shared" si="47"/>
        <v/>
      </c>
      <c r="AB319" s="12">
        <f t="shared" si="50"/>
        <v>0</v>
      </c>
      <c r="AC319" s="29">
        <f t="shared" si="51"/>
        <v>0</v>
      </c>
    </row>
    <row r="320" spans="1:29">
      <c r="B320" s="26" t="str">
        <f>IF(OR($A320={1,3,5,7,9,19,21,23,25,27}),"RO",IF(OR($A320={12,14,16,18,30,32,34,36}),"RE",IF(OR($A320={11,13,15,17,29,31,33,35}),"BO",IF(OR($A320={2,4,6,8,10,20,22,24,26,28}),"BE",""))))</f>
        <v/>
      </c>
      <c r="C320" s="13" t="str">
        <f>IF(AND(OR($A320={1,2,3,4,5,6,7,8,9,10,11,12}),D320="d",E320="x",OR(F320={1,"2a","2b",3,"5a","5b","10a","10b","20a","20b","40a","40b","80a","80b","160a","160b"})),"w",IF(AND(OR($A320={"z",13,14,15,16,17,18,19,20,21,22,23,24,25,26,27,28,29,30,31,32,33,34,35,36}),D320="",E320="x",OR(F320={1,"2a","2b",3,"5a","5b","10a","10b","20a","20b","40a","40b","80a","80b","160a","160b"})),"l",""))</f>
        <v/>
      </c>
      <c r="D320" s="7" t="str">
        <f>IF(OR($A320={1,2,3,4,5,6,7,8,9,10,11,12}),"d","")</f>
        <v/>
      </c>
      <c r="E320" s="7" t="str">
        <f>IF(OR($B319={"bo","re","be","ro"}),"x","")</f>
        <v/>
      </c>
      <c r="F320" s="14" t="str">
        <f t="shared" si="43"/>
        <v/>
      </c>
      <c r="G320" s="13" t="str">
        <f>IF(AND(OR($A320={13,14,15,16,17,18,19,20,21,22,23,24}),H320="d",I320="x",OR(J320={1,"2a","2b",3,"5a","5b","10a","10b","20a","20b","40a","40b","80a","80b","160a","160b"})),"w",IF(AND(OR($A320={"z",1,2,3,4,5,6,7,8,9,10,11,12,25,26,27,28,29,30,31,32,33,34,35,36}),H320="",I320="x",OR(J320={1,"2a","2b",3,"5a","5b","10a","10b","20a","20b","40a","40b","80a","80b","160a","160b"})),"l",""))</f>
        <v/>
      </c>
      <c r="H320" s="7" t="str">
        <f>IF(OR($A320={13,14,15,16,17,18,19,20,21,22,23,24}),"d","")</f>
        <v/>
      </c>
      <c r="I320" s="7" t="str">
        <f>IF(OR($B319={"bo","re"}),"x","")</f>
        <v/>
      </c>
      <c r="J320" s="14" t="str">
        <f t="shared" si="44"/>
        <v/>
      </c>
      <c r="K320" s="13" t="str">
        <f>IF(AND(OR($A320={25,26,27,28,29,30,31,32,33,34,35,36}),L320="d",M320="x",OR(N320={1,"2a","2b",3,"5a","5b","10a","10b","20a","20b","40a","40b","80a","80b","160a","160b"})),"w",IF(AND(OR($A320={"z",1,2,3,4,5,6,7,8,9,10,11,12,13,14,15,16,17,18,19,20,21,22,23,24}),L320="",M320="x",OR(N320={1,"2a","2b",3,"5a","5b","10a","10b","20a","20b","40a","40b","80a","80b","160a","160b"})),"l",""))</f>
        <v/>
      </c>
      <c r="L320" s="7" t="str">
        <f>IF(OR($A320={25,26,27,28,29,30,31,32,33,34,35,36}),"d","")</f>
        <v/>
      </c>
      <c r="M320" s="7" t="str">
        <f>IF(OR($B319={"be","ro"}),"x","")</f>
        <v/>
      </c>
      <c r="N320" s="14" t="str">
        <f t="shared" si="48"/>
        <v/>
      </c>
      <c r="O320" s="12">
        <f t="shared" si="49"/>
        <v>0</v>
      </c>
      <c r="P320" s="13" t="str">
        <f>IF(AND(OR($A320={1,4,7,10,13,16,19,22,25,28,31,34}),Q320="c",R320="x",OR(S320={1,"2a","2b",3,"5a","5b","10a","10b","20a","20b","40a","40b","80a","80b","160a","160b"})),"w",IF(AND(OR($A320={"z",2,5,8,11,14,17,20,23,26,29,32,35,3,6,9,12,15,18,21,24,27,30,33,36}),Q320="",R320="x",OR(S320={1,"2a","2b",3,"5a","5b","10a","10b","20a","20b","40a","40b","80a","80b","160a","160b"})),"l",""))</f>
        <v/>
      </c>
      <c r="Q320" s="7" t="str">
        <f>IF(OR($A320={1,4,7,10,13,16,19,22,25,28,31,34}),"c","")</f>
        <v/>
      </c>
      <c r="R320" s="7" t="str">
        <f>IF(OR($B319={"be","ro"}),"x","")</f>
        <v/>
      </c>
      <c r="S320" s="14" t="str">
        <f t="shared" si="45"/>
        <v/>
      </c>
      <c r="T320" s="13" t="str">
        <f>IF(AND(OR($A320={2,5,8,11,14,17,20,23,26,29,32,35}),U320="c",V320="x",OR(W320={1,"2a","2b",3,"5a","5b","10a","10b","20a","20b","40a","40b","80a","80b","160a","160b"})),"w",IF(AND(OR($A320={"z",1,4,7,10,13,16,19,22,25,28,31,34,3,6,9,12,15,18,21,24,27,30,33,36}),U320="",V320="x",OR(W320={1,"2a","2b",3,"5a","5b","10a","10b","20a","20b","40a","40b","80a","80b","160a","160b"})),"l",""))</f>
        <v/>
      </c>
      <c r="U320" s="7" t="str">
        <f>IF(OR($A320={2,5,8,11,14,17,20,23,26,29,32,35}),"c","")</f>
        <v/>
      </c>
      <c r="V320" s="7" t="str">
        <f>IF(OR($B319={"bo","re"}),"x","")</f>
        <v/>
      </c>
      <c r="W320" s="14" t="str">
        <f t="shared" si="46"/>
        <v/>
      </c>
      <c r="X320" s="13" t="str">
        <f>IF(AND(OR($A320={3,6,9,12,15,18,21,24,27,30,33,36}),Y320="c",Z320="x",OR(AA320={1,"2a","2b",3,"5a","5b","10a","10b","20a","20b","40a","40b","80a","80b","160a","160b"})),"w",IF(AND(OR($A320={"z",1,4,7,10,13,16,19,22,25,28,31,34,2,5,8,11,14,17,20,23,26,29,32,35}),Y320="",Z320="x",OR(AA320={1,"2a","2b",3,"5a","5b","10a","10b","20a","20b","40a","40b","80a","80b","160a","160b"})),"l",""))</f>
        <v/>
      </c>
      <c r="Y320" s="7" t="str">
        <f>IF(OR($A320={3,6,9,12,15,18,21,24,27,30,33,36}),"c","")</f>
        <v/>
      </c>
      <c r="Z320" s="7" t="str">
        <f>IF(OR($B319={"bo","re","be","ro"}),"x","")</f>
        <v/>
      </c>
      <c r="AA320" s="14" t="str">
        <f t="shared" si="47"/>
        <v/>
      </c>
      <c r="AB320" s="12">
        <f t="shared" si="50"/>
        <v>0</v>
      </c>
      <c r="AC320" s="29">
        <f t="shared" si="51"/>
        <v>0</v>
      </c>
    </row>
    <row r="321" spans="2:29">
      <c r="B321" s="26" t="str">
        <f>IF(OR($A321={1,3,5,7,9,19,21,23,25,27}),"RO",IF(OR($A321={12,14,16,18,30,32,34,36}),"RE",IF(OR($A321={11,13,15,17,29,31,33,35}),"BO",IF(OR($A321={2,4,6,8,10,20,22,24,26,28}),"BE",""))))</f>
        <v/>
      </c>
      <c r="C321" s="13" t="str">
        <f>IF(AND(OR($A321={1,2,3,4,5,6,7,8,9,10,11,12}),D321="d",E321="x",OR(F321={1,"2a","2b",3,"5a","5b","10a","10b","20a","20b","40a","40b","80a","80b","160a","160b"})),"w",IF(AND(OR($A321={"z",13,14,15,16,17,18,19,20,21,22,23,24,25,26,27,28,29,30,31,32,33,34,35,36}),D321="",E321="x",OR(F321={1,"2a","2b",3,"5a","5b","10a","10b","20a","20b","40a","40b","80a","80b","160a","160b"})),"l",""))</f>
        <v/>
      </c>
      <c r="D321" s="7" t="str">
        <f>IF(OR($A321={1,2,3,4,5,6,7,8,9,10,11,12}),"d","")</f>
        <v/>
      </c>
      <c r="E321" s="7" t="str">
        <f>IF(OR($B320={"bo","re","be","ro"}),"x","")</f>
        <v/>
      </c>
      <c r="F321" s="14" t="str">
        <f t="shared" si="43"/>
        <v/>
      </c>
      <c r="G321" s="13" t="str">
        <f>IF(AND(OR($A321={13,14,15,16,17,18,19,20,21,22,23,24}),H321="d",I321="x",OR(J321={1,"2a","2b",3,"5a","5b","10a","10b","20a","20b","40a","40b","80a","80b","160a","160b"})),"w",IF(AND(OR($A321={"z",1,2,3,4,5,6,7,8,9,10,11,12,25,26,27,28,29,30,31,32,33,34,35,36}),H321="",I321="x",OR(J321={1,"2a","2b",3,"5a","5b","10a","10b","20a","20b","40a","40b","80a","80b","160a","160b"})),"l",""))</f>
        <v/>
      </c>
      <c r="H321" s="7" t="str">
        <f>IF(OR($A321={13,14,15,16,17,18,19,20,21,22,23,24}),"d","")</f>
        <v/>
      </c>
      <c r="I321" s="7" t="str">
        <f>IF(OR($B320={"bo","re"}),"x","")</f>
        <v/>
      </c>
      <c r="J321" s="14" t="str">
        <f t="shared" si="44"/>
        <v/>
      </c>
      <c r="K321" s="13" t="str">
        <f>IF(AND(OR($A321={25,26,27,28,29,30,31,32,33,34,35,36}),L321="d",M321="x",OR(N321={1,"2a","2b",3,"5a","5b","10a","10b","20a","20b","40a","40b","80a","80b","160a","160b"})),"w",IF(AND(OR($A321={"z",1,2,3,4,5,6,7,8,9,10,11,12,13,14,15,16,17,18,19,20,21,22,23,24}),L321="",M321="x",OR(N321={1,"2a","2b",3,"5a","5b","10a","10b","20a","20b","40a","40b","80a","80b","160a","160b"})),"l",""))</f>
        <v/>
      </c>
      <c r="L321" s="7" t="str">
        <f>IF(OR($A321={25,26,27,28,29,30,31,32,33,34,35,36}),"d","")</f>
        <v/>
      </c>
      <c r="M321" s="7" t="str">
        <f>IF(OR($B320={"be","ro"}),"x","")</f>
        <v/>
      </c>
      <c r="N321" s="14" t="str">
        <f t="shared" si="48"/>
        <v/>
      </c>
      <c r="O321" s="12">
        <f t="shared" si="49"/>
        <v>0</v>
      </c>
      <c r="P321" s="13" t="str">
        <f>IF(AND(OR($A321={1,4,7,10,13,16,19,22,25,28,31,34}),Q321="c",R321="x",OR(S321={1,"2a","2b",3,"5a","5b","10a","10b","20a","20b","40a","40b","80a","80b","160a","160b"})),"w",IF(AND(OR($A321={"z",2,5,8,11,14,17,20,23,26,29,32,35,3,6,9,12,15,18,21,24,27,30,33,36}),Q321="",R321="x",OR(S321={1,"2a","2b",3,"5a","5b","10a","10b","20a","20b","40a","40b","80a","80b","160a","160b"})),"l",""))</f>
        <v/>
      </c>
      <c r="Q321" s="7" t="str">
        <f>IF(OR($A321={1,4,7,10,13,16,19,22,25,28,31,34}),"c","")</f>
        <v/>
      </c>
      <c r="R321" s="7" t="str">
        <f>IF(OR($B320={"be","ro"}),"x","")</f>
        <v/>
      </c>
      <c r="S321" s="14" t="str">
        <f t="shared" si="45"/>
        <v/>
      </c>
      <c r="T321" s="13" t="str">
        <f>IF(AND(OR($A321={2,5,8,11,14,17,20,23,26,29,32,35}),U321="c",V321="x",OR(W321={1,"2a","2b",3,"5a","5b","10a","10b","20a","20b","40a","40b","80a","80b","160a","160b"})),"w",IF(AND(OR($A321={"z",1,4,7,10,13,16,19,22,25,28,31,34,3,6,9,12,15,18,21,24,27,30,33,36}),U321="",V321="x",OR(W321={1,"2a","2b",3,"5a","5b","10a","10b","20a","20b","40a","40b","80a","80b","160a","160b"})),"l",""))</f>
        <v/>
      </c>
      <c r="U321" s="7" t="str">
        <f>IF(OR($A321={2,5,8,11,14,17,20,23,26,29,32,35}),"c","")</f>
        <v/>
      </c>
      <c r="V321" s="7" t="str">
        <f>IF(OR($B320={"bo","re"}),"x","")</f>
        <v/>
      </c>
      <c r="W321" s="14" t="str">
        <f t="shared" si="46"/>
        <v/>
      </c>
      <c r="X321" s="13" t="str">
        <f>IF(AND(OR($A321={3,6,9,12,15,18,21,24,27,30,33,36}),Y321="c",Z321="x",OR(AA321={1,"2a","2b",3,"5a","5b","10a","10b","20a","20b","40a","40b","80a","80b","160a","160b"})),"w",IF(AND(OR($A321={"z",1,4,7,10,13,16,19,22,25,28,31,34,2,5,8,11,14,17,20,23,26,29,32,35}),Y321="",Z321="x",OR(AA321={1,"2a","2b",3,"5a","5b","10a","10b","20a","20b","40a","40b","80a","80b","160a","160b"})),"l",""))</f>
        <v/>
      </c>
      <c r="Y321" s="7" t="str">
        <f>IF(OR($A321={3,6,9,12,15,18,21,24,27,30,33,36}),"c","")</f>
        <v/>
      </c>
      <c r="Z321" s="7" t="str">
        <f>IF(OR($B320={"bo","re","be","ro"}),"x","")</f>
        <v/>
      </c>
      <c r="AA321" s="14" t="str">
        <f t="shared" si="47"/>
        <v/>
      </c>
      <c r="AB321" s="12">
        <f t="shared" si="50"/>
        <v>0</v>
      </c>
      <c r="AC321" s="29">
        <f t="shared" si="51"/>
        <v>0</v>
      </c>
    </row>
    <row r="322" spans="2:29">
      <c r="B322" s="26" t="str">
        <f>IF(OR($A322={1,3,5,7,9,19,21,23,25,27}),"RO",IF(OR($A322={12,14,16,18,30,32,34,36}),"RE",IF(OR($A322={11,13,15,17,29,31,33,35}),"BO",IF(OR($A322={2,4,6,8,10,20,22,24,26,28}),"BE",""))))</f>
        <v/>
      </c>
      <c r="C322" s="13" t="str">
        <f>IF(AND(OR($A322={1,2,3,4,5,6,7,8,9,10,11,12}),D322="d",E322="x",OR(F322={1,"2a","2b",3,"5a","5b","10a","10b","20a","20b","40a","40b","80a","80b","160a","160b"})),"w",IF(AND(OR($A322={"z",13,14,15,16,17,18,19,20,21,22,23,24,25,26,27,28,29,30,31,32,33,34,35,36}),D322="",E322="x",OR(F322={1,"2a","2b",3,"5a","5b","10a","10b","20a","20b","40a","40b","80a","80b","160a","160b"})),"l",""))</f>
        <v/>
      </c>
      <c r="D322" s="7" t="str">
        <f>IF(OR($A322={1,2,3,4,5,6,7,8,9,10,11,12}),"d","")</f>
        <v/>
      </c>
      <c r="E322" s="7" t="str">
        <f>IF(OR($B321={"bo","re","be","ro"}),"x","")</f>
        <v/>
      </c>
      <c r="F322" s="14" t="str">
        <f t="shared" si="43"/>
        <v/>
      </c>
      <c r="G322" s="13" t="str">
        <f>IF(AND(OR($A322={13,14,15,16,17,18,19,20,21,22,23,24}),H322="d",I322="x",OR(J322={1,"2a","2b",3,"5a","5b","10a","10b","20a","20b","40a","40b","80a","80b","160a","160b"})),"w",IF(AND(OR($A322={"z",1,2,3,4,5,6,7,8,9,10,11,12,25,26,27,28,29,30,31,32,33,34,35,36}),H322="",I322="x",OR(J322={1,"2a","2b",3,"5a","5b","10a","10b","20a","20b","40a","40b","80a","80b","160a","160b"})),"l",""))</f>
        <v/>
      </c>
      <c r="H322" s="7" t="str">
        <f>IF(OR($A322={13,14,15,16,17,18,19,20,21,22,23,24}),"d","")</f>
        <v/>
      </c>
      <c r="I322" s="7" t="str">
        <f>IF(OR($B321={"bo","re"}),"x","")</f>
        <v/>
      </c>
      <c r="J322" s="14" t="str">
        <f t="shared" si="44"/>
        <v/>
      </c>
      <c r="K322" s="13" t="str">
        <f>IF(AND(OR($A322={25,26,27,28,29,30,31,32,33,34,35,36}),L322="d",M322="x",OR(N322={1,"2a","2b",3,"5a","5b","10a","10b","20a","20b","40a","40b","80a","80b","160a","160b"})),"w",IF(AND(OR($A322={"z",1,2,3,4,5,6,7,8,9,10,11,12,13,14,15,16,17,18,19,20,21,22,23,24}),L322="",M322="x",OR(N322={1,"2a","2b",3,"5a","5b","10a","10b","20a","20b","40a","40b","80a","80b","160a","160b"})),"l",""))</f>
        <v/>
      </c>
      <c r="L322" s="7" t="str">
        <f>IF(OR($A322={25,26,27,28,29,30,31,32,33,34,35,36}),"d","")</f>
        <v/>
      </c>
      <c r="M322" s="7" t="str">
        <f>IF(OR($B321={"be","ro"}),"x","")</f>
        <v/>
      </c>
      <c r="N322" s="14" t="str">
        <f t="shared" si="48"/>
        <v/>
      </c>
      <c r="O322" s="12">
        <f t="shared" si="49"/>
        <v>0</v>
      </c>
      <c r="P322" s="13" t="str">
        <f>IF(AND(OR($A322={1,4,7,10,13,16,19,22,25,28,31,34}),Q322="c",R322="x",OR(S322={1,"2a","2b",3,"5a","5b","10a","10b","20a","20b","40a","40b","80a","80b","160a","160b"})),"w",IF(AND(OR($A322={"z",2,5,8,11,14,17,20,23,26,29,32,35,3,6,9,12,15,18,21,24,27,30,33,36}),Q322="",R322="x",OR(S322={1,"2a","2b",3,"5a","5b","10a","10b","20a","20b","40a","40b","80a","80b","160a","160b"})),"l",""))</f>
        <v/>
      </c>
      <c r="Q322" s="7" t="str">
        <f>IF(OR($A322={1,4,7,10,13,16,19,22,25,28,31,34}),"c","")</f>
        <v/>
      </c>
      <c r="R322" s="7" t="str">
        <f>IF(OR($B321={"be","ro"}),"x","")</f>
        <v/>
      </c>
      <c r="S322" s="14" t="str">
        <f t="shared" si="45"/>
        <v/>
      </c>
      <c r="T322" s="13" t="str">
        <f>IF(AND(OR($A322={2,5,8,11,14,17,20,23,26,29,32,35}),U322="c",V322="x",OR(W322={1,"2a","2b",3,"5a","5b","10a","10b","20a","20b","40a","40b","80a","80b","160a","160b"})),"w",IF(AND(OR($A322={"z",1,4,7,10,13,16,19,22,25,28,31,34,3,6,9,12,15,18,21,24,27,30,33,36}),U322="",V322="x",OR(W322={1,"2a","2b",3,"5a","5b","10a","10b","20a","20b","40a","40b","80a","80b","160a","160b"})),"l",""))</f>
        <v/>
      </c>
      <c r="U322" s="7" t="str">
        <f>IF(OR($A322={2,5,8,11,14,17,20,23,26,29,32,35}),"c","")</f>
        <v/>
      </c>
      <c r="V322" s="7" t="str">
        <f>IF(OR($B321={"bo","re"}),"x","")</f>
        <v/>
      </c>
      <c r="W322" s="14" t="str">
        <f t="shared" si="46"/>
        <v/>
      </c>
      <c r="X322" s="13" t="str">
        <f>IF(AND(OR($A322={3,6,9,12,15,18,21,24,27,30,33,36}),Y322="c",Z322="x",OR(AA322={1,"2a","2b",3,"5a","5b","10a","10b","20a","20b","40a","40b","80a","80b","160a","160b"})),"w",IF(AND(OR($A322={"z",1,4,7,10,13,16,19,22,25,28,31,34,2,5,8,11,14,17,20,23,26,29,32,35}),Y322="",Z322="x",OR(AA322={1,"2a","2b",3,"5a","5b","10a","10b","20a","20b","40a","40b","80a","80b","160a","160b"})),"l",""))</f>
        <v/>
      </c>
      <c r="Y322" s="7" t="str">
        <f>IF(OR($A322={3,6,9,12,15,18,21,24,27,30,33,36}),"c","")</f>
        <v/>
      </c>
      <c r="Z322" s="7" t="str">
        <f>IF(OR($B321={"bo","re","be","ro"}),"x","")</f>
        <v/>
      </c>
      <c r="AA322" s="14" t="str">
        <f t="shared" si="47"/>
        <v/>
      </c>
      <c r="AB322" s="12">
        <f t="shared" si="50"/>
        <v>0</v>
      </c>
      <c r="AC322" s="29">
        <f t="shared" si="51"/>
        <v>0</v>
      </c>
    </row>
    <row r="323" spans="2:29">
      <c r="B323" s="26" t="str">
        <f>IF(OR($A323={1,3,5,7,9,19,21,23,25,27}),"RO",IF(OR($A323={12,14,16,18,30,32,34,36}),"RE",IF(OR($A323={11,13,15,17,29,31,33,35}),"BO",IF(OR($A323={2,4,6,8,10,20,22,24,26,28}),"BE",""))))</f>
        <v/>
      </c>
      <c r="C323" s="13" t="str">
        <f>IF(AND(OR($A323={1,2,3,4,5,6,7,8,9,10,11,12}),D323="d",E323="x",OR(F323={1,"2a","2b",3,"5a","5b","10a","10b","20a","20b","40a","40b","80a","80b","160a","160b"})),"w",IF(AND(OR($A323={"z",13,14,15,16,17,18,19,20,21,22,23,24,25,26,27,28,29,30,31,32,33,34,35,36}),D323="",E323="x",OR(F323={1,"2a","2b",3,"5a","5b","10a","10b","20a","20b","40a","40b","80a","80b","160a","160b"})),"l",""))</f>
        <v/>
      </c>
      <c r="D323" s="7" t="str">
        <f>IF(OR($A323={1,2,3,4,5,6,7,8,9,10,11,12}),"d","")</f>
        <v/>
      </c>
      <c r="E323" s="7" t="str">
        <f>IF(OR($B322={"bo","re","be","ro"}),"x","")</f>
        <v/>
      </c>
      <c r="F323" s="14" t="str">
        <f t="shared" si="43"/>
        <v/>
      </c>
      <c r="G323" s="13" t="str">
        <f>IF(AND(OR($A323={13,14,15,16,17,18,19,20,21,22,23,24}),H323="d",I323="x",OR(J323={1,"2a","2b",3,"5a","5b","10a","10b","20a","20b","40a","40b","80a","80b","160a","160b"})),"w",IF(AND(OR($A323={"z",1,2,3,4,5,6,7,8,9,10,11,12,25,26,27,28,29,30,31,32,33,34,35,36}),H323="",I323="x",OR(J323={1,"2a","2b",3,"5a","5b","10a","10b","20a","20b","40a","40b","80a","80b","160a","160b"})),"l",""))</f>
        <v/>
      </c>
      <c r="H323" s="7" t="str">
        <f>IF(OR($A323={13,14,15,16,17,18,19,20,21,22,23,24}),"d","")</f>
        <v/>
      </c>
      <c r="I323" s="7" t="str">
        <f>IF(OR($B322={"bo","re"}),"x","")</f>
        <v/>
      </c>
      <c r="J323" s="14" t="str">
        <f t="shared" si="44"/>
        <v/>
      </c>
      <c r="K323" s="13" t="str">
        <f>IF(AND(OR($A323={25,26,27,28,29,30,31,32,33,34,35,36}),L323="d",M323="x",OR(N323={1,"2a","2b",3,"5a","5b","10a","10b","20a","20b","40a","40b","80a","80b","160a","160b"})),"w",IF(AND(OR($A323={"z",1,2,3,4,5,6,7,8,9,10,11,12,13,14,15,16,17,18,19,20,21,22,23,24}),L323="",M323="x",OR(N323={1,"2a","2b",3,"5a","5b","10a","10b","20a","20b","40a","40b","80a","80b","160a","160b"})),"l",""))</f>
        <v/>
      </c>
      <c r="L323" s="7" t="str">
        <f>IF(OR($A323={25,26,27,28,29,30,31,32,33,34,35,36}),"d","")</f>
        <v/>
      </c>
      <c r="M323" s="7" t="str">
        <f>IF(OR($B322={"be","ro"}),"x","")</f>
        <v/>
      </c>
      <c r="N323" s="14" t="str">
        <f t="shared" si="48"/>
        <v/>
      </c>
      <c r="O323" s="12">
        <f t="shared" si="49"/>
        <v>0</v>
      </c>
      <c r="P323" s="13" t="str">
        <f>IF(AND(OR($A323={1,4,7,10,13,16,19,22,25,28,31,34}),Q323="c",R323="x",OR(S323={1,"2a","2b",3,"5a","5b","10a","10b","20a","20b","40a","40b","80a","80b","160a","160b"})),"w",IF(AND(OR($A323={"z",2,5,8,11,14,17,20,23,26,29,32,35,3,6,9,12,15,18,21,24,27,30,33,36}),Q323="",R323="x",OR(S323={1,"2a","2b",3,"5a","5b","10a","10b","20a","20b","40a","40b","80a","80b","160a","160b"})),"l",""))</f>
        <v/>
      </c>
      <c r="Q323" s="7" t="str">
        <f>IF(OR($A323={1,4,7,10,13,16,19,22,25,28,31,34}),"c","")</f>
        <v/>
      </c>
      <c r="R323" s="7" t="str">
        <f>IF(OR($B322={"be","ro"}),"x","")</f>
        <v/>
      </c>
      <c r="S323" s="14" t="str">
        <f t="shared" si="45"/>
        <v/>
      </c>
      <c r="T323" s="13" t="str">
        <f>IF(AND(OR($A323={2,5,8,11,14,17,20,23,26,29,32,35}),U323="c",V323="x",OR(W323={1,"2a","2b",3,"5a","5b","10a","10b","20a","20b","40a","40b","80a","80b","160a","160b"})),"w",IF(AND(OR($A323={"z",1,4,7,10,13,16,19,22,25,28,31,34,3,6,9,12,15,18,21,24,27,30,33,36}),U323="",V323="x",OR(W323={1,"2a","2b",3,"5a","5b","10a","10b","20a","20b","40a","40b","80a","80b","160a","160b"})),"l",""))</f>
        <v/>
      </c>
      <c r="U323" s="7" t="str">
        <f>IF(OR($A323={2,5,8,11,14,17,20,23,26,29,32,35}),"c","")</f>
        <v/>
      </c>
      <c r="V323" s="7" t="str">
        <f>IF(OR($B322={"bo","re"}),"x","")</f>
        <v/>
      </c>
      <c r="W323" s="14" t="str">
        <f t="shared" si="46"/>
        <v/>
      </c>
      <c r="X323" s="13" t="str">
        <f>IF(AND(OR($A323={3,6,9,12,15,18,21,24,27,30,33,36}),Y323="c",Z323="x",OR(AA323={1,"2a","2b",3,"5a","5b","10a","10b","20a","20b","40a","40b","80a","80b","160a","160b"})),"w",IF(AND(OR($A323={"z",1,4,7,10,13,16,19,22,25,28,31,34,2,5,8,11,14,17,20,23,26,29,32,35}),Y323="",Z323="x",OR(AA323={1,"2a","2b",3,"5a","5b","10a","10b","20a","20b","40a","40b","80a","80b","160a","160b"})),"l",""))</f>
        <v/>
      </c>
      <c r="Y323" s="7" t="str">
        <f>IF(OR($A323={3,6,9,12,15,18,21,24,27,30,33,36}),"c","")</f>
        <v/>
      </c>
      <c r="Z323" s="7" t="str">
        <f>IF(OR($B322={"bo","re","be","ro"}),"x","")</f>
        <v/>
      </c>
      <c r="AA323" s="14" t="str">
        <f t="shared" si="47"/>
        <v/>
      </c>
      <c r="AB323" s="12">
        <f t="shared" si="50"/>
        <v>0</v>
      </c>
      <c r="AC323" s="29">
        <f t="shared" si="51"/>
        <v>0</v>
      </c>
    </row>
    <row r="324" spans="2:29">
      <c r="B324" s="26" t="str">
        <f>IF(OR($A324={1,3,5,7,9,19,21,23,25,27}),"RO",IF(OR($A324={12,14,16,18,30,32,34,36}),"RE",IF(OR($A324={11,13,15,17,29,31,33,35}),"BO",IF(OR($A324={2,4,6,8,10,20,22,24,26,28}),"BE",""))))</f>
        <v/>
      </c>
      <c r="C324" s="13" t="str">
        <f>IF(AND(OR($A324={1,2,3,4,5,6,7,8,9,10,11,12}),D324="d",E324="x",OR(F324={1,"2a","2b",3,"5a","5b","10a","10b","20a","20b","40a","40b","80a","80b","160a","160b"})),"w",IF(AND(OR($A324={"z",13,14,15,16,17,18,19,20,21,22,23,24,25,26,27,28,29,30,31,32,33,34,35,36}),D324="",E324="x",OR(F324={1,"2a","2b",3,"5a","5b","10a","10b","20a","20b","40a","40b","80a","80b","160a","160b"})),"l",""))</f>
        <v/>
      </c>
      <c r="D324" s="7" t="str">
        <f>IF(OR($A324={1,2,3,4,5,6,7,8,9,10,11,12}),"d","")</f>
        <v/>
      </c>
      <c r="E324" s="7" t="str">
        <f>IF(OR($B323={"bo","re","be","ro"}),"x","")</f>
        <v/>
      </c>
      <c r="F324" s="14" t="str">
        <f t="shared" si="43"/>
        <v/>
      </c>
      <c r="G324" s="13" t="str">
        <f>IF(AND(OR($A324={13,14,15,16,17,18,19,20,21,22,23,24}),H324="d",I324="x",OR(J324={1,"2a","2b",3,"5a","5b","10a","10b","20a","20b","40a","40b","80a","80b","160a","160b"})),"w",IF(AND(OR($A324={"z",1,2,3,4,5,6,7,8,9,10,11,12,25,26,27,28,29,30,31,32,33,34,35,36}),H324="",I324="x",OR(J324={1,"2a","2b",3,"5a","5b","10a","10b","20a","20b","40a","40b","80a","80b","160a","160b"})),"l",""))</f>
        <v/>
      </c>
      <c r="H324" s="7" t="str">
        <f>IF(OR($A324={13,14,15,16,17,18,19,20,21,22,23,24}),"d","")</f>
        <v/>
      </c>
      <c r="I324" s="7" t="str">
        <f>IF(OR($B323={"bo","re"}),"x","")</f>
        <v/>
      </c>
      <c r="J324" s="14" t="str">
        <f t="shared" si="44"/>
        <v/>
      </c>
      <c r="K324" s="13" t="str">
        <f>IF(AND(OR($A324={25,26,27,28,29,30,31,32,33,34,35,36}),L324="d",M324="x",OR(N324={1,"2a","2b",3,"5a","5b","10a","10b","20a","20b","40a","40b","80a","80b","160a","160b"})),"w",IF(AND(OR($A324={"z",1,2,3,4,5,6,7,8,9,10,11,12,13,14,15,16,17,18,19,20,21,22,23,24}),L324="",M324="x",OR(N324={1,"2a","2b",3,"5a","5b","10a","10b","20a","20b","40a","40b","80a","80b","160a","160b"})),"l",""))</f>
        <v/>
      </c>
      <c r="L324" s="7" t="str">
        <f>IF(OR($A324={25,26,27,28,29,30,31,32,33,34,35,36}),"d","")</f>
        <v/>
      </c>
      <c r="M324" s="7" t="str">
        <f>IF(OR($B323={"be","ro"}),"x","")</f>
        <v/>
      </c>
      <c r="N324" s="14" t="str">
        <f t="shared" si="48"/>
        <v/>
      </c>
      <c r="O324" s="12">
        <f t="shared" si="49"/>
        <v>0</v>
      </c>
      <c r="P324" s="13" t="str">
        <f>IF(AND(OR($A324={1,4,7,10,13,16,19,22,25,28,31,34}),Q324="c",R324="x",OR(S324={1,"2a","2b",3,"5a","5b","10a","10b","20a","20b","40a","40b","80a","80b","160a","160b"})),"w",IF(AND(OR($A324={"z",2,5,8,11,14,17,20,23,26,29,32,35,3,6,9,12,15,18,21,24,27,30,33,36}),Q324="",R324="x",OR(S324={1,"2a","2b",3,"5a","5b","10a","10b","20a","20b","40a","40b","80a","80b","160a","160b"})),"l",""))</f>
        <v/>
      </c>
      <c r="Q324" s="7" t="str">
        <f>IF(OR($A324={1,4,7,10,13,16,19,22,25,28,31,34}),"c","")</f>
        <v/>
      </c>
      <c r="R324" s="7" t="str">
        <f>IF(OR($B323={"be","ro"}),"x","")</f>
        <v/>
      </c>
      <c r="S324" s="14" t="str">
        <f t="shared" si="45"/>
        <v/>
      </c>
      <c r="T324" s="13" t="str">
        <f>IF(AND(OR($A324={2,5,8,11,14,17,20,23,26,29,32,35}),U324="c",V324="x",OR(W324={1,"2a","2b",3,"5a","5b","10a","10b","20a","20b","40a","40b","80a","80b","160a","160b"})),"w",IF(AND(OR($A324={"z",1,4,7,10,13,16,19,22,25,28,31,34,3,6,9,12,15,18,21,24,27,30,33,36}),U324="",V324="x",OR(W324={1,"2a","2b",3,"5a","5b","10a","10b","20a","20b","40a","40b","80a","80b","160a","160b"})),"l",""))</f>
        <v/>
      </c>
      <c r="U324" s="7" t="str">
        <f>IF(OR($A324={2,5,8,11,14,17,20,23,26,29,32,35}),"c","")</f>
        <v/>
      </c>
      <c r="V324" s="7" t="str">
        <f>IF(OR($B323={"bo","re"}),"x","")</f>
        <v/>
      </c>
      <c r="W324" s="14" t="str">
        <f t="shared" si="46"/>
        <v/>
      </c>
      <c r="X324" s="13" t="str">
        <f>IF(AND(OR($A324={3,6,9,12,15,18,21,24,27,30,33,36}),Y324="c",Z324="x",OR(AA324={1,"2a","2b",3,"5a","5b","10a","10b","20a","20b","40a","40b","80a","80b","160a","160b"})),"w",IF(AND(OR($A324={"z",1,4,7,10,13,16,19,22,25,28,31,34,2,5,8,11,14,17,20,23,26,29,32,35}),Y324="",Z324="x",OR(AA324={1,"2a","2b",3,"5a","5b","10a","10b","20a","20b","40a","40b","80a","80b","160a","160b"})),"l",""))</f>
        <v/>
      </c>
      <c r="Y324" s="7" t="str">
        <f>IF(OR($A324={3,6,9,12,15,18,21,24,27,30,33,36}),"c","")</f>
        <v/>
      </c>
      <c r="Z324" s="7" t="str">
        <f>IF(OR($B323={"bo","re","be","ro"}),"x","")</f>
        <v/>
      </c>
      <c r="AA324" s="14" t="str">
        <f t="shared" si="47"/>
        <v/>
      </c>
      <c r="AB324" s="12">
        <f t="shared" si="50"/>
        <v>0</v>
      </c>
      <c r="AC324" s="29">
        <f t="shared" si="51"/>
        <v>0</v>
      </c>
    </row>
    <row r="325" spans="2:29">
      <c r="B325" s="26" t="str">
        <f>IF(OR($A325={1,3,5,7,9,19,21,23,25,27}),"RO",IF(OR($A325={12,14,16,18,30,32,34,36}),"RE",IF(OR($A325={11,13,15,17,29,31,33,35}),"BO",IF(OR($A325={2,4,6,8,10,20,22,24,26,28}),"BE",""))))</f>
        <v/>
      </c>
      <c r="C325" s="13" t="str">
        <f>IF(AND(OR($A325={1,2,3,4,5,6,7,8,9,10,11,12}),D325="d",E325="x",OR(F325={1,"2a","2b",3,"5a","5b","10a","10b","20a","20b","40a","40b","80a","80b","160a","160b"})),"w",IF(AND(OR($A325={"z",13,14,15,16,17,18,19,20,21,22,23,24,25,26,27,28,29,30,31,32,33,34,35,36}),D325="",E325="x",OR(F325={1,"2a","2b",3,"5a","5b","10a","10b","20a","20b","40a","40b","80a","80b","160a","160b"})),"l",""))</f>
        <v/>
      </c>
      <c r="D325" s="7" t="str">
        <f>IF(OR($A325={1,2,3,4,5,6,7,8,9,10,11,12}),"d","")</f>
        <v/>
      </c>
      <c r="E325" s="7" t="str">
        <f>IF(OR($B324={"bo","re","be","ro"}),"x","")</f>
        <v/>
      </c>
      <c r="F325" s="14" t="str">
        <f t="shared" si="43"/>
        <v/>
      </c>
      <c r="G325" s="13" t="str">
        <f>IF(AND(OR($A325={13,14,15,16,17,18,19,20,21,22,23,24}),H325="d",I325="x",OR(J325={1,"2a","2b",3,"5a","5b","10a","10b","20a","20b","40a","40b","80a","80b","160a","160b"})),"w",IF(AND(OR($A325={"z",1,2,3,4,5,6,7,8,9,10,11,12,25,26,27,28,29,30,31,32,33,34,35,36}),H325="",I325="x",OR(J325={1,"2a","2b",3,"5a","5b","10a","10b","20a","20b","40a","40b","80a","80b","160a","160b"})),"l",""))</f>
        <v/>
      </c>
      <c r="H325" s="7" t="str">
        <f>IF(OR($A325={13,14,15,16,17,18,19,20,21,22,23,24}),"d","")</f>
        <v/>
      </c>
      <c r="I325" s="7" t="str">
        <f>IF(OR($B324={"bo","re"}),"x","")</f>
        <v/>
      </c>
      <c r="J325" s="14" t="str">
        <f t="shared" si="44"/>
        <v/>
      </c>
      <c r="K325" s="13" t="str">
        <f>IF(AND(OR($A325={25,26,27,28,29,30,31,32,33,34,35,36}),L325="d",M325="x",OR(N325={1,"2a","2b",3,"5a","5b","10a","10b","20a","20b","40a","40b","80a","80b","160a","160b"})),"w",IF(AND(OR($A325={"z",1,2,3,4,5,6,7,8,9,10,11,12,13,14,15,16,17,18,19,20,21,22,23,24}),L325="",M325="x",OR(N325={1,"2a","2b",3,"5a","5b","10a","10b","20a","20b","40a","40b","80a","80b","160a","160b"})),"l",""))</f>
        <v/>
      </c>
      <c r="L325" s="7" t="str">
        <f>IF(OR($A325={25,26,27,28,29,30,31,32,33,34,35,36}),"d","")</f>
        <v/>
      </c>
      <c r="M325" s="7" t="str">
        <f>IF(OR($B324={"be","ro"}),"x","")</f>
        <v/>
      </c>
      <c r="N325" s="14" t="str">
        <f t="shared" si="48"/>
        <v/>
      </c>
      <c r="O325" s="12">
        <f t="shared" si="49"/>
        <v>0</v>
      </c>
      <c r="P325" s="13" t="str">
        <f>IF(AND(OR($A325={1,4,7,10,13,16,19,22,25,28,31,34}),Q325="c",R325="x",OR(S325={1,"2a","2b",3,"5a","5b","10a","10b","20a","20b","40a","40b","80a","80b","160a","160b"})),"w",IF(AND(OR($A325={"z",2,5,8,11,14,17,20,23,26,29,32,35,3,6,9,12,15,18,21,24,27,30,33,36}),Q325="",R325="x",OR(S325={1,"2a","2b",3,"5a","5b","10a","10b","20a","20b","40a","40b","80a","80b","160a","160b"})),"l",""))</f>
        <v/>
      </c>
      <c r="Q325" s="7" t="str">
        <f>IF(OR($A325={1,4,7,10,13,16,19,22,25,28,31,34}),"c","")</f>
        <v/>
      </c>
      <c r="R325" s="7" t="str">
        <f>IF(OR($B324={"be","ro"}),"x","")</f>
        <v/>
      </c>
      <c r="S325" s="14" t="str">
        <f t="shared" si="45"/>
        <v/>
      </c>
      <c r="T325" s="13" t="str">
        <f>IF(AND(OR($A325={2,5,8,11,14,17,20,23,26,29,32,35}),U325="c",V325="x",OR(W325={1,"2a","2b",3,"5a","5b","10a","10b","20a","20b","40a","40b","80a","80b","160a","160b"})),"w",IF(AND(OR($A325={"z",1,4,7,10,13,16,19,22,25,28,31,34,3,6,9,12,15,18,21,24,27,30,33,36}),U325="",V325="x",OR(W325={1,"2a","2b",3,"5a","5b","10a","10b","20a","20b","40a","40b","80a","80b","160a","160b"})),"l",""))</f>
        <v/>
      </c>
      <c r="U325" s="7" t="str">
        <f>IF(OR($A325={2,5,8,11,14,17,20,23,26,29,32,35}),"c","")</f>
        <v/>
      </c>
      <c r="V325" s="7" t="str">
        <f>IF(OR($B324={"bo","re"}),"x","")</f>
        <v/>
      </c>
      <c r="W325" s="14" t="str">
        <f t="shared" si="46"/>
        <v/>
      </c>
      <c r="X325" s="13" t="str">
        <f>IF(AND(OR($A325={3,6,9,12,15,18,21,24,27,30,33,36}),Y325="c",Z325="x",OR(AA325={1,"2a","2b",3,"5a","5b","10a","10b","20a","20b","40a","40b","80a","80b","160a","160b"})),"w",IF(AND(OR($A325={"z",1,4,7,10,13,16,19,22,25,28,31,34,2,5,8,11,14,17,20,23,26,29,32,35}),Y325="",Z325="x",OR(AA325={1,"2a","2b",3,"5a","5b","10a","10b","20a","20b","40a","40b","80a","80b","160a","160b"})),"l",""))</f>
        <v/>
      </c>
      <c r="Y325" s="7" t="str">
        <f>IF(OR($A325={3,6,9,12,15,18,21,24,27,30,33,36}),"c","")</f>
        <v/>
      </c>
      <c r="Z325" s="7" t="str">
        <f>IF(OR($B324={"bo","re","be","ro"}),"x","")</f>
        <v/>
      </c>
      <c r="AA325" s="14" t="str">
        <f t="shared" si="47"/>
        <v/>
      </c>
      <c r="AB325" s="12">
        <f t="shared" si="50"/>
        <v>0</v>
      </c>
      <c r="AC325" s="29">
        <f t="shared" si="51"/>
        <v>0</v>
      </c>
    </row>
    <row r="326" spans="2:29">
      <c r="B326" s="26" t="str">
        <f>IF(OR($A326={1,3,5,7,9,19,21,23,25,27}),"RO",IF(OR($A326={12,14,16,18,30,32,34,36}),"RE",IF(OR($A326={11,13,15,17,29,31,33,35}),"BO",IF(OR($A326={2,4,6,8,10,20,22,24,26,28}),"BE",""))))</f>
        <v/>
      </c>
      <c r="C326" s="13" t="str">
        <f>IF(AND(OR($A326={1,2,3,4,5,6,7,8,9,10,11,12}),D326="d",E326="x",OR(F326={1,"2a","2b",3,"5a","5b","10a","10b","20a","20b","40a","40b","80a","80b","160a","160b"})),"w",IF(AND(OR($A326={"z",13,14,15,16,17,18,19,20,21,22,23,24,25,26,27,28,29,30,31,32,33,34,35,36}),D326="",E326="x",OR(F326={1,"2a","2b",3,"5a","5b","10a","10b","20a","20b","40a","40b","80a","80b","160a","160b"})),"l",""))</f>
        <v/>
      </c>
      <c r="D326" s="7" t="str">
        <f>IF(OR($A326={1,2,3,4,5,6,7,8,9,10,11,12}),"d","")</f>
        <v/>
      </c>
      <c r="E326" s="7" t="str">
        <f>IF(OR($B325={"bo","re","be","ro"}),"x","")</f>
        <v/>
      </c>
      <c r="F326" s="14" t="str">
        <f t="shared" si="43"/>
        <v/>
      </c>
      <c r="G326" s="13" t="str">
        <f>IF(AND(OR($A326={13,14,15,16,17,18,19,20,21,22,23,24}),H326="d",I326="x",OR(J326={1,"2a","2b",3,"5a","5b","10a","10b","20a","20b","40a","40b","80a","80b","160a","160b"})),"w",IF(AND(OR($A326={"z",1,2,3,4,5,6,7,8,9,10,11,12,25,26,27,28,29,30,31,32,33,34,35,36}),H326="",I326="x",OR(J326={1,"2a","2b",3,"5a","5b","10a","10b","20a","20b","40a","40b","80a","80b","160a","160b"})),"l",""))</f>
        <v/>
      </c>
      <c r="H326" s="7" t="str">
        <f>IF(OR($A326={13,14,15,16,17,18,19,20,21,22,23,24}),"d","")</f>
        <v/>
      </c>
      <c r="I326" s="7" t="str">
        <f>IF(OR($B325={"bo","re"}),"x","")</f>
        <v/>
      </c>
      <c r="J326" s="14" t="str">
        <f t="shared" si="44"/>
        <v/>
      </c>
      <c r="K326" s="13" t="str">
        <f>IF(AND(OR($A326={25,26,27,28,29,30,31,32,33,34,35,36}),L326="d",M326="x",OR(N326={1,"2a","2b",3,"5a","5b","10a","10b","20a","20b","40a","40b","80a","80b","160a","160b"})),"w",IF(AND(OR($A326={"z",1,2,3,4,5,6,7,8,9,10,11,12,13,14,15,16,17,18,19,20,21,22,23,24}),L326="",M326="x",OR(N326={1,"2a","2b",3,"5a","5b","10a","10b","20a","20b","40a","40b","80a","80b","160a","160b"})),"l",""))</f>
        <v/>
      </c>
      <c r="L326" s="7" t="str">
        <f>IF(OR($A326={25,26,27,28,29,30,31,32,33,34,35,36}),"d","")</f>
        <v/>
      </c>
      <c r="M326" s="7" t="str">
        <f>IF(OR($B325={"be","ro"}),"x","")</f>
        <v/>
      </c>
      <c r="N326" s="14" t="str">
        <f t="shared" si="48"/>
        <v/>
      </c>
      <c r="O326" s="12">
        <f t="shared" si="49"/>
        <v>0</v>
      </c>
      <c r="P326" s="13" t="str">
        <f>IF(AND(OR($A326={1,4,7,10,13,16,19,22,25,28,31,34}),Q326="c",R326="x",OR(S326={1,"2a","2b",3,"5a","5b","10a","10b","20a","20b","40a","40b","80a","80b","160a","160b"})),"w",IF(AND(OR($A326={"z",2,5,8,11,14,17,20,23,26,29,32,35,3,6,9,12,15,18,21,24,27,30,33,36}),Q326="",R326="x",OR(S326={1,"2a","2b",3,"5a","5b","10a","10b","20a","20b","40a","40b","80a","80b","160a","160b"})),"l",""))</f>
        <v/>
      </c>
      <c r="Q326" s="7" t="str">
        <f>IF(OR($A326={1,4,7,10,13,16,19,22,25,28,31,34}),"c","")</f>
        <v/>
      </c>
      <c r="R326" s="7" t="str">
        <f>IF(OR($B325={"be","ro"}),"x","")</f>
        <v/>
      </c>
      <c r="S326" s="14" t="str">
        <f t="shared" si="45"/>
        <v/>
      </c>
      <c r="T326" s="13" t="str">
        <f>IF(AND(OR($A326={2,5,8,11,14,17,20,23,26,29,32,35}),U326="c",V326="x",OR(W326={1,"2a","2b",3,"5a","5b","10a","10b","20a","20b","40a","40b","80a","80b","160a","160b"})),"w",IF(AND(OR($A326={"z",1,4,7,10,13,16,19,22,25,28,31,34,3,6,9,12,15,18,21,24,27,30,33,36}),U326="",V326="x",OR(W326={1,"2a","2b",3,"5a","5b","10a","10b","20a","20b","40a","40b","80a","80b","160a","160b"})),"l",""))</f>
        <v/>
      </c>
      <c r="U326" s="7" t="str">
        <f>IF(OR($A326={2,5,8,11,14,17,20,23,26,29,32,35}),"c","")</f>
        <v/>
      </c>
      <c r="V326" s="7" t="str">
        <f>IF(OR($B325={"bo","re"}),"x","")</f>
        <v/>
      </c>
      <c r="W326" s="14" t="str">
        <f t="shared" si="46"/>
        <v/>
      </c>
      <c r="X326" s="13" t="str">
        <f>IF(AND(OR($A326={3,6,9,12,15,18,21,24,27,30,33,36}),Y326="c",Z326="x",OR(AA326={1,"2a","2b",3,"5a","5b","10a","10b","20a","20b","40a","40b","80a","80b","160a","160b"})),"w",IF(AND(OR($A326={"z",1,4,7,10,13,16,19,22,25,28,31,34,2,5,8,11,14,17,20,23,26,29,32,35}),Y326="",Z326="x",OR(AA326={1,"2a","2b",3,"5a","5b","10a","10b","20a","20b","40a","40b","80a","80b","160a","160b"})),"l",""))</f>
        <v/>
      </c>
      <c r="Y326" s="7" t="str">
        <f>IF(OR($A326={3,6,9,12,15,18,21,24,27,30,33,36}),"c","")</f>
        <v/>
      </c>
      <c r="Z326" s="7" t="str">
        <f>IF(OR($B325={"bo","re","be","ro"}),"x","")</f>
        <v/>
      </c>
      <c r="AA326" s="14" t="str">
        <f t="shared" si="47"/>
        <v/>
      </c>
      <c r="AB326" s="12">
        <f t="shared" si="50"/>
        <v>0</v>
      </c>
      <c r="AC326" s="29">
        <f t="shared" si="51"/>
        <v>0</v>
      </c>
    </row>
    <row r="327" spans="2:29">
      <c r="B327" s="26" t="str">
        <f>IF(OR($A327={1,3,5,7,9,19,21,23,25,27}),"RO",IF(OR($A327={12,14,16,18,30,32,34,36}),"RE",IF(OR($A327={11,13,15,17,29,31,33,35}),"BO",IF(OR($A327={2,4,6,8,10,20,22,24,26,28}),"BE",""))))</f>
        <v/>
      </c>
      <c r="C327" s="13" t="str">
        <f>IF(AND(OR($A327={1,2,3,4,5,6,7,8,9,10,11,12}),D327="d",E327="x",OR(F327={1,"2a","2b",3,"5a","5b","10a","10b","20a","20b","40a","40b","80a","80b","160a","160b"})),"w",IF(AND(OR($A327={"z",13,14,15,16,17,18,19,20,21,22,23,24,25,26,27,28,29,30,31,32,33,34,35,36}),D327="",E327="x",OR(F327={1,"2a","2b",3,"5a","5b","10a","10b","20a","20b","40a","40b","80a","80b","160a","160b"})),"l",""))</f>
        <v/>
      </c>
      <c r="D327" s="7" t="str">
        <f>IF(OR($A327={1,2,3,4,5,6,7,8,9,10,11,12}),"d","")</f>
        <v/>
      </c>
      <c r="E327" s="7" t="str">
        <f>IF(OR($B326={"bo","re","be","ro"}),"x","")</f>
        <v/>
      </c>
      <c r="F327" s="14" t="str">
        <f t="shared" si="43"/>
        <v/>
      </c>
      <c r="G327" s="13" t="str">
        <f>IF(AND(OR($A327={13,14,15,16,17,18,19,20,21,22,23,24}),H327="d",I327="x",OR(J327={1,"2a","2b",3,"5a","5b","10a","10b","20a","20b","40a","40b","80a","80b","160a","160b"})),"w",IF(AND(OR($A327={"z",1,2,3,4,5,6,7,8,9,10,11,12,25,26,27,28,29,30,31,32,33,34,35,36}),H327="",I327="x",OR(J327={1,"2a","2b",3,"5a","5b","10a","10b","20a","20b","40a","40b","80a","80b","160a","160b"})),"l",""))</f>
        <v/>
      </c>
      <c r="H327" s="7" t="str">
        <f>IF(OR($A327={13,14,15,16,17,18,19,20,21,22,23,24}),"d","")</f>
        <v/>
      </c>
      <c r="I327" s="7" t="str">
        <f>IF(OR($B326={"bo","re"}),"x","")</f>
        <v/>
      </c>
      <c r="J327" s="14" t="str">
        <f t="shared" si="44"/>
        <v/>
      </c>
      <c r="K327" s="13" t="str">
        <f>IF(AND(OR($A327={25,26,27,28,29,30,31,32,33,34,35,36}),L327="d",M327="x",OR(N327={1,"2a","2b",3,"5a","5b","10a","10b","20a","20b","40a","40b","80a","80b","160a","160b"})),"w",IF(AND(OR($A327={"z",1,2,3,4,5,6,7,8,9,10,11,12,13,14,15,16,17,18,19,20,21,22,23,24}),L327="",M327="x",OR(N327={1,"2a","2b",3,"5a","5b","10a","10b","20a","20b","40a","40b","80a","80b","160a","160b"})),"l",""))</f>
        <v/>
      </c>
      <c r="L327" s="7" t="str">
        <f>IF(OR($A327={25,26,27,28,29,30,31,32,33,34,35,36}),"d","")</f>
        <v/>
      </c>
      <c r="M327" s="7" t="str">
        <f>IF(OR($B326={"be","ro"}),"x","")</f>
        <v/>
      </c>
      <c r="N327" s="14" t="str">
        <f t="shared" si="48"/>
        <v/>
      </c>
      <c r="O327" s="12">
        <f t="shared" si="49"/>
        <v>0</v>
      </c>
      <c r="P327" s="13" t="str">
        <f>IF(AND(OR($A327={1,4,7,10,13,16,19,22,25,28,31,34}),Q327="c",R327="x",OR(S327={1,"2a","2b",3,"5a","5b","10a","10b","20a","20b","40a","40b","80a","80b","160a","160b"})),"w",IF(AND(OR($A327={"z",2,5,8,11,14,17,20,23,26,29,32,35,3,6,9,12,15,18,21,24,27,30,33,36}),Q327="",R327="x",OR(S327={1,"2a","2b",3,"5a","5b","10a","10b","20a","20b","40a","40b","80a","80b","160a","160b"})),"l",""))</f>
        <v/>
      </c>
      <c r="Q327" s="7" t="str">
        <f>IF(OR($A327={1,4,7,10,13,16,19,22,25,28,31,34}),"c","")</f>
        <v/>
      </c>
      <c r="R327" s="7" t="str">
        <f>IF(OR($B326={"be","ro"}),"x","")</f>
        <v/>
      </c>
      <c r="S327" s="14" t="str">
        <f t="shared" si="45"/>
        <v/>
      </c>
      <c r="T327" s="13" t="str">
        <f>IF(AND(OR($A327={2,5,8,11,14,17,20,23,26,29,32,35}),U327="c",V327="x",OR(W327={1,"2a","2b",3,"5a","5b","10a","10b","20a","20b","40a","40b","80a","80b","160a","160b"})),"w",IF(AND(OR($A327={"z",1,4,7,10,13,16,19,22,25,28,31,34,3,6,9,12,15,18,21,24,27,30,33,36}),U327="",V327="x",OR(W327={1,"2a","2b",3,"5a","5b","10a","10b","20a","20b","40a","40b","80a","80b","160a","160b"})),"l",""))</f>
        <v/>
      </c>
      <c r="U327" s="7" t="str">
        <f>IF(OR($A327={2,5,8,11,14,17,20,23,26,29,32,35}),"c","")</f>
        <v/>
      </c>
      <c r="V327" s="7" t="str">
        <f>IF(OR($B326={"bo","re"}),"x","")</f>
        <v/>
      </c>
      <c r="W327" s="14" t="str">
        <f t="shared" si="46"/>
        <v/>
      </c>
      <c r="X327" s="13" t="str">
        <f>IF(AND(OR($A327={3,6,9,12,15,18,21,24,27,30,33,36}),Y327="c",Z327="x",OR(AA327={1,"2a","2b",3,"5a","5b","10a","10b","20a","20b","40a","40b","80a","80b","160a","160b"})),"w",IF(AND(OR($A327={"z",1,4,7,10,13,16,19,22,25,28,31,34,2,5,8,11,14,17,20,23,26,29,32,35}),Y327="",Z327="x",OR(AA327={1,"2a","2b",3,"5a","5b","10a","10b","20a","20b","40a","40b","80a","80b","160a","160b"})),"l",""))</f>
        <v/>
      </c>
      <c r="Y327" s="7" t="str">
        <f>IF(OR($A327={3,6,9,12,15,18,21,24,27,30,33,36}),"c","")</f>
        <v/>
      </c>
      <c r="Z327" s="7" t="str">
        <f>IF(OR($B326={"bo","re","be","ro"}),"x","")</f>
        <v/>
      </c>
      <c r="AA327" s="14" t="str">
        <f t="shared" si="47"/>
        <v/>
      </c>
      <c r="AB327" s="12">
        <f t="shared" si="50"/>
        <v>0</v>
      </c>
      <c r="AC327" s="29">
        <f t="shared" si="51"/>
        <v>0</v>
      </c>
    </row>
    <row r="328" spans="2:29">
      <c r="B328" s="26" t="str">
        <f>IF(OR($A328={1,3,5,7,9,19,21,23,25,27}),"RO",IF(OR($A328={12,14,16,18,30,32,34,36}),"RE",IF(OR($A328={11,13,15,17,29,31,33,35}),"BO",IF(OR($A328={2,4,6,8,10,20,22,24,26,28}),"BE",""))))</f>
        <v/>
      </c>
      <c r="C328" s="13" t="str">
        <f>IF(AND(OR($A328={1,2,3,4,5,6,7,8,9,10,11,12}),D328="d",E328="x",OR(F328={1,"2a","2b",3,"5a","5b","10a","10b","20a","20b","40a","40b","80a","80b","160a","160b"})),"w",IF(AND(OR($A328={"z",13,14,15,16,17,18,19,20,21,22,23,24,25,26,27,28,29,30,31,32,33,34,35,36}),D328="",E328="x",OR(F328={1,"2a","2b",3,"5a","5b","10a","10b","20a","20b","40a","40b","80a","80b","160a","160b"})),"l",""))</f>
        <v/>
      </c>
      <c r="D328" s="7" t="str">
        <f>IF(OR($A328={1,2,3,4,5,6,7,8,9,10,11,12}),"d","")</f>
        <v/>
      </c>
      <c r="E328" s="7" t="str">
        <f>IF(OR($B327={"bo","re","be","ro"}),"x","")</f>
        <v/>
      </c>
      <c r="F328" s="14" t="str">
        <f t="shared" si="43"/>
        <v/>
      </c>
      <c r="G328" s="13" t="str">
        <f>IF(AND(OR($A328={13,14,15,16,17,18,19,20,21,22,23,24}),H328="d",I328="x",OR(J328={1,"2a","2b",3,"5a","5b","10a","10b","20a","20b","40a","40b","80a","80b","160a","160b"})),"w",IF(AND(OR($A328={"z",1,2,3,4,5,6,7,8,9,10,11,12,25,26,27,28,29,30,31,32,33,34,35,36}),H328="",I328="x",OR(J328={1,"2a","2b",3,"5a","5b","10a","10b","20a","20b","40a","40b","80a","80b","160a","160b"})),"l",""))</f>
        <v/>
      </c>
      <c r="H328" s="7" t="str">
        <f>IF(OR($A328={13,14,15,16,17,18,19,20,21,22,23,24}),"d","")</f>
        <v/>
      </c>
      <c r="I328" s="7" t="str">
        <f>IF(OR($B327={"bo","re"}),"x","")</f>
        <v/>
      </c>
      <c r="J328" s="14" t="str">
        <f t="shared" si="44"/>
        <v/>
      </c>
      <c r="K328" s="13" t="str">
        <f>IF(AND(OR($A328={25,26,27,28,29,30,31,32,33,34,35,36}),L328="d",M328="x",OR(N328={1,"2a","2b",3,"5a","5b","10a","10b","20a","20b","40a","40b","80a","80b","160a","160b"})),"w",IF(AND(OR($A328={"z",1,2,3,4,5,6,7,8,9,10,11,12,13,14,15,16,17,18,19,20,21,22,23,24}),L328="",M328="x",OR(N328={1,"2a","2b",3,"5a","5b","10a","10b","20a","20b","40a","40b","80a","80b","160a","160b"})),"l",""))</f>
        <v/>
      </c>
      <c r="L328" s="7" t="str">
        <f>IF(OR($A328={25,26,27,28,29,30,31,32,33,34,35,36}),"d","")</f>
        <v/>
      </c>
      <c r="M328" s="7" t="str">
        <f>IF(OR($B327={"be","ro"}),"x","")</f>
        <v/>
      </c>
      <c r="N328" s="14" t="str">
        <f t="shared" si="48"/>
        <v/>
      </c>
      <c r="O328" s="12">
        <f t="shared" si="49"/>
        <v>0</v>
      </c>
      <c r="P328" s="13" t="str">
        <f>IF(AND(OR($A328={1,4,7,10,13,16,19,22,25,28,31,34}),Q328="c",R328="x",OR(S328={1,"2a","2b",3,"5a","5b","10a","10b","20a","20b","40a","40b","80a","80b","160a","160b"})),"w",IF(AND(OR($A328={"z",2,5,8,11,14,17,20,23,26,29,32,35,3,6,9,12,15,18,21,24,27,30,33,36}),Q328="",R328="x",OR(S328={1,"2a","2b",3,"5a","5b","10a","10b","20a","20b","40a","40b","80a","80b","160a","160b"})),"l",""))</f>
        <v/>
      </c>
      <c r="Q328" s="7" t="str">
        <f>IF(OR($A328={1,4,7,10,13,16,19,22,25,28,31,34}),"c","")</f>
        <v/>
      </c>
      <c r="R328" s="7" t="str">
        <f>IF(OR($B327={"be","ro"}),"x","")</f>
        <v/>
      </c>
      <c r="S328" s="14" t="str">
        <f t="shared" si="45"/>
        <v/>
      </c>
      <c r="T328" s="13" t="str">
        <f>IF(AND(OR($A328={2,5,8,11,14,17,20,23,26,29,32,35}),U328="c",V328="x",OR(W328={1,"2a","2b",3,"5a","5b","10a","10b","20a","20b","40a","40b","80a","80b","160a","160b"})),"w",IF(AND(OR($A328={"z",1,4,7,10,13,16,19,22,25,28,31,34,3,6,9,12,15,18,21,24,27,30,33,36}),U328="",V328="x",OR(W328={1,"2a","2b",3,"5a","5b","10a","10b","20a","20b","40a","40b","80a","80b","160a","160b"})),"l",""))</f>
        <v/>
      </c>
      <c r="U328" s="7" t="str">
        <f>IF(OR($A328={2,5,8,11,14,17,20,23,26,29,32,35}),"c","")</f>
        <v/>
      </c>
      <c r="V328" s="7" t="str">
        <f>IF(OR($B327={"bo","re"}),"x","")</f>
        <v/>
      </c>
      <c r="W328" s="14" t="str">
        <f t="shared" si="46"/>
        <v/>
      </c>
      <c r="X328" s="13" t="str">
        <f>IF(AND(OR($A328={3,6,9,12,15,18,21,24,27,30,33,36}),Y328="c",Z328="x",OR(AA328={1,"2a","2b",3,"5a","5b","10a","10b","20a","20b","40a","40b","80a","80b","160a","160b"})),"w",IF(AND(OR($A328={"z",1,4,7,10,13,16,19,22,25,28,31,34,2,5,8,11,14,17,20,23,26,29,32,35}),Y328="",Z328="x",OR(AA328={1,"2a","2b",3,"5a","5b","10a","10b","20a","20b","40a","40b","80a","80b","160a","160b"})),"l",""))</f>
        <v/>
      </c>
      <c r="Y328" s="7" t="str">
        <f>IF(OR($A328={3,6,9,12,15,18,21,24,27,30,33,36}),"c","")</f>
        <v/>
      </c>
      <c r="Z328" s="7" t="str">
        <f>IF(OR($B327={"bo","re","be","ro"}),"x","")</f>
        <v/>
      </c>
      <c r="AA328" s="14" t="str">
        <f t="shared" si="47"/>
        <v/>
      </c>
      <c r="AB328" s="12">
        <f t="shared" si="50"/>
        <v>0</v>
      </c>
      <c r="AC328" s="29">
        <f t="shared" si="51"/>
        <v>0</v>
      </c>
    </row>
    <row r="329" spans="2:29">
      <c r="B329" s="26" t="str">
        <f>IF(OR($A329={1,3,5,7,9,19,21,23,25,27}),"RO",IF(OR($A329={12,14,16,18,30,32,34,36}),"RE",IF(OR($A329={11,13,15,17,29,31,33,35}),"BO",IF(OR($A329={2,4,6,8,10,20,22,24,26,28}),"BE",""))))</f>
        <v/>
      </c>
      <c r="C329" s="13" t="str">
        <f>IF(AND(OR($A329={1,2,3,4,5,6,7,8,9,10,11,12}),D329="d",E329="x",OR(F329={1,"2a","2b",3,"5a","5b","10a","10b","20a","20b","40a","40b","80a","80b","160a","160b"})),"w",IF(AND(OR($A329={"z",13,14,15,16,17,18,19,20,21,22,23,24,25,26,27,28,29,30,31,32,33,34,35,36}),D329="",E329="x",OR(F329={1,"2a","2b",3,"5a","5b","10a","10b","20a","20b","40a","40b","80a","80b","160a","160b"})),"l",""))</f>
        <v/>
      </c>
      <c r="D329" s="7" t="str">
        <f>IF(OR($A329={1,2,3,4,5,6,7,8,9,10,11,12}),"d","")</f>
        <v/>
      </c>
      <c r="E329" s="7" t="str">
        <f>IF(OR($B328={"bo","re","be","ro"}),"x","")</f>
        <v/>
      </c>
      <c r="F329" s="14" t="str">
        <f t="shared" si="43"/>
        <v/>
      </c>
      <c r="G329" s="13" t="str">
        <f>IF(AND(OR($A329={13,14,15,16,17,18,19,20,21,22,23,24}),H329="d",I329="x",OR(J329={1,"2a","2b",3,"5a","5b","10a","10b","20a","20b","40a","40b","80a","80b","160a","160b"})),"w",IF(AND(OR($A329={"z",1,2,3,4,5,6,7,8,9,10,11,12,25,26,27,28,29,30,31,32,33,34,35,36}),H329="",I329="x",OR(J329={1,"2a","2b",3,"5a","5b","10a","10b","20a","20b","40a","40b","80a","80b","160a","160b"})),"l",""))</f>
        <v/>
      </c>
      <c r="H329" s="7" t="str">
        <f>IF(OR($A329={13,14,15,16,17,18,19,20,21,22,23,24}),"d","")</f>
        <v/>
      </c>
      <c r="I329" s="7" t="str">
        <f>IF(OR($B328={"bo","re"}),"x","")</f>
        <v/>
      </c>
      <c r="J329" s="14" t="str">
        <f t="shared" si="44"/>
        <v/>
      </c>
      <c r="K329" s="13" t="str">
        <f>IF(AND(OR($A329={25,26,27,28,29,30,31,32,33,34,35,36}),L329="d",M329="x",OR(N329={1,"2a","2b",3,"5a","5b","10a","10b","20a","20b","40a","40b","80a","80b","160a","160b"})),"w",IF(AND(OR($A329={"z",1,2,3,4,5,6,7,8,9,10,11,12,13,14,15,16,17,18,19,20,21,22,23,24}),L329="",M329="x",OR(N329={1,"2a","2b",3,"5a","5b","10a","10b","20a","20b","40a","40b","80a","80b","160a","160b"})),"l",""))</f>
        <v/>
      </c>
      <c r="L329" s="7" t="str">
        <f>IF(OR($A329={25,26,27,28,29,30,31,32,33,34,35,36}),"d","")</f>
        <v/>
      </c>
      <c r="M329" s="7" t="str">
        <f>IF(OR($B328={"be","ro"}),"x","")</f>
        <v/>
      </c>
      <c r="N329" s="14" t="str">
        <f t="shared" si="48"/>
        <v/>
      </c>
      <c r="O329" s="12">
        <f t="shared" si="49"/>
        <v>0</v>
      </c>
      <c r="P329" s="13" t="str">
        <f>IF(AND(OR($A329={1,4,7,10,13,16,19,22,25,28,31,34}),Q329="c",R329="x",OR(S329={1,"2a","2b",3,"5a","5b","10a","10b","20a","20b","40a","40b","80a","80b","160a","160b"})),"w",IF(AND(OR($A329={"z",2,5,8,11,14,17,20,23,26,29,32,35,3,6,9,12,15,18,21,24,27,30,33,36}),Q329="",R329="x",OR(S329={1,"2a","2b",3,"5a","5b","10a","10b","20a","20b","40a","40b","80a","80b","160a","160b"})),"l",""))</f>
        <v/>
      </c>
      <c r="Q329" s="7" t="str">
        <f>IF(OR($A329={1,4,7,10,13,16,19,22,25,28,31,34}),"c","")</f>
        <v/>
      </c>
      <c r="R329" s="7" t="str">
        <f>IF(OR($B328={"be","ro"}),"x","")</f>
        <v/>
      </c>
      <c r="S329" s="14" t="str">
        <f t="shared" si="45"/>
        <v/>
      </c>
      <c r="T329" s="13" t="str">
        <f>IF(AND(OR($A329={2,5,8,11,14,17,20,23,26,29,32,35}),U329="c",V329="x",OR(W329={1,"2a","2b",3,"5a","5b","10a","10b","20a","20b","40a","40b","80a","80b","160a","160b"})),"w",IF(AND(OR($A329={"z",1,4,7,10,13,16,19,22,25,28,31,34,3,6,9,12,15,18,21,24,27,30,33,36}),U329="",V329="x",OR(W329={1,"2a","2b",3,"5a","5b","10a","10b","20a","20b","40a","40b","80a","80b","160a","160b"})),"l",""))</f>
        <v/>
      </c>
      <c r="U329" s="7" t="str">
        <f>IF(OR($A329={2,5,8,11,14,17,20,23,26,29,32,35}),"c","")</f>
        <v/>
      </c>
      <c r="V329" s="7" t="str">
        <f>IF(OR($B328={"bo","re"}),"x","")</f>
        <v/>
      </c>
      <c r="W329" s="14" t="str">
        <f t="shared" si="46"/>
        <v/>
      </c>
      <c r="X329" s="13" t="str">
        <f>IF(AND(OR($A329={3,6,9,12,15,18,21,24,27,30,33,36}),Y329="c",Z329="x",OR(AA329={1,"2a","2b",3,"5a","5b","10a","10b","20a","20b","40a","40b","80a","80b","160a","160b"})),"w",IF(AND(OR($A329={"z",1,4,7,10,13,16,19,22,25,28,31,34,2,5,8,11,14,17,20,23,26,29,32,35}),Y329="",Z329="x",OR(AA329={1,"2a","2b",3,"5a","5b","10a","10b","20a","20b","40a","40b","80a","80b","160a","160b"})),"l",""))</f>
        <v/>
      </c>
      <c r="Y329" s="7" t="str">
        <f>IF(OR($A329={3,6,9,12,15,18,21,24,27,30,33,36}),"c","")</f>
        <v/>
      </c>
      <c r="Z329" s="7" t="str">
        <f>IF(OR($B328={"bo","re","be","ro"}),"x","")</f>
        <v/>
      </c>
      <c r="AA329" s="14" t="str">
        <f t="shared" si="47"/>
        <v/>
      </c>
      <c r="AB329" s="12">
        <f t="shared" si="50"/>
        <v>0</v>
      </c>
      <c r="AC329" s="29">
        <f t="shared" si="51"/>
        <v>0</v>
      </c>
    </row>
    <row r="330" spans="2:29">
      <c r="B330" s="26" t="str">
        <f>IF(OR($A330={1,3,5,7,9,19,21,23,25,27}),"RO",IF(OR($A330={12,14,16,18,30,32,34,36}),"RE",IF(OR($A330={11,13,15,17,29,31,33,35}),"BO",IF(OR($A330={2,4,6,8,10,20,22,24,26,28}),"BE",""))))</f>
        <v/>
      </c>
      <c r="C330" s="13" t="str">
        <f>IF(AND(OR($A330={1,2,3,4,5,6,7,8,9,10,11,12}),D330="d",E330="x",OR(F330={1,"2a","2b",3,"5a","5b","10a","10b","20a","20b","40a","40b","80a","80b","160a","160b"})),"w",IF(AND(OR($A330={"z",13,14,15,16,17,18,19,20,21,22,23,24,25,26,27,28,29,30,31,32,33,34,35,36}),D330="",E330="x",OR(F330={1,"2a","2b",3,"5a","5b","10a","10b","20a","20b","40a","40b","80a","80b","160a","160b"})),"l",""))</f>
        <v/>
      </c>
      <c r="D330" s="7" t="str">
        <f>IF(OR($A330={1,2,3,4,5,6,7,8,9,10,11,12}),"d","")</f>
        <v/>
      </c>
      <c r="E330" s="7" t="str">
        <f>IF(OR($B329={"bo","re","be","ro"}),"x","")</f>
        <v/>
      </c>
      <c r="F330" s="14" t="str">
        <f t="shared" si="43"/>
        <v/>
      </c>
      <c r="G330" s="13" t="str">
        <f>IF(AND(OR($A330={13,14,15,16,17,18,19,20,21,22,23,24}),H330="d",I330="x",OR(J330={1,"2a","2b",3,"5a","5b","10a","10b","20a","20b","40a","40b","80a","80b","160a","160b"})),"w",IF(AND(OR($A330={"z",1,2,3,4,5,6,7,8,9,10,11,12,25,26,27,28,29,30,31,32,33,34,35,36}),H330="",I330="x",OR(J330={1,"2a","2b",3,"5a","5b","10a","10b","20a","20b","40a","40b","80a","80b","160a","160b"})),"l",""))</f>
        <v/>
      </c>
      <c r="H330" s="7" t="str">
        <f>IF(OR($A330={13,14,15,16,17,18,19,20,21,22,23,24}),"d","")</f>
        <v/>
      </c>
      <c r="I330" s="7" t="str">
        <f>IF(OR($B329={"bo","re"}),"x","")</f>
        <v/>
      </c>
      <c r="J330" s="14" t="str">
        <f t="shared" si="44"/>
        <v/>
      </c>
      <c r="K330" s="13" t="str">
        <f>IF(AND(OR($A330={25,26,27,28,29,30,31,32,33,34,35,36}),L330="d",M330="x",OR(N330={1,"2a","2b",3,"5a","5b","10a","10b","20a","20b","40a","40b","80a","80b","160a","160b"})),"w",IF(AND(OR($A330={"z",1,2,3,4,5,6,7,8,9,10,11,12,13,14,15,16,17,18,19,20,21,22,23,24}),L330="",M330="x",OR(N330={1,"2a","2b",3,"5a","5b","10a","10b","20a","20b","40a","40b","80a","80b","160a","160b"})),"l",""))</f>
        <v/>
      </c>
      <c r="L330" s="7" t="str">
        <f>IF(OR($A330={25,26,27,28,29,30,31,32,33,34,35,36}),"d","")</f>
        <v/>
      </c>
      <c r="M330" s="7" t="str">
        <f>IF(OR($B329={"be","ro"}),"x","")</f>
        <v/>
      </c>
      <c r="N330" s="14" t="str">
        <f t="shared" si="48"/>
        <v/>
      </c>
      <c r="O330" s="12">
        <f t="shared" si="49"/>
        <v>0</v>
      </c>
      <c r="P330" s="13" t="str">
        <f>IF(AND(OR($A330={1,4,7,10,13,16,19,22,25,28,31,34}),Q330="c",R330="x",OR(S330={1,"2a","2b",3,"5a","5b","10a","10b","20a","20b","40a","40b","80a","80b","160a","160b"})),"w",IF(AND(OR($A330={"z",2,5,8,11,14,17,20,23,26,29,32,35,3,6,9,12,15,18,21,24,27,30,33,36}),Q330="",R330="x",OR(S330={1,"2a","2b",3,"5a","5b","10a","10b","20a","20b","40a","40b","80a","80b","160a","160b"})),"l",""))</f>
        <v/>
      </c>
      <c r="Q330" s="7" t="str">
        <f>IF(OR($A330={1,4,7,10,13,16,19,22,25,28,31,34}),"c","")</f>
        <v/>
      </c>
      <c r="R330" s="7" t="str">
        <f>IF(OR($B329={"be","ro"}),"x","")</f>
        <v/>
      </c>
      <c r="S330" s="14" t="str">
        <f t="shared" si="45"/>
        <v/>
      </c>
      <c r="T330" s="13" t="str">
        <f>IF(AND(OR($A330={2,5,8,11,14,17,20,23,26,29,32,35}),U330="c",V330="x",OR(W330={1,"2a","2b",3,"5a","5b","10a","10b","20a","20b","40a","40b","80a","80b","160a","160b"})),"w",IF(AND(OR($A330={"z",1,4,7,10,13,16,19,22,25,28,31,34,3,6,9,12,15,18,21,24,27,30,33,36}),U330="",V330="x",OR(W330={1,"2a","2b",3,"5a","5b","10a","10b","20a","20b","40a","40b","80a","80b","160a","160b"})),"l",""))</f>
        <v/>
      </c>
      <c r="U330" s="7" t="str">
        <f>IF(OR($A330={2,5,8,11,14,17,20,23,26,29,32,35}),"c","")</f>
        <v/>
      </c>
      <c r="V330" s="7" t="str">
        <f>IF(OR($B329={"bo","re"}),"x","")</f>
        <v/>
      </c>
      <c r="W330" s="14" t="str">
        <f t="shared" si="46"/>
        <v/>
      </c>
      <c r="X330" s="13" t="str">
        <f>IF(AND(OR($A330={3,6,9,12,15,18,21,24,27,30,33,36}),Y330="c",Z330="x",OR(AA330={1,"2a","2b",3,"5a","5b","10a","10b","20a","20b","40a","40b","80a","80b","160a","160b"})),"w",IF(AND(OR($A330={"z",1,4,7,10,13,16,19,22,25,28,31,34,2,5,8,11,14,17,20,23,26,29,32,35}),Y330="",Z330="x",OR(AA330={1,"2a","2b",3,"5a","5b","10a","10b","20a","20b","40a","40b","80a","80b","160a","160b"})),"l",""))</f>
        <v/>
      </c>
      <c r="Y330" s="7" t="str">
        <f>IF(OR($A330={3,6,9,12,15,18,21,24,27,30,33,36}),"c","")</f>
        <v/>
      </c>
      <c r="Z330" s="7" t="str">
        <f>IF(OR($B329={"bo","re","be","ro"}),"x","")</f>
        <v/>
      </c>
      <c r="AA330" s="14" t="str">
        <f t="shared" si="47"/>
        <v/>
      </c>
      <c r="AB330" s="12">
        <f t="shared" si="50"/>
        <v>0</v>
      </c>
      <c r="AC330" s="29">
        <f t="shared" si="51"/>
        <v>0</v>
      </c>
    </row>
    <row r="331" spans="2:29">
      <c r="B331" s="26" t="str">
        <f>IF(OR($A331={1,3,5,7,9,19,21,23,25,27}),"RO",IF(OR($A331={12,14,16,18,30,32,34,36}),"RE",IF(OR($A331={11,13,15,17,29,31,33,35}),"BO",IF(OR($A331={2,4,6,8,10,20,22,24,26,28}),"BE",""))))</f>
        <v/>
      </c>
      <c r="C331" s="13" t="str">
        <f>IF(AND(OR($A331={1,2,3,4,5,6,7,8,9,10,11,12}),D331="d",E331="x",OR(F331={1,"2a","2b",3,"5a","5b","10a","10b","20a","20b","40a","40b","80a","80b","160a","160b"})),"w",IF(AND(OR($A331={"z",13,14,15,16,17,18,19,20,21,22,23,24,25,26,27,28,29,30,31,32,33,34,35,36}),D331="",E331="x",OR(F331={1,"2a","2b",3,"5a","5b","10a","10b","20a","20b","40a","40b","80a","80b","160a","160b"})),"l",""))</f>
        <v/>
      </c>
      <c r="D331" s="7" t="str">
        <f>IF(OR($A331={1,2,3,4,5,6,7,8,9,10,11,12}),"d","")</f>
        <v/>
      </c>
      <c r="E331" s="7" t="str">
        <f>IF(OR($B330={"bo","re","be","ro"}),"x","")</f>
        <v/>
      </c>
      <c r="F331" s="14" t="str">
        <f t="shared" si="43"/>
        <v/>
      </c>
      <c r="G331" s="13" t="str">
        <f>IF(AND(OR($A331={13,14,15,16,17,18,19,20,21,22,23,24}),H331="d",I331="x",OR(J331={1,"2a","2b",3,"5a","5b","10a","10b","20a","20b","40a","40b","80a","80b","160a","160b"})),"w",IF(AND(OR($A331={"z",1,2,3,4,5,6,7,8,9,10,11,12,25,26,27,28,29,30,31,32,33,34,35,36}),H331="",I331="x",OR(J331={1,"2a","2b",3,"5a","5b","10a","10b","20a","20b","40a","40b","80a","80b","160a","160b"})),"l",""))</f>
        <v/>
      </c>
      <c r="H331" s="7" t="str">
        <f>IF(OR($A331={13,14,15,16,17,18,19,20,21,22,23,24}),"d","")</f>
        <v/>
      </c>
      <c r="I331" s="7" t="str">
        <f>IF(OR($B330={"bo","re"}),"x","")</f>
        <v/>
      </c>
      <c r="J331" s="14" t="str">
        <f t="shared" si="44"/>
        <v/>
      </c>
      <c r="K331" s="13" t="str">
        <f>IF(AND(OR($A331={25,26,27,28,29,30,31,32,33,34,35,36}),L331="d",M331="x",OR(N331={1,"2a","2b",3,"5a","5b","10a","10b","20a","20b","40a","40b","80a","80b","160a","160b"})),"w",IF(AND(OR($A331={"z",1,2,3,4,5,6,7,8,9,10,11,12,13,14,15,16,17,18,19,20,21,22,23,24}),L331="",M331="x",OR(N331={1,"2a","2b",3,"5a","5b","10a","10b","20a","20b","40a","40b","80a","80b","160a","160b"})),"l",""))</f>
        <v/>
      </c>
      <c r="L331" s="7" t="str">
        <f>IF(OR($A331={25,26,27,28,29,30,31,32,33,34,35,36}),"d","")</f>
        <v/>
      </c>
      <c r="M331" s="7" t="str">
        <f>IF(OR($B330={"be","ro"}),"x","")</f>
        <v/>
      </c>
      <c r="N331" s="14" t="str">
        <f t="shared" si="48"/>
        <v/>
      </c>
      <c r="O331" s="12">
        <f t="shared" si="49"/>
        <v>0</v>
      </c>
      <c r="P331" s="13" t="str">
        <f>IF(AND(OR($A331={1,4,7,10,13,16,19,22,25,28,31,34}),Q331="c",R331="x",OR(S331={1,"2a","2b",3,"5a","5b","10a","10b","20a","20b","40a","40b","80a","80b","160a","160b"})),"w",IF(AND(OR($A331={"z",2,5,8,11,14,17,20,23,26,29,32,35,3,6,9,12,15,18,21,24,27,30,33,36}),Q331="",R331="x",OR(S331={1,"2a","2b",3,"5a","5b","10a","10b","20a","20b","40a","40b","80a","80b","160a","160b"})),"l",""))</f>
        <v/>
      </c>
      <c r="Q331" s="7" t="str">
        <f>IF(OR($A331={1,4,7,10,13,16,19,22,25,28,31,34}),"c","")</f>
        <v/>
      </c>
      <c r="R331" s="7" t="str">
        <f>IF(OR($B330={"be","ro"}),"x","")</f>
        <v/>
      </c>
      <c r="S331" s="14" t="str">
        <f t="shared" si="45"/>
        <v/>
      </c>
      <c r="T331" s="13" t="str">
        <f>IF(AND(OR($A331={2,5,8,11,14,17,20,23,26,29,32,35}),U331="c",V331="x",OR(W331={1,"2a","2b",3,"5a","5b","10a","10b","20a","20b","40a","40b","80a","80b","160a","160b"})),"w",IF(AND(OR($A331={"z",1,4,7,10,13,16,19,22,25,28,31,34,3,6,9,12,15,18,21,24,27,30,33,36}),U331="",V331="x",OR(W331={1,"2a","2b",3,"5a","5b","10a","10b","20a","20b","40a","40b","80a","80b","160a","160b"})),"l",""))</f>
        <v/>
      </c>
      <c r="U331" s="7" t="str">
        <f>IF(OR($A331={2,5,8,11,14,17,20,23,26,29,32,35}),"c","")</f>
        <v/>
      </c>
      <c r="V331" s="7" t="str">
        <f>IF(OR($B330={"bo","re"}),"x","")</f>
        <v/>
      </c>
      <c r="W331" s="14" t="str">
        <f t="shared" si="46"/>
        <v/>
      </c>
      <c r="X331" s="13" t="str">
        <f>IF(AND(OR($A331={3,6,9,12,15,18,21,24,27,30,33,36}),Y331="c",Z331="x",OR(AA331={1,"2a","2b",3,"5a","5b","10a","10b","20a","20b","40a","40b","80a","80b","160a","160b"})),"w",IF(AND(OR($A331={"z",1,4,7,10,13,16,19,22,25,28,31,34,2,5,8,11,14,17,20,23,26,29,32,35}),Y331="",Z331="x",OR(AA331={1,"2a","2b",3,"5a","5b","10a","10b","20a","20b","40a","40b","80a","80b","160a","160b"})),"l",""))</f>
        <v/>
      </c>
      <c r="Y331" s="7" t="str">
        <f>IF(OR($A331={3,6,9,12,15,18,21,24,27,30,33,36}),"c","")</f>
        <v/>
      </c>
      <c r="Z331" s="7" t="str">
        <f>IF(OR($B330={"bo","re","be","ro"}),"x","")</f>
        <v/>
      </c>
      <c r="AA331" s="14" t="str">
        <f t="shared" si="47"/>
        <v/>
      </c>
      <c r="AB331" s="12">
        <f t="shared" si="50"/>
        <v>0</v>
      </c>
      <c r="AC331" s="29">
        <f t="shared" si="51"/>
        <v>0</v>
      </c>
    </row>
    <row r="332" spans="2:29">
      <c r="B332" s="26" t="str">
        <f>IF(OR($A332={1,3,5,7,9,19,21,23,25,27}),"RO",IF(OR($A332={12,14,16,18,30,32,34,36}),"RE",IF(OR($A332={11,13,15,17,29,31,33,35}),"BO",IF(OR($A332={2,4,6,8,10,20,22,24,26,28}),"BE",""))))</f>
        <v/>
      </c>
      <c r="C332" s="13" t="str">
        <f>IF(AND(OR($A332={1,2,3,4,5,6,7,8,9,10,11,12}),D332="d",E332="x",OR(F332={1,"2a","2b",3,"5a","5b","10a","10b","20a","20b","40a","40b","80a","80b","160a","160b"})),"w",IF(AND(OR($A332={"z",13,14,15,16,17,18,19,20,21,22,23,24,25,26,27,28,29,30,31,32,33,34,35,36}),D332="",E332="x",OR(F332={1,"2a","2b",3,"5a","5b","10a","10b","20a","20b","40a","40b","80a","80b","160a","160b"})),"l",""))</f>
        <v/>
      </c>
      <c r="D332" s="7" t="str">
        <f>IF(OR($A332={1,2,3,4,5,6,7,8,9,10,11,12}),"d","")</f>
        <v/>
      </c>
      <c r="E332" s="7" t="str">
        <f>IF(OR($B331={"bo","re","be","ro"}),"x","")</f>
        <v/>
      </c>
      <c r="F332" s="14" t="str">
        <f t="shared" ref="F332:F395" si="52">IF(AND(C331="w",E332="x",F331&gt;=1),VLOOKUP(F331,$AD$1:$AE$17,2,FALSE),IF(AND(C331="l",E332="x",F331&gt;=1),VLOOKUP(F331,$AF$1:$AG$17,2,FALSE),IF(AND(C330="w",E332="x",F330&gt;=1),VLOOKUP(F330,$AD$1:$AE$17,2,FALSE),IF(AND(C330="l",E332="x",F330&gt;=1),VLOOKUP(F330,$AF$1:$AG$17,2,FALSE),IF(AND(C329="w",E332="x",F329&gt;=1),VLOOKUP(F329,$AD$1:$AE$17,2,FALSE),IF(AND(C329="l",E332="x",F329&gt;=1),VLOOKUP(F329,$AF$1:$AG$17,2,FALSE),IF(AND(C328="w",E332="x",F328&gt;=1),VLOOKUP(F328,$AD$1:$AE$17,2,FALSE),IF(AND(C328="l",E332="x",F328&gt;=1),VLOOKUP(F328,$AF$1:$AG$17,2,FALSE),IF(AND(C327="w",E332="x",F327&gt;=1),VLOOKUP(F327,$AD$1:$AE$17,2,FALSE),IF(AND(C327="l",E332="x",F327&gt;=1),VLOOKUP(F327,$AF$1:$AG$17,2,FALSE),IF(AND(C326="w",E332="x",F326&gt;=1),VLOOKUP(F326,$AD$1:$AE$17,2,FALSE),IF(AND(C326="l",E332="x",F326&gt;=1),VLOOKUP(F326,$AF$1:$AG$17,2,FALSE),IF(AND(C325="w",E332="x",F325&gt;=1),VLOOKUP(F325,$AD$1:$AE$17,2,FALSE),IF(AND(C325="l",E332="x",F325&gt;=1),VLOOKUP(F325,$AF$1:$AG$17,2,FALSE),IF(AND(C324="w",E332="x",F324&gt;=1),VLOOKUP(F324,$AD$1:$AE$17,2,FALSE),IF(AND(C324="l",E332="x",F324&gt;=1),VLOOKUP(F324,$AF$1:$AG$17,2,FALSE),IF(AND(C330="",E332="x"),1,"")))))))))))))))))</f>
        <v/>
      </c>
      <c r="G332" s="13" t="str">
        <f>IF(AND(OR($A332={13,14,15,16,17,18,19,20,21,22,23,24}),H332="d",I332="x",OR(J332={1,"2a","2b",3,"5a","5b","10a","10b","20a","20b","40a","40b","80a","80b","160a","160b"})),"w",IF(AND(OR($A332={"z",1,2,3,4,5,6,7,8,9,10,11,12,25,26,27,28,29,30,31,32,33,34,35,36}),H332="",I332="x",OR(J332={1,"2a","2b",3,"5a","5b","10a","10b","20a","20b","40a","40b","80a","80b","160a","160b"})),"l",""))</f>
        <v/>
      </c>
      <c r="H332" s="7" t="str">
        <f>IF(OR($A332={13,14,15,16,17,18,19,20,21,22,23,24}),"d","")</f>
        <v/>
      </c>
      <c r="I332" s="7" t="str">
        <f>IF(OR($B331={"bo","re"}),"x","")</f>
        <v/>
      </c>
      <c r="J332" s="14" t="str">
        <f t="shared" ref="J332:J395" si="53">IF(AND(G331="w",I332="x",J331&gt;=1),VLOOKUP(J331,$AD$1:$AE$17,2,FALSE),IF(AND(G331="l",I332="x",J331&gt;=1),VLOOKUP(J331,$AF$1:$AG$17,2,FALSE),IF(AND(G330="w",I332="x",J330&gt;=1),VLOOKUP(J330,$AD$1:$AE$17,2,FALSE),IF(AND(G330="l",I332="x",J330&gt;=1),VLOOKUP(J330,$AF$1:$AG$17,2,FALSE),IF(AND(G329="w",I332="x",J329&gt;=1),VLOOKUP(J329,$AD$1:$AE$17,2,FALSE),IF(AND(G329="l",I332="x",J329&gt;=1),VLOOKUP(J329,$AF$1:$AG$17,2,FALSE),IF(AND(G328="w",I332="x",J328&gt;=1),VLOOKUP(J328,$AD$1:$AE$17,2,FALSE),IF(AND(G328="l",I332="x",J328&gt;=1),VLOOKUP(J328,$AF$1:$AG$17,2,FALSE),IF(AND(G327="w",I332="x",J327&gt;=1),VLOOKUP(J327,$AD$1:$AE$17,2,FALSE),IF(AND(G327="l",I332="x",J327&gt;=1),VLOOKUP(J327,$AF$1:$AG$17,2,FALSE),IF(AND(G326="w",I332="x",J326&gt;=1),VLOOKUP(J326,$AD$1:$AE$17,2,FALSE),IF(AND(G326="l",I332="x",J326&gt;=1),VLOOKUP(J326,$AF$1:$AG$17,2,FALSE),IF(AND(G325="w",I332="x",J325&gt;=1),VLOOKUP(J325,$AD$1:$AE$17,2,FALSE),IF(AND(G325="l",I332="x",J325&gt;=1),VLOOKUP(J325,$AF$1:$AG$17,2,FALSE),IF(AND(G324="w",I332="x",J324&gt;=1),VLOOKUP(J324,$AD$1:$AE$17,2,FALSE),IF(AND(G324="l",I332="x",J324&gt;=1),VLOOKUP(J324,$AF$1:$AG$17,2,FALSE),IF(AND(G330="",I332="x"),1,"")))))))))))))))))</f>
        <v/>
      </c>
      <c r="K332" s="13" t="str">
        <f>IF(AND(OR($A332={25,26,27,28,29,30,31,32,33,34,35,36}),L332="d",M332="x",OR(N332={1,"2a","2b",3,"5a","5b","10a","10b","20a","20b","40a","40b","80a","80b","160a","160b"})),"w",IF(AND(OR($A332={"z",1,2,3,4,5,6,7,8,9,10,11,12,13,14,15,16,17,18,19,20,21,22,23,24}),L332="",M332="x",OR(N332={1,"2a","2b",3,"5a","5b","10a","10b","20a","20b","40a","40b","80a","80b","160a","160b"})),"l",""))</f>
        <v/>
      </c>
      <c r="L332" s="7" t="str">
        <f>IF(OR($A332={25,26,27,28,29,30,31,32,33,34,35,36}),"d","")</f>
        <v/>
      </c>
      <c r="M332" s="7" t="str">
        <f>IF(OR($B331={"be","ro"}),"x","")</f>
        <v/>
      </c>
      <c r="N332" s="14" t="str">
        <f t="shared" si="48"/>
        <v/>
      </c>
      <c r="O332" s="12">
        <f t="shared" si="49"/>
        <v>0</v>
      </c>
      <c r="P332" s="13" t="str">
        <f>IF(AND(OR($A332={1,4,7,10,13,16,19,22,25,28,31,34}),Q332="c",R332="x",OR(S332={1,"2a","2b",3,"5a","5b","10a","10b","20a","20b","40a","40b","80a","80b","160a","160b"})),"w",IF(AND(OR($A332={"z",2,5,8,11,14,17,20,23,26,29,32,35,3,6,9,12,15,18,21,24,27,30,33,36}),Q332="",R332="x",OR(S332={1,"2a","2b",3,"5a","5b","10a","10b","20a","20b","40a","40b","80a","80b","160a","160b"})),"l",""))</f>
        <v/>
      </c>
      <c r="Q332" s="7" t="str">
        <f>IF(OR($A332={1,4,7,10,13,16,19,22,25,28,31,34}),"c","")</f>
        <v/>
      </c>
      <c r="R332" s="7" t="str">
        <f>IF(OR($B331={"be","ro"}),"x","")</f>
        <v/>
      </c>
      <c r="S332" s="14" t="str">
        <f t="shared" ref="S332:S395" si="54">IF(AND(P331="w",R332="x",S331&gt;=1),VLOOKUP(S331,$AD$1:$AE$17,2,FALSE),IF(AND(P331="l",R332="x",S331&gt;=1),VLOOKUP(S331,$AF$1:$AG$17,2,FALSE),IF(AND(P330="w",R332="x",S330&gt;=1),VLOOKUP(S330,$AD$1:$AE$17,2,FALSE),IF(AND(P330="l",R332="x",S330&gt;=1),VLOOKUP(S330,$AF$1:$AG$17,2,FALSE),IF(AND(P329="w",R332="x",S329&gt;=1),VLOOKUP(S329,$AD$1:$AE$17,2,FALSE),IF(AND(P329="l",R332="x",S329&gt;=1),VLOOKUP(S329,$AF$1:$AG$17,2,FALSE),IF(AND(P328="w",R332="x",S328&gt;=1),VLOOKUP(S328,$AD$1:$AE$17,2,FALSE),IF(AND(P328="l",R332="x",S328&gt;=1),VLOOKUP(S328,$AF$1:$AG$17,2,FALSE),IF(AND(P327="w",R332="x",S327&gt;=1),VLOOKUP(S327,$AD$1:$AE$17,2,FALSE),IF(AND(P327="l",R332="x",S327&gt;=1),VLOOKUP(S327,$AF$1:$AG$17,2,FALSE),IF(AND(P326="w",R332="x",S326&gt;=1),VLOOKUP(S326,$AD$1:$AE$17,2,FALSE),IF(AND(P326="l",R332="x",S326&gt;=1),VLOOKUP(S326,$AF$1:$AG$17,2,FALSE),IF(AND(P325="w",R332="x",S325&gt;=1),VLOOKUP(S325,$AD$1:$AE$17,2,FALSE),IF(AND(P325="l",R332="x",S325&gt;=1),VLOOKUP(S325,$AF$1:$AG$17,2,FALSE),IF(AND(P324="w",R332="x",S324&gt;=1),VLOOKUP(S324,$AD$1:$AE$17,2,FALSE),IF(AND(P324="l",R332="x",S324&gt;=1),VLOOKUP(S324,$AF$1:$AG$17,2,FALSE),IF(AND(P330="",R332="x"),1,"")))))))))))))))))</f>
        <v/>
      </c>
      <c r="T332" s="13" t="str">
        <f>IF(AND(OR($A332={2,5,8,11,14,17,20,23,26,29,32,35}),U332="c",V332="x",OR(W332={1,"2a","2b",3,"5a","5b","10a","10b","20a","20b","40a","40b","80a","80b","160a","160b"})),"w",IF(AND(OR($A332={"z",1,4,7,10,13,16,19,22,25,28,31,34,3,6,9,12,15,18,21,24,27,30,33,36}),U332="",V332="x",OR(W332={1,"2a","2b",3,"5a","5b","10a","10b","20a","20b","40a","40b","80a","80b","160a","160b"})),"l",""))</f>
        <v/>
      </c>
      <c r="U332" s="7" t="str">
        <f>IF(OR($A332={2,5,8,11,14,17,20,23,26,29,32,35}),"c","")</f>
        <v/>
      </c>
      <c r="V332" s="7" t="str">
        <f>IF(OR($B331={"bo","re"}),"x","")</f>
        <v/>
      </c>
      <c r="W332" s="14" t="str">
        <f t="shared" ref="W332:W395" si="55">IF(AND(T331="w",V332="x",W331&gt;=1),VLOOKUP(W331,$AD$1:$AE$17,2,FALSE),IF(AND(T331="l",V332="x",W331&gt;=1),VLOOKUP(W331,$AF$1:$AG$17,2,FALSE),IF(AND(T330="w",V332="x",W330&gt;=1),VLOOKUP(W330,$AD$1:$AE$17,2,FALSE),IF(AND(T330="l",V332="x",W330&gt;=1),VLOOKUP(W330,$AF$1:$AG$17,2,FALSE),IF(AND(T329="w",V332="x",W329&gt;=1),VLOOKUP(W329,$AD$1:$AE$17,2,FALSE),IF(AND(T329="l",V332="x",W329&gt;=1),VLOOKUP(W329,$AF$1:$AG$17,2,FALSE),IF(AND(T328="w",V332="x",W328&gt;=1),VLOOKUP(W328,$AD$1:$AE$17,2,FALSE),IF(AND(T328="l",V332="x",W328&gt;=1),VLOOKUP(W328,$AF$1:$AG$17,2,FALSE),IF(AND(T327="w",V332="x",W327&gt;=1),VLOOKUP(W327,$AD$1:$AE$17,2,FALSE),IF(AND(T327="l",V332="x",W327&gt;=1),VLOOKUP(W327,$AF$1:$AG$17,2,FALSE),IF(AND(T326="w",V332="x",W326&gt;=1),VLOOKUP(W326,$AD$1:$AE$17,2,FALSE),IF(AND(T326="l",V332="x",W326&gt;=1),VLOOKUP(W326,$AF$1:$AG$17,2,FALSE),IF(AND(T325="w",V332="x",W325&gt;=1),VLOOKUP(W325,$AD$1:$AE$17,2,FALSE),IF(AND(T325="l",V332="x",W325&gt;=1),VLOOKUP(W325,$AF$1:$AG$17,2,FALSE),IF(AND(T324="w",V332="x",W324&gt;=1),VLOOKUP(W324,$AD$1:$AE$17,2,FALSE),IF(AND(T324="l",V332="x",W324&gt;=1),VLOOKUP(W324,$AF$1:$AG$17,2,FALSE),IF(AND(T330="",V332="x"),1,"")))))))))))))))))</f>
        <v/>
      </c>
      <c r="X332" s="13" t="str">
        <f>IF(AND(OR($A332={3,6,9,12,15,18,21,24,27,30,33,36}),Y332="c",Z332="x",OR(AA332={1,"2a","2b",3,"5a","5b","10a","10b","20a","20b","40a","40b","80a","80b","160a","160b"})),"w",IF(AND(OR($A332={"z",1,4,7,10,13,16,19,22,25,28,31,34,2,5,8,11,14,17,20,23,26,29,32,35}),Y332="",Z332="x",OR(AA332={1,"2a","2b",3,"5a","5b","10a","10b","20a","20b","40a","40b","80a","80b","160a","160b"})),"l",""))</f>
        <v/>
      </c>
      <c r="Y332" s="7" t="str">
        <f>IF(OR($A332={3,6,9,12,15,18,21,24,27,30,33,36}),"c","")</f>
        <v/>
      </c>
      <c r="Z332" s="7" t="str">
        <f>IF(OR($B331={"bo","re","be","ro"}),"x","")</f>
        <v/>
      </c>
      <c r="AA332" s="14" t="str">
        <f t="shared" ref="AA332:AA395" si="56">IF(AND(X331="w",Z332="x",AA331&gt;=1),VLOOKUP(AA331,$AD$1:$AE$17,2,FALSE),IF(AND(X331="l",Z332="x",AA331&gt;=1),VLOOKUP(AA331,$AF$1:$AG$17,2,FALSE),IF(AND(X330="w",Z332="x",AA330&gt;=1),VLOOKUP(AA330,$AD$1:$AE$17,2,FALSE),IF(AND(X330="l",Z332="x",AA330&gt;=1),VLOOKUP(AA330,$AF$1:$AG$17,2,FALSE),IF(AND(X329="w",Z332="x",AA329&gt;=1),VLOOKUP(AA329,$AD$1:$AE$17,2,FALSE),IF(AND(X329="l",Z332="x",AA329&gt;=1),VLOOKUP(AA329,$AF$1:$AG$17,2,FALSE),IF(AND(X328="w",Z332="x",AA328&gt;=1),VLOOKUP(AA328,$AD$1:$AE$17,2,FALSE),IF(AND(X328="l",Z332="x",AA328&gt;=1),VLOOKUP(AA328,$AF$1:$AG$17,2,FALSE),IF(AND(X327="w",Z332="x",AA327&gt;=1),VLOOKUP(AA327,$AD$1:$AE$17,2,FALSE),IF(AND(X327="l",Z332="x",AA327&gt;=1),VLOOKUP(AA327,$AF$1:$AG$17,2,FALSE),IF(AND(X326="w",Z332="x",AA326&gt;=1),VLOOKUP(AA326,$AD$1:$AE$17,2,FALSE),IF(AND(X326="l",Z332="x",AA326&gt;=1),VLOOKUP(AA326,$AF$1:$AG$17,2,FALSE),IF(AND(X325="w",Z332="x",AA325&gt;=1),VLOOKUP(AA325,$AD$1:$AE$17,2,FALSE),IF(AND(X325="l",Z332="x",AA325&gt;=1),VLOOKUP(AA325,$AF$1:$AG$17,2,FALSE),IF(AND(X324="w",Z332="x",AA324&gt;=1),VLOOKUP(AA324,$AD$1:$AE$17,2,FALSE),IF(AND(X324="l",Z332="x",AA324&gt;=1),VLOOKUP(AA324,$AF$1:$AG$17,2,FALSE),IF(AND(X330="",Z332="x"),1,"")))))))))))))))))</f>
        <v/>
      </c>
      <c r="AB332" s="12">
        <f t="shared" si="50"/>
        <v>0</v>
      </c>
      <c r="AC332" s="29">
        <f t="shared" si="51"/>
        <v>0</v>
      </c>
    </row>
    <row r="333" spans="2:29">
      <c r="B333" s="26" t="str">
        <f>IF(OR($A333={1,3,5,7,9,19,21,23,25,27}),"RO",IF(OR($A333={12,14,16,18,30,32,34,36}),"RE",IF(OR($A333={11,13,15,17,29,31,33,35}),"BO",IF(OR($A333={2,4,6,8,10,20,22,24,26,28}),"BE",""))))</f>
        <v/>
      </c>
      <c r="C333" s="13" t="str">
        <f>IF(AND(OR($A333={1,2,3,4,5,6,7,8,9,10,11,12}),D333="d",E333="x",OR(F333={1,"2a","2b",3,"5a","5b","10a","10b","20a","20b","40a","40b","80a","80b","160a","160b"})),"w",IF(AND(OR($A333={"z",13,14,15,16,17,18,19,20,21,22,23,24,25,26,27,28,29,30,31,32,33,34,35,36}),D333="",E333="x",OR(F333={1,"2a","2b",3,"5a","5b","10a","10b","20a","20b","40a","40b","80a","80b","160a","160b"})),"l",""))</f>
        <v/>
      </c>
      <c r="D333" s="7" t="str">
        <f>IF(OR($A333={1,2,3,4,5,6,7,8,9,10,11,12}),"d","")</f>
        <v/>
      </c>
      <c r="E333" s="7" t="str">
        <f>IF(OR($B332={"bo","re","be","ro"}),"x","")</f>
        <v/>
      </c>
      <c r="F333" s="14" t="str">
        <f t="shared" si="52"/>
        <v/>
      </c>
      <c r="G333" s="13" t="str">
        <f>IF(AND(OR($A333={13,14,15,16,17,18,19,20,21,22,23,24}),H333="d",I333="x",OR(J333={1,"2a","2b",3,"5a","5b","10a","10b","20a","20b","40a","40b","80a","80b","160a","160b"})),"w",IF(AND(OR($A333={"z",1,2,3,4,5,6,7,8,9,10,11,12,25,26,27,28,29,30,31,32,33,34,35,36}),H333="",I333="x",OR(J333={1,"2a","2b",3,"5a","5b","10a","10b","20a","20b","40a","40b","80a","80b","160a","160b"})),"l",""))</f>
        <v/>
      </c>
      <c r="H333" s="7" t="str">
        <f>IF(OR($A333={13,14,15,16,17,18,19,20,21,22,23,24}),"d","")</f>
        <v/>
      </c>
      <c r="I333" s="7" t="str">
        <f>IF(OR($B332={"bo","re"}),"x","")</f>
        <v/>
      </c>
      <c r="J333" s="14" t="str">
        <f t="shared" si="53"/>
        <v/>
      </c>
      <c r="K333" s="13" t="str">
        <f>IF(AND(OR($A333={25,26,27,28,29,30,31,32,33,34,35,36}),L333="d",M333="x",OR(N333={1,"2a","2b",3,"5a","5b","10a","10b","20a","20b","40a","40b","80a","80b","160a","160b"})),"w",IF(AND(OR($A333={"z",1,2,3,4,5,6,7,8,9,10,11,12,13,14,15,16,17,18,19,20,21,22,23,24}),L333="",M333="x",OR(N333={1,"2a","2b",3,"5a","5b","10a","10b","20a","20b","40a","40b","80a","80b","160a","160b"})),"l",""))</f>
        <v/>
      </c>
      <c r="L333" s="7" t="str">
        <f>IF(OR($A333={25,26,27,28,29,30,31,32,33,34,35,36}),"d","")</f>
        <v/>
      </c>
      <c r="M333" s="7" t="str">
        <f>IF(OR($B332={"be","ro"}),"x","")</f>
        <v/>
      </c>
      <c r="N333" s="14" t="str">
        <f t="shared" ref="N333:N396" si="57">IF(AND(K332="w",M333="x",N332&gt;=1),VLOOKUP(N332,$AD$1:$AE$17,2,FALSE),IF(AND(K332="l",M333="x",N332&gt;=1),VLOOKUP(N332,$AF$1:$AG$17,2,FALSE),IF(AND(K331="w",M333="x",N331&gt;=1),VLOOKUP(N331,$AD$1:$AE$17,2,FALSE),IF(AND(K331="l",M333="x",N331&gt;=1),VLOOKUP(N331,$AF$1:$AG$17,2,FALSE),IF(AND(K330="w",M333="x",N330&gt;=1),VLOOKUP(N330,$AD$1:$AE$17,2,FALSE),IF(AND(K330="l",M333="x",N330&gt;=1),VLOOKUP(N330,$AF$1:$AG$17,2,FALSE),IF(AND(K329="w",M333="x",N329&gt;=1),VLOOKUP(N329,$AD$1:$AE$17,2,FALSE),IF(AND(K329="l",M333="x",N329&gt;=1),VLOOKUP(N329,$AF$1:$AG$17,2,FALSE),IF(AND(K328="w",M333="x",N328&gt;=1),VLOOKUP(N328,$AD$1:$AE$17,2,FALSE),IF(AND(K328="l",M333="x",N328&gt;=1),VLOOKUP(N328,$AF$1:$AG$17,2,FALSE),IF(AND(K327="w",M333="x",N327&gt;=1),VLOOKUP(N327,$AD$1:$AE$17,2,FALSE),IF(AND(K327="l",M333="x",N327&gt;=1),VLOOKUP(N327,$AF$1:$AG$17,2,FALSE),IF(AND(K326="w",M333="x",N326&gt;=1),VLOOKUP(N326,$AD$1:$AE$17,2,FALSE),IF(AND(K326="l",M333="x",N326&gt;=1),VLOOKUP(N326,$AF$1:$AG$17,2,FALSE),IF(AND(K325="w",M333="x",N325&gt;=1),VLOOKUP(N325,$AD$1:$AE$17,2,FALSE),IF(AND(K325="l",M333="x",N325&gt;=1),VLOOKUP(N325,$AF$1:$AG$17,2,FALSE),IF(AND(K331="",M333="x"),1,"")))))))))))))))))</f>
        <v/>
      </c>
      <c r="O333" s="12">
        <f t="shared" si="49"/>
        <v>0</v>
      </c>
      <c r="P333" s="13" t="str">
        <f>IF(AND(OR($A333={1,4,7,10,13,16,19,22,25,28,31,34}),Q333="c",R333="x",OR(S333={1,"2a","2b",3,"5a","5b","10a","10b","20a","20b","40a","40b","80a","80b","160a","160b"})),"w",IF(AND(OR($A333={"z",2,5,8,11,14,17,20,23,26,29,32,35,3,6,9,12,15,18,21,24,27,30,33,36}),Q333="",R333="x",OR(S333={1,"2a","2b",3,"5a","5b","10a","10b","20a","20b","40a","40b","80a","80b","160a","160b"})),"l",""))</f>
        <v/>
      </c>
      <c r="Q333" s="7" t="str">
        <f>IF(OR($A333={1,4,7,10,13,16,19,22,25,28,31,34}),"c","")</f>
        <v/>
      </c>
      <c r="R333" s="7" t="str">
        <f>IF(OR($B332={"be","ro"}),"x","")</f>
        <v/>
      </c>
      <c r="S333" s="14" t="str">
        <f t="shared" si="54"/>
        <v/>
      </c>
      <c r="T333" s="13" t="str">
        <f>IF(AND(OR($A333={2,5,8,11,14,17,20,23,26,29,32,35}),U333="c",V333="x",OR(W333={1,"2a","2b",3,"5a","5b","10a","10b","20a","20b","40a","40b","80a","80b","160a","160b"})),"w",IF(AND(OR($A333={"z",1,4,7,10,13,16,19,22,25,28,31,34,3,6,9,12,15,18,21,24,27,30,33,36}),U333="",V333="x",OR(W333={1,"2a","2b",3,"5a","5b","10a","10b","20a","20b","40a","40b","80a","80b","160a","160b"})),"l",""))</f>
        <v/>
      </c>
      <c r="U333" s="7" t="str">
        <f>IF(OR($A333={2,5,8,11,14,17,20,23,26,29,32,35}),"c","")</f>
        <v/>
      </c>
      <c r="V333" s="7" t="str">
        <f>IF(OR($B332={"bo","re"}),"x","")</f>
        <v/>
      </c>
      <c r="W333" s="14" t="str">
        <f t="shared" si="55"/>
        <v/>
      </c>
      <c r="X333" s="13" t="str">
        <f>IF(AND(OR($A333={3,6,9,12,15,18,21,24,27,30,33,36}),Y333="c",Z333="x",OR(AA333={1,"2a","2b",3,"5a","5b","10a","10b","20a","20b","40a","40b","80a","80b","160a","160b"})),"w",IF(AND(OR($A333={"z",1,4,7,10,13,16,19,22,25,28,31,34,2,5,8,11,14,17,20,23,26,29,32,35}),Y333="",Z333="x",OR(AA333={1,"2a","2b",3,"5a","5b","10a","10b","20a","20b","40a","40b","80a","80b","160a","160b"})),"l",""))</f>
        <v/>
      </c>
      <c r="Y333" s="7" t="str">
        <f>IF(OR($A333={3,6,9,12,15,18,21,24,27,30,33,36}),"c","")</f>
        <v/>
      </c>
      <c r="Z333" s="7" t="str">
        <f>IF(OR($B332={"bo","re","be","ro"}),"x","")</f>
        <v/>
      </c>
      <c r="AA333" s="14" t="str">
        <f t="shared" si="56"/>
        <v/>
      </c>
      <c r="AB333" s="12">
        <f t="shared" si="50"/>
        <v>0</v>
      </c>
      <c r="AC333" s="29">
        <f t="shared" si="51"/>
        <v>0</v>
      </c>
    </row>
    <row r="334" spans="2:29">
      <c r="B334" s="26" t="str">
        <f>IF(OR($A334={1,3,5,7,9,19,21,23,25,27}),"RO",IF(OR($A334={12,14,16,18,30,32,34,36}),"RE",IF(OR($A334={11,13,15,17,29,31,33,35}),"BO",IF(OR($A334={2,4,6,8,10,20,22,24,26,28}),"BE",""))))</f>
        <v/>
      </c>
      <c r="C334" s="13" t="str">
        <f>IF(AND(OR($A334={1,2,3,4,5,6,7,8,9,10,11,12}),D334="d",E334="x",OR(F334={1,"2a","2b",3,"5a","5b","10a","10b","20a","20b","40a","40b","80a","80b","160a","160b"})),"w",IF(AND(OR($A334={"z",13,14,15,16,17,18,19,20,21,22,23,24,25,26,27,28,29,30,31,32,33,34,35,36}),D334="",E334="x",OR(F334={1,"2a","2b",3,"5a","5b","10a","10b","20a","20b","40a","40b","80a","80b","160a","160b"})),"l",""))</f>
        <v/>
      </c>
      <c r="D334" s="7" t="str">
        <f>IF(OR($A334={1,2,3,4,5,6,7,8,9,10,11,12}),"d","")</f>
        <v/>
      </c>
      <c r="E334" s="7" t="str">
        <f>IF(OR($B333={"bo","re","be","ro"}),"x","")</f>
        <v/>
      </c>
      <c r="F334" s="14" t="str">
        <f t="shared" si="52"/>
        <v/>
      </c>
      <c r="G334" s="13" t="str">
        <f>IF(AND(OR($A334={13,14,15,16,17,18,19,20,21,22,23,24}),H334="d",I334="x",OR(J334={1,"2a","2b",3,"5a","5b","10a","10b","20a","20b","40a","40b","80a","80b","160a","160b"})),"w",IF(AND(OR($A334={"z",1,2,3,4,5,6,7,8,9,10,11,12,25,26,27,28,29,30,31,32,33,34,35,36}),H334="",I334="x",OR(J334={1,"2a","2b",3,"5a","5b","10a","10b","20a","20b","40a","40b","80a","80b","160a","160b"})),"l",""))</f>
        <v/>
      </c>
      <c r="H334" s="7" t="str">
        <f>IF(OR($A334={13,14,15,16,17,18,19,20,21,22,23,24}),"d","")</f>
        <v/>
      </c>
      <c r="I334" s="7" t="str">
        <f>IF(OR($B333={"bo","re"}),"x","")</f>
        <v/>
      </c>
      <c r="J334" s="14" t="str">
        <f t="shared" si="53"/>
        <v/>
      </c>
      <c r="K334" s="13" t="str">
        <f>IF(AND(OR($A334={25,26,27,28,29,30,31,32,33,34,35,36}),L334="d",M334="x",OR(N334={1,"2a","2b",3,"5a","5b","10a","10b","20a","20b","40a","40b","80a","80b","160a","160b"})),"w",IF(AND(OR($A334={"z",1,2,3,4,5,6,7,8,9,10,11,12,13,14,15,16,17,18,19,20,21,22,23,24}),L334="",M334="x",OR(N334={1,"2a","2b",3,"5a","5b","10a","10b","20a","20b","40a","40b","80a","80b","160a","160b"})),"l",""))</f>
        <v/>
      </c>
      <c r="L334" s="7" t="str">
        <f>IF(OR($A334={25,26,27,28,29,30,31,32,33,34,35,36}),"d","")</f>
        <v/>
      </c>
      <c r="M334" s="7" t="str">
        <f>IF(OR($B333={"be","ro"}),"x","")</f>
        <v/>
      </c>
      <c r="N334" s="14" t="str">
        <f t="shared" si="57"/>
        <v/>
      </c>
      <c r="O334" s="12">
        <f t="shared" si="49"/>
        <v>0</v>
      </c>
      <c r="P334" s="13" t="str">
        <f>IF(AND(OR($A334={1,4,7,10,13,16,19,22,25,28,31,34}),Q334="c",R334="x",OR(S334={1,"2a","2b",3,"5a","5b","10a","10b","20a","20b","40a","40b","80a","80b","160a","160b"})),"w",IF(AND(OR($A334={"z",2,5,8,11,14,17,20,23,26,29,32,35,3,6,9,12,15,18,21,24,27,30,33,36}),Q334="",R334="x",OR(S334={1,"2a","2b",3,"5a","5b","10a","10b","20a","20b","40a","40b","80a","80b","160a","160b"})),"l",""))</f>
        <v/>
      </c>
      <c r="Q334" s="7" t="str">
        <f>IF(OR($A334={1,4,7,10,13,16,19,22,25,28,31,34}),"c","")</f>
        <v/>
      </c>
      <c r="R334" s="7" t="str">
        <f>IF(OR($B333={"be","ro"}),"x","")</f>
        <v/>
      </c>
      <c r="S334" s="14" t="str">
        <f t="shared" si="54"/>
        <v/>
      </c>
      <c r="T334" s="13" t="str">
        <f>IF(AND(OR($A334={2,5,8,11,14,17,20,23,26,29,32,35}),U334="c",V334="x",OR(W334={1,"2a","2b",3,"5a","5b","10a","10b","20a","20b","40a","40b","80a","80b","160a","160b"})),"w",IF(AND(OR($A334={"z",1,4,7,10,13,16,19,22,25,28,31,34,3,6,9,12,15,18,21,24,27,30,33,36}),U334="",V334="x",OR(W334={1,"2a","2b",3,"5a","5b","10a","10b","20a","20b","40a","40b","80a","80b","160a","160b"})),"l",""))</f>
        <v/>
      </c>
      <c r="U334" s="7" t="str">
        <f>IF(OR($A334={2,5,8,11,14,17,20,23,26,29,32,35}),"c","")</f>
        <v/>
      </c>
      <c r="V334" s="7" t="str">
        <f>IF(OR($B333={"bo","re"}),"x","")</f>
        <v/>
      </c>
      <c r="W334" s="14" t="str">
        <f t="shared" si="55"/>
        <v/>
      </c>
      <c r="X334" s="13" t="str">
        <f>IF(AND(OR($A334={3,6,9,12,15,18,21,24,27,30,33,36}),Y334="c",Z334="x",OR(AA334={1,"2a","2b",3,"5a","5b","10a","10b","20a","20b","40a","40b","80a","80b","160a","160b"})),"w",IF(AND(OR($A334={"z",1,4,7,10,13,16,19,22,25,28,31,34,2,5,8,11,14,17,20,23,26,29,32,35}),Y334="",Z334="x",OR(AA334={1,"2a","2b",3,"5a","5b","10a","10b","20a","20b","40a","40b","80a","80b","160a","160b"})),"l",""))</f>
        <v/>
      </c>
      <c r="Y334" s="7" t="str">
        <f>IF(OR($A334={3,6,9,12,15,18,21,24,27,30,33,36}),"c","")</f>
        <v/>
      </c>
      <c r="Z334" s="7" t="str">
        <f>IF(OR($B333={"bo","re","be","ro"}),"x","")</f>
        <v/>
      </c>
      <c r="AA334" s="14" t="str">
        <f t="shared" si="56"/>
        <v/>
      </c>
      <c r="AB334" s="12">
        <f t="shared" si="50"/>
        <v>0</v>
      </c>
      <c r="AC334" s="29">
        <f t="shared" si="51"/>
        <v>0</v>
      </c>
    </row>
    <row r="335" spans="2:29">
      <c r="B335" s="26" t="str">
        <f>IF(OR($A335={1,3,5,7,9,19,21,23,25,27}),"RO",IF(OR($A335={12,14,16,18,30,32,34,36}),"RE",IF(OR($A335={11,13,15,17,29,31,33,35}),"BO",IF(OR($A335={2,4,6,8,10,20,22,24,26,28}),"BE",""))))</f>
        <v/>
      </c>
      <c r="C335" s="13" t="str">
        <f>IF(AND(OR($A335={1,2,3,4,5,6,7,8,9,10,11,12}),D335="d",E335="x",OR(F335={1,"2a","2b",3,"5a","5b","10a","10b","20a","20b","40a","40b","80a","80b","160a","160b"})),"w",IF(AND(OR($A335={"z",13,14,15,16,17,18,19,20,21,22,23,24,25,26,27,28,29,30,31,32,33,34,35,36}),D335="",E335="x",OR(F335={1,"2a","2b",3,"5a","5b","10a","10b","20a","20b","40a","40b","80a","80b","160a","160b"})),"l",""))</f>
        <v/>
      </c>
      <c r="D335" s="7" t="str">
        <f>IF(OR($A335={1,2,3,4,5,6,7,8,9,10,11,12}),"d","")</f>
        <v/>
      </c>
      <c r="E335" s="7" t="str">
        <f>IF(OR($B334={"bo","re","be","ro"}),"x","")</f>
        <v/>
      </c>
      <c r="F335" s="14" t="str">
        <f t="shared" si="52"/>
        <v/>
      </c>
      <c r="G335" s="13" t="str">
        <f>IF(AND(OR($A335={13,14,15,16,17,18,19,20,21,22,23,24}),H335="d",I335="x",OR(J335={1,"2a","2b",3,"5a","5b","10a","10b","20a","20b","40a","40b","80a","80b","160a","160b"})),"w",IF(AND(OR($A335={"z",1,2,3,4,5,6,7,8,9,10,11,12,25,26,27,28,29,30,31,32,33,34,35,36}),H335="",I335="x",OR(J335={1,"2a","2b",3,"5a","5b","10a","10b","20a","20b","40a","40b","80a","80b","160a","160b"})),"l",""))</f>
        <v/>
      </c>
      <c r="H335" s="7" t="str">
        <f>IF(OR($A335={13,14,15,16,17,18,19,20,21,22,23,24}),"d","")</f>
        <v/>
      </c>
      <c r="I335" s="7" t="str">
        <f>IF(OR($B334={"bo","re"}),"x","")</f>
        <v/>
      </c>
      <c r="J335" s="14" t="str">
        <f t="shared" si="53"/>
        <v/>
      </c>
      <c r="K335" s="13" t="str">
        <f>IF(AND(OR($A335={25,26,27,28,29,30,31,32,33,34,35,36}),L335="d",M335="x",OR(N335={1,"2a","2b",3,"5a","5b","10a","10b","20a","20b","40a","40b","80a","80b","160a","160b"})),"w",IF(AND(OR($A335={"z",1,2,3,4,5,6,7,8,9,10,11,12,13,14,15,16,17,18,19,20,21,22,23,24}),L335="",M335="x",OR(N335={1,"2a","2b",3,"5a","5b","10a","10b","20a","20b","40a","40b","80a","80b","160a","160b"})),"l",""))</f>
        <v/>
      </c>
      <c r="L335" s="7" t="str">
        <f>IF(OR($A335={25,26,27,28,29,30,31,32,33,34,35,36}),"d","")</f>
        <v/>
      </c>
      <c r="M335" s="7" t="str">
        <f>IF(OR($B334={"be","ro"}),"x","")</f>
        <v/>
      </c>
      <c r="N335" s="14" t="str">
        <f t="shared" si="57"/>
        <v/>
      </c>
      <c r="O335" s="12">
        <f t="shared" si="49"/>
        <v>0</v>
      </c>
      <c r="P335" s="13" t="str">
        <f>IF(AND(OR($A335={1,4,7,10,13,16,19,22,25,28,31,34}),Q335="c",R335="x",OR(S335={1,"2a","2b",3,"5a","5b","10a","10b","20a","20b","40a","40b","80a","80b","160a","160b"})),"w",IF(AND(OR($A335={"z",2,5,8,11,14,17,20,23,26,29,32,35,3,6,9,12,15,18,21,24,27,30,33,36}),Q335="",R335="x",OR(S335={1,"2a","2b",3,"5a","5b","10a","10b","20a","20b","40a","40b","80a","80b","160a","160b"})),"l",""))</f>
        <v/>
      </c>
      <c r="Q335" s="7" t="str">
        <f>IF(OR($A335={1,4,7,10,13,16,19,22,25,28,31,34}),"c","")</f>
        <v/>
      </c>
      <c r="R335" s="7" t="str">
        <f>IF(OR($B334={"be","ro"}),"x","")</f>
        <v/>
      </c>
      <c r="S335" s="14" t="str">
        <f t="shared" si="54"/>
        <v/>
      </c>
      <c r="T335" s="13" t="str">
        <f>IF(AND(OR($A335={2,5,8,11,14,17,20,23,26,29,32,35}),U335="c",V335="x",OR(W335={1,"2a","2b",3,"5a","5b","10a","10b","20a","20b","40a","40b","80a","80b","160a","160b"})),"w",IF(AND(OR($A335={"z",1,4,7,10,13,16,19,22,25,28,31,34,3,6,9,12,15,18,21,24,27,30,33,36}),U335="",V335="x",OR(W335={1,"2a","2b",3,"5a","5b","10a","10b","20a","20b","40a","40b","80a","80b","160a","160b"})),"l",""))</f>
        <v/>
      </c>
      <c r="U335" s="7" t="str">
        <f>IF(OR($A335={2,5,8,11,14,17,20,23,26,29,32,35}),"c","")</f>
        <v/>
      </c>
      <c r="V335" s="7" t="str">
        <f>IF(OR($B334={"bo","re"}),"x","")</f>
        <v/>
      </c>
      <c r="W335" s="14" t="str">
        <f t="shared" si="55"/>
        <v/>
      </c>
      <c r="X335" s="13" t="str">
        <f>IF(AND(OR($A335={3,6,9,12,15,18,21,24,27,30,33,36}),Y335="c",Z335="x",OR(AA335={1,"2a","2b",3,"5a","5b","10a","10b","20a","20b","40a","40b","80a","80b","160a","160b"})),"w",IF(AND(OR($A335={"z",1,4,7,10,13,16,19,22,25,28,31,34,2,5,8,11,14,17,20,23,26,29,32,35}),Y335="",Z335="x",OR(AA335={1,"2a","2b",3,"5a","5b","10a","10b","20a","20b","40a","40b","80a","80b","160a","160b"})),"l",""))</f>
        <v/>
      </c>
      <c r="Y335" s="7" t="str">
        <f>IF(OR($A335={3,6,9,12,15,18,21,24,27,30,33,36}),"c","")</f>
        <v/>
      </c>
      <c r="Z335" s="7" t="str">
        <f>IF(OR($B334={"bo","re","be","ro"}),"x","")</f>
        <v/>
      </c>
      <c r="AA335" s="14" t="str">
        <f t="shared" si="56"/>
        <v/>
      </c>
      <c r="AB335" s="12">
        <f t="shared" si="50"/>
        <v>0</v>
      </c>
      <c r="AC335" s="29">
        <f t="shared" si="51"/>
        <v>0</v>
      </c>
    </row>
    <row r="336" spans="2:29">
      <c r="B336" s="26" t="str">
        <f>IF(OR($A336={1,3,5,7,9,19,21,23,25,27}),"RO",IF(OR($A336={12,14,16,18,30,32,34,36}),"RE",IF(OR($A336={11,13,15,17,29,31,33,35}),"BO",IF(OR($A336={2,4,6,8,10,20,22,24,26,28}),"BE",""))))</f>
        <v/>
      </c>
      <c r="C336" s="13" t="str">
        <f>IF(AND(OR($A336={1,2,3,4,5,6,7,8,9,10,11,12}),D336="d",E336="x",OR(F336={1,"2a","2b",3,"5a","5b","10a","10b","20a","20b","40a","40b","80a","80b","160a","160b"})),"w",IF(AND(OR($A336={"z",13,14,15,16,17,18,19,20,21,22,23,24,25,26,27,28,29,30,31,32,33,34,35,36}),D336="",E336="x",OR(F336={1,"2a","2b",3,"5a","5b","10a","10b","20a","20b","40a","40b","80a","80b","160a","160b"})),"l",""))</f>
        <v/>
      </c>
      <c r="D336" s="7" t="str">
        <f>IF(OR($A336={1,2,3,4,5,6,7,8,9,10,11,12}),"d","")</f>
        <v/>
      </c>
      <c r="E336" s="7" t="str">
        <f>IF(OR($B335={"bo","re","be","ro"}),"x","")</f>
        <v/>
      </c>
      <c r="F336" s="14" t="str">
        <f t="shared" si="52"/>
        <v/>
      </c>
      <c r="G336" s="13" t="str">
        <f>IF(AND(OR($A336={13,14,15,16,17,18,19,20,21,22,23,24}),H336="d",I336="x",OR(J336={1,"2a","2b",3,"5a","5b","10a","10b","20a","20b","40a","40b","80a","80b","160a","160b"})),"w",IF(AND(OR($A336={"z",1,2,3,4,5,6,7,8,9,10,11,12,25,26,27,28,29,30,31,32,33,34,35,36}),H336="",I336="x",OR(J336={1,"2a","2b",3,"5a","5b","10a","10b","20a","20b","40a","40b","80a","80b","160a","160b"})),"l",""))</f>
        <v/>
      </c>
      <c r="H336" s="7" t="str">
        <f>IF(OR($A336={13,14,15,16,17,18,19,20,21,22,23,24}),"d","")</f>
        <v/>
      </c>
      <c r="I336" s="7" t="str">
        <f>IF(OR($B335={"bo","re"}),"x","")</f>
        <v/>
      </c>
      <c r="J336" s="14" t="str">
        <f t="shared" si="53"/>
        <v/>
      </c>
      <c r="K336" s="13" t="str">
        <f>IF(AND(OR($A336={25,26,27,28,29,30,31,32,33,34,35,36}),L336="d",M336="x",OR(N336={1,"2a","2b",3,"5a","5b","10a","10b","20a","20b","40a","40b","80a","80b","160a","160b"})),"w",IF(AND(OR($A336={"z",1,2,3,4,5,6,7,8,9,10,11,12,13,14,15,16,17,18,19,20,21,22,23,24}),L336="",M336="x",OR(N336={1,"2a","2b",3,"5a","5b","10a","10b","20a","20b","40a","40b","80a","80b","160a","160b"})),"l",""))</f>
        <v/>
      </c>
      <c r="L336" s="7" t="str">
        <f>IF(OR($A336={25,26,27,28,29,30,31,32,33,34,35,36}),"d","")</f>
        <v/>
      </c>
      <c r="M336" s="7" t="str">
        <f>IF(OR($B335={"be","ro"}),"x","")</f>
        <v/>
      </c>
      <c r="N336" s="14" t="str">
        <f t="shared" si="57"/>
        <v/>
      </c>
      <c r="O336" s="12">
        <f t="shared" si="49"/>
        <v>0</v>
      </c>
      <c r="P336" s="13" t="str">
        <f>IF(AND(OR($A336={1,4,7,10,13,16,19,22,25,28,31,34}),Q336="c",R336="x",OR(S336={1,"2a","2b",3,"5a","5b","10a","10b","20a","20b","40a","40b","80a","80b","160a","160b"})),"w",IF(AND(OR($A336={"z",2,5,8,11,14,17,20,23,26,29,32,35,3,6,9,12,15,18,21,24,27,30,33,36}),Q336="",R336="x",OR(S336={1,"2a","2b",3,"5a","5b","10a","10b","20a","20b","40a","40b","80a","80b","160a","160b"})),"l",""))</f>
        <v/>
      </c>
      <c r="Q336" s="7" t="str">
        <f>IF(OR($A336={1,4,7,10,13,16,19,22,25,28,31,34}),"c","")</f>
        <v/>
      </c>
      <c r="R336" s="7" t="str">
        <f>IF(OR($B335={"be","ro"}),"x","")</f>
        <v/>
      </c>
      <c r="S336" s="14" t="str">
        <f t="shared" si="54"/>
        <v/>
      </c>
      <c r="T336" s="13" t="str">
        <f>IF(AND(OR($A336={2,5,8,11,14,17,20,23,26,29,32,35}),U336="c",V336="x",OR(W336={1,"2a","2b",3,"5a","5b","10a","10b","20a","20b","40a","40b","80a","80b","160a","160b"})),"w",IF(AND(OR($A336={"z",1,4,7,10,13,16,19,22,25,28,31,34,3,6,9,12,15,18,21,24,27,30,33,36}),U336="",V336="x",OR(W336={1,"2a","2b",3,"5a","5b","10a","10b","20a","20b","40a","40b","80a","80b","160a","160b"})),"l",""))</f>
        <v/>
      </c>
      <c r="U336" s="7" t="str">
        <f>IF(OR($A336={2,5,8,11,14,17,20,23,26,29,32,35}),"c","")</f>
        <v/>
      </c>
      <c r="V336" s="7" t="str">
        <f>IF(OR($B335={"bo","re"}),"x","")</f>
        <v/>
      </c>
      <c r="W336" s="14" t="str">
        <f t="shared" si="55"/>
        <v/>
      </c>
      <c r="X336" s="13" t="str">
        <f>IF(AND(OR($A336={3,6,9,12,15,18,21,24,27,30,33,36}),Y336="c",Z336="x",OR(AA336={1,"2a","2b",3,"5a","5b","10a","10b","20a","20b","40a","40b","80a","80b","160a","160b"})),"w",IF(AND(OR($A336={"z",1,4,7,10,13,16,19,22,25,28,31,34,2,5,8,11,14,17,20,23,26,29,32,35}),Y336="",Z336="x",OR(AA336={1,"2a","2b",3,"5a","5b","10a","10b","20a","20b","40a","40b","80a","80b","160a","160b"})),"l",""))</f>
        <v/>
      </c>
      <c r="Y336" s="7" t="str">
        <f>IF(OR($A336={3,6,9,12,15,18,21,24,27,30,33,36}),"c","")</f>
        <v/>
      </c>
      <c r="Z336" s="7" t="str">
        <f>IF(OR($B335={"bo","re","be","ro"}),"x","")</f>
        <v/>
      </c>
      <c r="AA336" s="14" t="str">
        <f t="shared" si="56"/>
        <v/>
      </c>
      <c r="AB336" s="12">
        <f t="shared" si="50"/>
        <v>0</v>
      </c>
      <c r="AC336" s="29">
        <f t="shared" si="51"/>
        <v>0</v>
      </c>
    </row>
    <row r="337" spans="2:29">
      <c r="B337" s="26" t="str">
        <f>IF(OR($A337={1,3,5,7,9,19,21,23,25,27}),"RO",IF(OR($A337={12,14,16,18,30,32,34,36}),"RE",IF(OR($A337={11,13,15,17,29,31,33,35}),"BO",IF(OR($A337={2,4,6,8,10,20,22,24,26,28}),"BE",""))))</f>
        <v/>
      </c>
      <c r="C337" s="13" t="str">
        <f>IF(AND(OR($A337={1,2,3,4,5,6,7,8,9,10,11,12}),D337="d",E337="x",OR(F337={1,"2a","2b",3,"5a","5b","10a","10b","20a","20b","40a","40b","80a","80b","160a","160b"})),"w",IF(AND(OR($A337={"z",13,14,15,16,17,18,19,20,21,22,23,24,25,26,27,28,29,30,31,32,33,34,35,36}),D337="",E337="x",OR(F337={1,"2a","2b",3,"5a","5b","10a","10b","20a","20b","40a","40b","80a","80b","160a","160b"})),"l",""))</f>
        <v/>
      </c>
      <c r="D337" s="7" t="str">
        <f>IF(OR($A337={1,2,3,4,5,6,7,8,9,10,11,12}),"d","")</f>
        <v/>
      </c>
      <c r="E337" s="7" t="str">
        <f>IF(OR($B336={"bo","re","be","ro"}),"x","")</f>
        <v/>
      </c>
      <c r="F337" s="14" t="str">
        <f t="shared" si="52"/>
        <v/>
      </c>
      <c r="G337" s="13" t="str">
        <f>IF(AND(OR($A337={13,14,15,16,17,18,19,20,21,22,23,24}),H337="d",I337="x",OR(J337={1,"2a","2b",3,"5a","5b","10a","10b","20a","20b","40a","40b","80a","80b","160a","160b"})),"w",IF(AND(OR($A337={"z",1,2,3,4,5,6,7,8,9,10,11,12,25,26,27,28,29,30,31,32,33,34,35,36}),H337="",I337="x",OR(J337={1,"2a","2b",3,"5a","5b","10a","10b","20a","20b","40a","40b","80a","80b","160a","160b"})),"l",""))</f>
        <v/>
      </c>
      <c r="H337" s="7" t="str">
        <f>IF(OR($A337={13,14,15,16,17,18,19,20,21,22,23,24}),"d","")</f>
        <v/>
      </c>
      <c r="I337" s="7" t="str">
        <f>IF(OR($B336={"bo","re"}),"x","")</f>
        <v/>
      </c>
      <c r="J337" s="14" t="str">
        <f t="shared" si="53"/>
        <v/>
      </c>
      <c r="K337" s="13" t="str">
        <f>IF(AND(OR($A337={25,26,27,28,29,30,31,32,33,34,35,36}),L337="d",M337="x",OR(N337={1,"2a","2b",3,"5a","5b","10a","10b","20a","20b","40a","40b","80a","80b","160a","160b"})),"w",IF(AND(OR($A337={"z",1,2,3,4,5,6,7,8,9,10,11,12,13,14,15,16,17,18,19,20,21,22,23,24}),L337="",M337="x",OR(N337={1,"2a","2b",3,"5a","5b","10a","10b","20a","20b","40a","40b","80a","80b","160a","160b"})),"l",""))</f>
        <v/>
      </c>
      <c r="L337" s="7" t="str">
        <f>IF(OR($A337={25,26,27,28,29,30,31,32,33,34,35,36}),"d","")</f>
        <v/>
      </c>
      <c r="M337" s="7" t="str">
        <f>IF(OR($B336={"be","ro"}),"x","")</f>
        <v/>
      </c>
      <c r="N337" s="14" t="str">
        <f t="shared" si="57"/>
        <v/>
      </c>
      <c r="O337" s="12">
        <f t="shared" si="49"/>
        <v>0</v>
      </c>
      <c r="P337" s="13" t="str">
        <f>IF(AND(OR($A337={1,4,7,10,13,16,19,22,25,28,31,34}),Q337="c",R337="x",OR(S337={1,"2a","2b",3,"5a","5b","10a","10b","20a","20b","40a","40b","80a","80b","160a","160b"})),"w",IF(AND(OR($A337={"z",2,5,8,11,14,17,20,23,26,29,32,35,3,6,9,12,15,18,21,24,27,30,33,36}),Q337="",R337="x",OR(S337={1,"2a","2b",3,"5a","5b","10a","10b","20a","20b","40a","40b","80a","80b","160a","160b"})),"l",""))</f>
        <v/>
      </c>
      <c r="Q337" s="7" t="str">
        <f>IF(OR($A337={1,4,7,10,13,16,19,22,25,28,31,34}),"c","")</f>
        <v/>
      </c>
      <c r="R337" s="7" t="str">
        <f>IF(OR($B336={"be","ro"}),"x","")</f>
        <v/>
      </c>
      <c r="S337" s="14" t="str">
        <f t="shared" si="54"/>
        <v/>
      </c>
      <c r="T337" s="13" t="str">
        <f>IF(AND(OR($A337={2,5,8,11,14,17,20,23,26,29,32,35}),U337="c",V337="x",OR(W337={1,"2a","2b",3,"5a","5b","10a","10b","20a","20b","40a","40b","80a","80b","160a","160b"})),"w",IF(AND(OR($A337={"z",1,4,7,10,13,16,19,22,25,28,31,34,3,6,9,12,15,18,21,24,27,30,33,36}),U337="",V337="x",OR(W337={1,"2a","2b",3,"5a","5b","10a","10b","20a","20b","40a","40b","80a","80b","160a","160b"})),"l",""))</f>
        <v/>
      </c>
      <c r="U337" s="7" t="str">
        <f>IF(OR($A337={2,5,8,11,14,17,20,23,26,29,32,35}),"c","")</f>
        <v/>
      </c>
      <c r="V337" s="7" t="str">
        <f>IF(OR($B336={"bo","re"}),"x","")</f>
        <v/>
      </c>
      <c r="W337" s="14" t="str">
        <f t="shared" si="55"/>
        <v/>
      </c>
      <c r="X337" s="13" t="str">
        <f>IF(AND(OR($A337={3,6,9,12,15,18,21,24,27,30,33,36}),Y337="c",Z337="x",OR(AA337={1,"2a","2b",3,"5a","5b","10a","10b","20a","20b","40a","40b","80a","80b","160a","160b"})),"w",IF(AND(OR($A337={"z",1,4,7,10,13,16,19,22,25,28,31,34,2,5,8,11,14,17,20,23,26,29,32,35}),Y337="",Z337="x",OR(AA337={1,"2a","2b",3,"5a","5b","10a","10b","20a","20b","40a","40b","80a","80b","160a","160b"})),"l",""))</f>
        <v/>
      </c>
      <c r="Y337" s="7" t="str">
        <f>IF(OR($A337={3,6,9,12,15,18,21,24,27,30,33,36}),"c","")</f>
        <v/>
      </c>
      <c r="Z337" s="7" t="str">
        <f>IF(OR($B336={"bo","re","be","ro"}),"x","")</f>
        <v/>
      </c>
      <c r="AA337" s="14" t="str">
        <f t="shared" si="56"/>
        <v/>
      </c>
      <c r="AB337" s="12">
        <f t="shared" si="50"/>
        <v>0</v>
      </c>
      <c r="AC337" s="29">
        <f t="shared" si="51"/>
        <v>0</v>
      </c>
    </row>
    <row r="338" spans="2:29">
      <c r="B338" s="26" t="str">
        <f>IF(OR($A338={1,3,5,7,9,19,21,23,25,27}),"RO",IF(OR($A338={12,14,16,18,30,32,34,36}),"RE",IF(OR($A338={11,13,15,17,29,31,33,35}),"BO",IF(OR($A338={2,4,6,8,10,20,22,24,26,28}),"BE",""))))</f>
        <v/>
      </c>
      <c r="C338" s="13" t="str">
        <f>IF(AND(OR($A338={1,2,3,4,5,6,7,8,9,10,11,12}),D338="d",E338="x",OR(F338={1,"2a","2b",3,"5a","5b","10a","10b","20a","20b","40a","40b","80a","80b","160a","160b"})),"w",IF(AND(OR($A338={"z",13,14,15,16,17,18,19,20,21,22,23,24,25,26,27,28,29,30,31,32,33,34,35,36}),D338="",E338="x",OR(F338={1,"2a","2b",3,"5a","5b","10a","10b","20a","20b","40a","40b","80a","80b","160a","160b"})),"l",""))</f>
        <v/>
      </c>
      <c r="D338" s="7" t="str">
        <f>IF(OR($A338={1,2,3,4,5,6,7,8,9,10,11,12}),"d","")</f>
        <v/>
      </c>
      <c r="E338" s="7" t="str">
        <f>IF(OR($B337={"bo","re","be","ro"}),"x","")</f>
        <v/>
      </c>
      <c r="F338" s="14" t="str">
        <f t="shared" si="52"/>
        <v/>
      </c>
      <c r="G338" s="13" t="str">
        <f>IF(AND(OR($A338={13,14,15,16,17,18,19,20,21,22,23,24}),H338="d",I338="x",OR(J338={1,"2a","2b",3,"5a","5b","10a","10b","20a","20b","40a","40b","80a","80b","160a","160b"})),"w",IF(AND(OR($A338={"z",1,2,3,4,5,6,7,8,9,10,11,12,25,26,27,28,29,30,31,32,33,34,35,36}),H338="",I338="x",OR(J338={1,"2a","2b",3,"5a","5b","10a","10b","20a","20b","40a","40b","80a","80b","160a","160b"})),"l",""))</f>
        <v/>
      </c>
      <c r="H338" s="7" t="str">
        <f>IF(OR($A338={13,14,15,16,17,18,19,20,21,22,23,24}),"d","")</f>
        <v/>
      </c>
      <c r="I338" s="7" t="str">
        <f>IF(OR($B337={"bo","re"}),"x","")</f>
        <v/>
      </c>
      <c r="J338" s="14" t="str">
        <f t="shared" si="53"/>
        <v/>
      </c>
      <c r="K338" s="13" t="str">
        <f>IF(AND(OR($A338={25,26,27,28,29,30,31,32,33,34,35,36}),L338="d",M338="x",OR(N338={1,"2a","2b",3,"5a","5b","10a","10b","20a","20b","40a","40b","80a","80b","160a","160b"})),"w",IF(AND(OR($A338={"z",1,2,3,4,5,6,7,8,9,10,11,12,13,14,15,16,17,18,19,20,21,22,23,24}),L338="",M338="x",OR(N338={1,"2a","2b",3,"5a","5b","10a","10b","20a","20b","40a","40b","80a","80b","160a","160b"})),"l",""))</f>
        <v/>
      </c>
      <c r="L338" s="7" t="str">
        <f>IF(OR($A338={25,26,27,28,29,30,31,32,33,34,35,36}),"d","")</f>
        <v/>
      </c>
      <c r="M338" s="7" t="str">
        <f>IF(OR($B337={"be","ro"}),"x","")</f>
        <v/>
      </c>
      <c r="N338" s="14" t="str">
        <f t="shared" si="57"/>
        <v/>
      </c>
      <c r="O338" s="12">
        <f t="shared" si="49"/>
        <v>0</v>
      </c>
      <c r="P338" s="13" t="str">
        <f>IF(AND(OR($A338={1,4,7,10,13,16,19,22,25,28,31,34}),Q338="c",R338="x",OR(S338={1,"2a","2b",3,"5a","5b","10a","10b","20a","20b","40a","40b","80a","80b","160a","160b"})),"w",IF(AND(OR($A338={"z",2,5,8,11,14,17,20,23,26,29,32,35,3,6,9,12,15,18,21,24,27,30,33,36}),Q338="",R338="x",OR(S338={1,"2a","2b",3,"5a","5b","10a","10b","20a","20b","40a","40b","80a","80b","160a","160b"})),"l",""))</f>
        <v/>
      </c>
      <c r="Q338" s="7" t="str">
        <f>IF(OR($A338={1,4,7,10,13,16,19,22,25,28,31,34}),"c","")</f>
        <v/>
      </c>
      <c r="R338" s="7" t="str">
        <f>IF(OR($B337={"be","ro"}),"x","")</f>
        <v/>
      </c>
      <c r="S338" s="14" t="str">
        <f t="shared" si="54"/>
        <v/>
      </c>
      <c r="T338" s="13" t="str">
        <f>IF(AND(OR($A338={2,5,8,11,14,17,20,23,26,29,32,35}),U338="c",V338="x",OR(W338={1,"2a","2b",3,"5a","5b","10a","10b","20a","20b","40a","40b","80a","80b","160a","160b"})),"w",IF(AND(OR($A338={"z",1,4,7,10,13,16,19,22,25,28,31,34,3,6,9,12,15,18,21,24,27,30,33,36}),U338="",V338="x",OR(W338={1,"2a","2b",3,"5a","5b","10a","10b","20a","20b","40a","40b","80a","80b","160a","160b"})),"l",""))</f>
        <v/>
      </c>
      <c r="U338" s="7" t="str">
        <f>IF(OR($A338={2,5,8,11,14,17,20,23,26,29,32,35}),"c","")</f>
        <v/>
      </c>
      <c r="V338" s="7" t="str">
        <f>IF(OR($B337={"bo","re"}),"x","")</f>
        <v/>
      </c>
      <c r="W338" s="14" t="str">
        <f t="shared" si="55"/>
        <v/>
      </c>
      <c r="X338" s="13" t="str">
        <f>IF(AND(OR($A338={3,6,9,12,15,18,21,24,27,30,33,36}),Y338="c",Z338="x",OR(AA338={1,"2a","2b",3,"5a","5b","10a","10b","20a","20b","40a","40b","80a","80b","160a","160b"})),"w",IF(AND(OR($A338={"z",1,4,7,10,13,16,19,22,25,28,31,34,2,5,8,11,14,17,20,23,26,29,32,35}),Y338="",Z338="x",OR(AA338={1,"2a","2b",3,"5a","5b","10a","10b","20a","20b","40a","40b","80a","80b","160a","160b"})),"l",""))</f>
        <v/>
      </c>
      <c r="Y338" s="7" t="str">
        <f>IF(OR($A338={3,6,9,12,15,18,21,24,27,30,33,36}),"c","")</f>
        <v/>
      </c>
      <c r="Z338" s="7" t="str">
        <f>IF(OR($B337={"bo","re","be","ro"}),"x","")</f>
        <v/>
      </c>
      <c r="AA338" s="14" t="str">
        <f t="shared" si="56"/>
        <v/>
      </c>
      <c r="AB338" s="12">
        <f t="shared" si="50"/>
        <v>0</v>
      </c>
      <c r="AC338" s="29">
        <f t="shared" si="51"/>
        <v>0</v>
      </c>
    </row>
    <row r="339" spans="2:29">
      <c r="B339" s="26" t="str">
        <f>IF(OR($A339={1,3,5,7,9,19,21,23,25,27}),"RO",IF(OR($A339={12,14,16,18,30,32,34,36}),"RE",IF(OR($A339={11,13,15,17,29,31,33,35}),"BO",IF(OR($A339={2,4,6,8,10,20,22,24,26,28}),"BE",""))))</f>
        <v/>
      </c>
      <c r="C339" s="13" t="str">
        <f>IF(AND(OR($A339={1,2,3,4,5,6,7,8,9,10,11,12}),D339="d",E339="x",OR(F339={1,"2a","2b",3,"5a","5b","10a","10b","20a","20b","40a","40b","80a","80b","160a","160b"})),"w",IF(AND(OR($A339={"z",13,14,15,16,17,18,19,20,21,22,23,24,25,26,27,28,29,30,31,32,33,34,35,36}),D339="",E339="x",OR(F339={1,"2a","2b",3,"5a","5b","10a","10b","20a","20b","40a","40b","80a","80b","160a","160b"})),"l",""))</f>
        <v/>
      </c>
      <c r="D339" s="7" t="str">
        <f>IF(OR($A339={1,2,3,4,5,6,7,8,9,10,11,12}),"d","")</f>
        <v/>
      </c>
      <c r="E339" s="7" t="str">
        <f>IF(OR($B338={"bo","re","be","ro"}),"x","")</f>
        <v/>
      </c>
      <c r="F339" s="14" t="str">
        <f t="shared" si="52"/>
        <v/>
      </c>
      <c r="G339" s="13" t="str">
        <f>IF(AND(OR($A339={13,14,15,16,17,18,19,20,21,22,23,24}),H339="d",I339="x",OR(J339={1,"2a","2b",3,"5a","5b","10a","10b","20a","20b","40a","40b","80a","80b","160a","160b"})),"w",IF(AND(OR($A339={"z",1,2,3,4,5,6,7,8,9,10,11,12,25,26,27,28,29,30,31,32,33,34,35,36}),H339="",I339="x",OR(J339={1,"2a","2b",3,"5a","5b","10a","10b","20a","20b","40a","40b","80a","80b","160a","160b"})),"l",""))</f>
        <v/>
      </c>
      <c r="H339" s="7" t="str">
        <f>IF(OR($A339={13,14,15,16,17,18,19,20,21,22,23,24}),"d","")</f>
        <v/>
      </c>
      <c r="I339" s="7" t="str">
        <f>IF(OR($B338={"bo","re"}),"x","")</f>
        <v/>
      </c>
      <c r="J339" s="14" t="str">
        <f t="shared" si="53"/>
        <v/>
      </c>
      <c r="K339" s="13" t="str">
        <f>IF(AND(OR($A339={25,26,27,28,29,30,31,32,33,34,35,36}),L339="d",M339="x",OR(N339={1,"2a","2b",3,"5a","5b","10a","10b","20a","20b","40a","40b","80a","80b","160a","160b"})),"w",IF(AND(OR($A339={"z",1,2,3,4,5,6,7,8,9,10,11,12,13,14,15,16,17,18,19,20,21,22,23,24}),L339="",M339="x",OR(N339={1,"2a","2b",3,"5a","5b","10a","10b","20a","20b","40a","40b","80a","80b","160a","160b"})),"l",""))</f>
        <v/>
      </c>
      <c r="L339" s="7" t="str">
        <f>IF(OR($A339={25,26,27,28,29,30,31,32,33,34,35,36}),"d","")</f>
        <v/>
      </c>
      <c r="M339" s="7" t="str">
        <f>IF(OR($B338={"be","ro"}),"x","")</f>
        <v/>
      </c>
      <c r="N339" s="14" t="str">
        <f t="shared" si="57"/>
        <v/>
      </c>
      <c r="O339" s="12">
        <f t="shared" si="49"/>
        <v>0</v>
      </c>
      <c r="P339" s="13" t="str">
        <f>IF(AND(OR($A339={1,4,7,10,13,16,19,22,25,28,31,34}),Q339="c",R339="x",OR(S339={1,"2a","2b",3,"5a","5b","10a","10b","20a","20b","40a","40b","80a","80b","160a","160b"})),"w",IF(AND(OR($A339={"z",2,5,8,11,14,17,20,23,26,29,32,35,3,6,9,12,15,18,21,24,27,30,33,36}),Q339="",R339="x",OR(S339={1,"2a","2b",3,"5a","5b","10a","10b","20a","20b","40a","40b","80a","80b","160a","160b"})),"l",""))</f>
        <v/>
      </c>
      <c r="Q339" s="7" t="str">
        <f>IF(OR($A339={1,4,7,10,13,16,19,22,25,28,31,34}),"c","")</f>
        <v/>
      </c>
      <c r="R339" s="7" t="str">
        <f>IF(OR($B338={"be","ro"}),"x","")</f>
        <v/>
      </c>
      <c r="S339" s="14" t="str">
        <f t="shared" si="54"/>
        <v/>
      </c>
      <c r="T339" s="13" t="str">
        <f>IF(AND(OR($A339={2,5,8,11,14,17,20,23,26,29,32,35}),U339="c",V339="x",OR(W339={1,"2a","2b",3,"5a","5b","10a","10b","20a","20b","40a","40b","80a","80b","160a","160b"})),"w",IF(AND(OR($A339={"z",1,4,7,10,13,16,19,22,25,28,31,34,3,6,9,12,15,18,21,24,27,30,33,36}),U339="",V339="x",OR(W339={1,"2a","2b",3,"5a","5b","10a","10b","20a","20b","40a","40b","80a","80b","160a","160b"})),"l",""))</f>
        <v/>
      </c>
      <c r="U339" s="7" t="str">
        <f>IF(OR($A339={2,5,8,11,14,17,20,23,26,29,32,35}),"c","")</f>
        <v/>
      </c>
      <c r="V339" s="7" t="str">
        <f>IF(OR($B338={"bo","re"}),"x","")</f>
        <v/>
      </c>
      <c r="W339" s="14" t="str">
        <f t="shared" si="55"/>
        <v/>
      </c>
      <c r="X339" s="13" t="str">
        <f>IF(AND(OR($A339={3,6,9,12,15,18,21,24,27,30,33,36}),Y339="c",Z339="x",OR(AA339={1,"2a","2b",3,"5a","5b","10a","10b","20a","20b","40a","40b","80a","80b","160a","160b"})),"w",IF(AND(OR($A339={"z",1,4,7,10,13,16,19,22,25,28,31,34,2,5,8,11,14,17,20,23,26,29,32,35}),Y339="",Z339="x",OR(AA339={1,"2a","2b",3,"5a","5b","10a","10b","20a","20b","40a","40b","80a","80b","160a","160b"})),"l",""))</f>
        <v/>
      </c>
      <c r="Y339" s="7" t="str">
        <f>IF(OR($A339={3,6,9,12,15,18,21,24,27,30,33,36}),"c","")</f>
        <v/>
      </c>
      <c r="Z339" s="7" t="str">
        <f>IF(OR($B338={"bo","re","be","ro"}),"x","")</f>
        <v/>
      </c>
      <c r="AA339" s="14" t="str">
        <f t="shared" si="56"/>
        <v/>
      </c>
      <c r="AB339" s="12">
        <f t="shared" si="50"/>
        <v>0</v>
      </c>
      <c r="AC339" s="29">
        <f t="shared" si="51"/>
        <v>0</v>
      </c>
    </row>
    <row r="340" spans="2:29">
      <c r="B340" s="26" t="str">
        <f>IF(OR($A340={1,3,5,7,9,19,21,23,25,27}),"RO",IF(OR($A340={12,14,16,18,30,32,34,36}),"RE",IF(OR($A340={11,13,15,17,29,31,33,35}),"BO",IF(OR($A340={2,4,6,8,10,20,22,24,26,28}),"BE",""))))</f>
        <v/>
      </c>
      <c r="C340" s="13" t="str">
        <f>IF(AND(OR($A340={1,2,3,4,5,6,7,8,9,10,11,12}),D340="d",E340="x",OR(F340={1,"2a","2b",3,"5a","5b","10a","10b","20a","20b","40a","40b","80a","80b","160a","160b"})),"w",IF(AND(OR($A340={"z",13,14,15,16,17,18,19,20,21,22,23,24,25,26,27,28,29,30,31,32,33,34,35,36}),D340="",E340="x",OR(F340={1,"2a","2b",3,"5a","5b","10a","10b","20a","20b","40a","40b","80a","80b","160a","160b"})),"l",""))</f>
        <v/>
      </c>
      <c r="D340" s="7" t="str">
        <f>IF(OR($A340={1,2,3,4,5,6,7,8,9,10,11,12}),"d","")</f>
        <v/>
      </c>
      <c r="E340" s="7" t="str">
        <f>IF(OR($B339={"bo","re","be","ro"}),"x","")</f>
        <v/>
      </c>
      <c r="F340" s="14" t="str">
        <f t="shared" si="52"/>
        <v/>
      </c>
      <c r="G340" s="13" t="str">
        <f>IF(AND(OR($A340={13,14,15,16,17,18,19,20,21,22,23,24}),H340="d",I340="x",OR(J340={1,"2a","2b",3,"5a","5b","10a","10b","20a","20b","40a","40b","80a","80b","160a","160b"})),"w",IF(AND(OR($A340={"z",1,2,3,4,5,6,7,8,9,10,11,12,25,26,27,28,29,30,31,32,33,34,35,36}),H340="",I340="x",OR(J340={1,"2a","2b",3,"5a","5b","10a","10b","20a","20b","40a","40b","80a","80b","160a","160b"})),"l",""))</f>
        <v/>
      </c>
      <c r="H340" s="7" t="str">
        <f>IF(OR($A340={13,14,15,16,17,18,19,20,21,22,23,24}),"d","")</f>
        <v/>
      </c>
      <c r="I340" s="7" t="str">
        <f>IF(OR($B339={"bo","re"}),"x","")</f>
        <v/>
      </c>
      <c r="J340" s="14" t="str">
        <f t="shared" si="53"/>
        <v/>
      </c>
      <c r="K340" s="13" t="str">
        <f>IF(AND(OR($A340={25,26,27,28,29,30,31,32,33,34,35,36}),L340="d",M340="x",OR(N340={1,"2a","2b",3,"5a","5b","10a","10b","20a","20b","40a","40b","80a","80b","160a","160b"})),"w",IF(AND(OR($A340={"z",1,2,3,4,5,6,7,8,9,10,11,12,13,14,15,16,17,18,19,20,21,22,23,24}),L340="",M340="x",OR(N340={1,"2a","2b",3,"5a","5b","10a","10b","20a","20b","40a","40b","80a","80b","160a","160b"})),"l",""))</f>
        <v/>
      </c>
      <c r="L340" s="7" t="str">
        <f>IF(OR($A340={25,26,27,28,29,30,31,32,33,34,35,36}),"d","")</f>
        <v/>
      </c>
      <c r="M340" s="7" t="str">
        <f>IF(OR($B339={"be","ro"}),"x","")</f>
        <v/>
      </c>
      <c r="N340" s="14" t="str">
        <f t="shared" si="57"/>
        <v/>
      </c>
      <c r="O340" s="12">
        <f t="shared" si="49"/>
        <v>0</v>
      </c>
      <c r="P340" s="13" t="str">
        <f>IF(AND(OR($A340={1,4,7,10,13,16,19,22,25,28,31,34}),Q340="c",R340="x",OR(S340={1,"2a","2b",3,"5a","5b","10a","10b","20a","20b","40a","40b","80a","80b","160a","160b"})),"w",IF(AND(OR($A340={"z",2,5,8,11,14,17,20,23,26,29,32,35,3,6,9,12,15,18,21,24,27,30,33,36}),Q340="",R340="x",OR(S340={1,"2a","2b",3,"5a","5b","10a","10b","20a","20b","40a","40b","80a","80b","160a","160b"})),"l",""))</f>
        <v/>
      </c>
      <c r="Q340" s="7" t="str">
        <f>IF(OR($A340={1,4,7,10,13,16,19,22,25,28,31,34}),"c","")</f>
        <v/>
      </c>
      <c r="R340" s="7" t="str">
        <f>IF(OR($B339={"be","ro"}),"x","")</f>
        <v/>
      </c>
      <c r="S340" s="14" t="str">
        <f t="shared" si="54"/>
        <v/>
      </c>
      <c r="T340" s="13" t="str">
        <f>IF(AND(OR($A340={2,5,8,11,14,17,20,23,26,29,32,35}),U340="c",V340="x",OR(W340={1,"2a","2b",3,"5a","5b","10a","10b","20a","20b","40a","40b","80a","80b","160a","160b"})),"w",IF(AND(OR($A340={"z",1,4,7,10,13,16,19,22,25,28,31,34,3,6,9,12,15,18,21,24,27,30,33,36}),U340="",V340="x",OR(W340={1,"2a","2b",3,"5a","5b","10a","10b","20a","20b","40a","40b","80a","80b","160a","160b"})),"l",""))</f>
        <v/>
      </c>
      <c r="U340" s="7" t="str">
        <f>IF(OR($A340={2,5,8,11,14,17,20,23,26,29,32,35}),"c","")</f>
        <v/>
      </c>
      <c r="V340" s="7" t="str">
        <f>IF(OR($B339={"bo","re"}),"x","")</f>
        <v/>
      </c>
      <c r="W340" s="14" t="str">
        <f t="shared" si="55"/>
        <v/>
      </c>
      <c r="X340" s="13" t="str">
        <f>IF(AND(OR($A340={3,6,9,12,15,18,21,24,27,30,33,36}),Y340="c",Z340="x",OR(AA340={1,"2a","2b",3,"5a","5b","10a","10b","20a","20b","40a","40b","80a","80b","160a","160b"})),"w",IF(AND(OR($A340={"z",1,4,7,10,13,16,19,22,25,28,31,34,2,5,8,11,14,17,20,23,26,29,32,35}),Y340="",Z340="x",OR(AA340={1,"2a","2b",3,"5a","5b","10a","10b","20a","20b","40a","40b","80a","80b","160a","160b"})),"l",""))</f>
        <v/>
      </c>
      <c r="Y340" s="7" t="str">
        <f>IF(OR($A340={3,6,9,12,15,18,21,24,27,30,33,36}),"c","")</f>
        <v/>
      </c>
      <c r="Z340" s="7" t="str">
        <f>IF(OR($B339={"bo","re","be","ro"}),"x","")</f>
        <v/>
      </c>
      <c r="AA340" s="14" t="str">
        <f t="shared" si="56"/>
        <v/>
      </c>
      <c r="AB340" s="12">
        <f t="shared" si="50"/>
        <v>0</v>
      </c>
      <c r="AC340" s="29">
        <f t="shared" si="51"/>
        <v>0</v>
      </c>
    </row>
    <row r="341" spans="2:29">
      <c r="B341" s="26" t="str">
        <f>IF(OR($A341={1,3,5,7,9,19,21,23,25,27}),"RO",IF(OR($A341={12,14,16,18,30,32,34,36}),"RE",IF(OR($A341={11,13,15,17,29,31,33,35}),"BO",IF(OR($A341={2,4,6,8,10,20,22,24,26,28}),"BE",""))))</f>
        <v/>
      </c>
      <c r="C341" s="13" t="str">
        <f>IF(AND(OR($A341={1,2,3,4,5,6,7,8,9,10,11,12}),D341="d",E341="x",OR(F341={1,"2a","2b",3,"5a","5b","10a","10b","20a","20b","40a","40b","80a","80b","160a","160b"})),"w",IF(AND(OR($A341={"z",13,14,15,16,17,18,19,20,21,22,23,24,25,26,27,28,29,30,31,32,33,34,35,36}),D341="",E341="x",OR(F341={1,"2a","2b",3,"5a","5b","10a","10b","20a","20b","40a","40b","80a","80b","160a","160b"})),"l",""))</f>
        <v/>
      </c>
      <c r="D341" s="7" t="str">
        <f>IF(OR($A341={1,2,3,4,5,6,7,8,9,10,11,12}),"d","")</f>
        <v/>
      </c>
      <c r="E341" s="7" t="str">
        <f>IF(OR($B340={"bo","re","be","ro"}),"x","")</f>
        <v/>
      </c>
      <c r="F341" s="14" t="str">
        <f t="shared" si="52"/>
        <v/>
      </c>
      <c r="G341" s="13" t="str">
        <f>IF(AND(OR($A341={13,14,15,16,17,18,19,20,21,22,23,24}),H341="d",I341="x",OR(J341={1,"2a","2b",3,"5a","5b","10a","10b","20a","20b","40a","40b","80a","80b","160a","160b"})),"w",IF(AND(OR($A341={"z",1,2,3,4,5,6,7,8,9,10,11,12,25,26,27,28,29,30,31,32,33,34,35,36}),H341="",I341="x",OR(J341={1,"2a","2b",3,"5a","5b","10a","10b","20a","20b","40a","40b","80a","80b","160a","160b"})),"l",""))</f>
        <v/>
      </c>
      <c r="H341" s="7" t="str">
        <f>IF(OR($A341={13,14,15,16,17,18,19,20,21,22,23,24}),"d","")</f>
        <v/>
      </c>
      <c r="I341" s="7" t="str">
        <f>IF(OR($B340={"bo","re"}),"x","")</f>
        <v/>
      </c>
      <c r="J341" s="14" t="str">
        <f t="shared" si="53"/>
        <v/>
      </c>
      <c r="K341" s="13" t="str">
        <f>IF(AND(OR($A341={25,26,27,28,29,30,31,32,33,34,35,36}),L341="d",M341="x",OR(N341={1,"2a","2b",3,"5a","5b","10a","10b","20a","20b","40a","40b","80a","80b","160a","160b"})),"w",IF(AND(OR($A341={"z",1,2,3,4,5,6,7,8,9,10,11,12,13,14,15,16,17,18,19,20,21,22,23,24}),L341="",M341="x",OR(N341={1,"2a","2b",3,"5a","5b","10a","10b","20a","20b","40a","40b","80a","80b","160a","160b"})),"l",""))</f>
        <v/>
      </c>
      <c r="L341" s="7" t="str">
        <f>IF(OR($A341={25,26,27,28,29,30,31,32,33,34,35,36}),"d","")</f>
        <v/>
      </c>
      <c r="M341" s="7" t="str">
        <f>IF(OR($B340={"be","ro"}),"x","")</f>
        <v/>
      </c>
      <c r="N341" s="14" t="str">
        <f t="shared" si="57"/>
        <v/>
      </c>
      <c r="O341" s="12">
        <f t="shared" si="49"/>
        <v>0</v>
      </c>
      <c r="P341" s="13" t="str">
        <f>IF(AND(OR($A341={1,4,7,10,13,16,19,22,25,28,31,34}),Q341="c",R341="x",OR(S341={1,"2a","2b",3,"5a","5b","10a","10b","20a","20b","40a","40b","80a","80b","160a","160b"})),"w",IF(AND(OR($A341={"z",2,5,8,11,14,17,20,23,26,29,32,35,3,6,9,12,15,18,21,24,27,30,33,36}),Q341="",R341="x",OR(S341={1,"2a","2b",3,"5a","5b","10a","10b","20a","20b","40a","40b","80a","80b","160a","160b"})),"l",""))</f>
        <v/>
      </c>
      <c r="Q341" s="7" t="str">
        <f>IF(OR($A341={1,4,7,10,13,16,19,22,25,28,31,34}),"c","")</f>
        <v/>
      </c>
      <c r="R341" s="7" t="str">
        <f>IF(OR($B340={"be","ro"}),"x","")</f>
        <v/>
      </c>
      <c r="S341" s="14" t="str">
        <f t="shared" si="54"/>
        <v/>
      </c>
      <c r="T341" s="13" t="str">
        <f>IF(AND(OR($A341={2,5,8,11,14,17,20,23,26,29,32,35}),U341="c",V341="x",OR(W341={1,"2a","2b",3,"5a","5b","10a","10b","20a","20b","40a","40b","80a","80b","160a","160b"})),"w",IF(AND(OR($A341={"z",1,4,7,10,13,16,19,22,25,28,31,34,3,6,9,12,15,18,21,24,27,30,33,36}),U341="",V341="x",OR(W341={1,"2a","2b",3,"5a","5b","10a","10b","20a","20b","40a","40b","80a","80b","160a","160b"})),"l",""))</f>
        <v/>
      </c>
      <c r="U341" s="7" t="str">
        <f>IF(OR($A341={2,5,8,11,14,17,20,23,26,29,32,35}),"c","")</f>
        <v/>
      </c>
      <c r="V341" s="7" t="str">
        <f>IF(OR($B340={"bo","re"}),"x","")</f>
        <v/>
      </c>
      <c r="W341" s="14" t="str">
        <f t="shared" si="55"/>
        <v/>
      </c>
      <c r="X341" s="13" t="str">
        <f>IF(AND(OR($A341={3,6,9,12,15,18,21,24,27,30,33,36}),Y341="c",Z341="x",OR(AA341={1,"2a","2b",3,"5a","5b","10a","10b","20a","20b","40a","40b","80a","80b","160a","160b"})),"w",IF(AND(OR($A341={"z",1,4,7,10,13,16,19,22,25,28,31,34,2,5,8,11,14,17,20,23,26,29,32,35}),Y341="",Z341="x",OR(AA341={1,"2a","2b",3,"5a","5b","10a","10b","20a","20b","40a","40b","80a","80b","160a","160b"})),"l",""))</f>
        <v/>
      </c>
      <c r="Y341" s="7" t="str">
        <f>IF(OR($A341={3,6,9,12,15,18,21,24,27,30,33,36}),"c","")</f>
        <v/>
      </c>
      <c r="Z341" s="7" t="str">
        <f>IF(OR($B340={"bo","re","be","ro"}),"x","")</f>
        <v/>
      </c>
      <c r="AA341" s="14" t="str">
        <f t="shared" si="56"/>
        <v/>
      </c>
      <c r="AB341" s="12">
        <f t="shared" si="50"/>
        <v>0</v>
      </c>
      <c r="AC341" s="29">
        <f t="shared" si="51"/>
        <v>0</v>
      </c>
    </row>
    <row r="342" spans="2:29">
      <c r="B342" s="26" t="str">
        <f>IF(OR($A342={1,3,5,7,9,19,21,23,25,27}),"RO",IF(OR($A342={12,14,16,18,30,32,34,36}),"RE",IF(OR($A342={11,13,15,17,29,31,33,35}),"BO",IF(OR($A342={2,4,6,8,10,20,22,24,26,28}),"BE",""))))</f>
        <v/>
      </c>
      <c r="C342" s="13" t="str">
        <f>IF(AND(OR($A342={1,2,3,4,5,6,7,8,9,10,11,12}),D342="d",E342="x",OR(F342={1,"2a","2b",3,"5a","5b","10a","10b","20a","20b","40a","40b","80a","80b","160a","160b"})),"w",IF(AND(OR($A342={"z",13,14,15,16,17,18,19,20,21,22,23,24,25,26,27,28,29,30,31,32,33,34,35,36}),D342="",E342="x",OR(F342={1,"2a","2b",3,"5a","5b","10a","10b","20a","20b","40a","40b","80a","80b","160a","160b"})),"l",""))</f>
        <v/>
      </c>
      <c r="D342" s="7" t="str">
        <f>IF(OR($A342={1,2,3,4,5,6,7,8,9,10,11,12}),"d","")</f>
        <v/>
      </c>
      <c r="E342" s="7" t="str">
        <f>IF(OR($B341={"bo","re","be","ro"}),"x","")</f>
        <v/>
      </c>
      <c r="F342" s="14" t="str">
        <f t="shared" si="52"/>
        <v/>
      </c>
      <c r="G342" s="13" t="str">
        <f>IF(AND(OR($A342={13,14,15,16,17,18,19,20,21,22,23,24}),H342="d",I342="x",OR(J342={1,"2a","2b",3,"5a","5b","10a","10b","20a","20b","40a","40b","80a","80b","160a","160b"})),"w",IF(AND(OR($A342={"z",1,2,3,4,5,6,7,8,9,10,11,12,25,26,27,28,29,30,31,32,33,34,35,36}),H342="",I342="x",OR(J342={1,"2a","2b",3,"5a","5b","10a","10b","20a","20b","40a","40b","80a","80b","160a","160b"})),"l",""))</f>
        <v/>
      </c>
      <c r="H342" s="7" t="str">
        <f>IF(OR($A342={13,14,15,16,17,18,19,20,21,22,23,24}),"d","")</f>
        <v/>
      </c>
      <c r="I342" s="7" t="str">
        <f>IF(OR($B341={"bo","re"}),"x","")</f>
        <v/>
      </c>
      <c r="J342" s="14" t="str">
        <f t="shared" si="53"/>
        <v/>
      </c>
      <c r="K342" s="13" t="str">
        <f>IF(AND(OR($A342={25,26,27,28,29,30,31,32,33,34,35,36}),L342="d",M342="x",OR(N342={1,"2a","2b",3,"5a","5b","10a","10b","20a","20b","40a","40b","80a","80b","160a","160b"})),"w",IF(AND(OR($A342={"z",1,2,3,4,5,6,7,8,9,10,11,12,13,14,15,16,17,18,19,20,21,22,23,24}),L342="",M342="x",OR(N342={1,"2a","2b",3,"5a","5b","10a","10b","20a","20b","40a","40b","80a","80b","160a","160b"})),"l",""))</f>
        <v/>
      </c>
      <c r="L342" s="7" t="str">
        <f>IF(OR($A342={25,26,27,28,29,30,31,32,33,34,35,36}),"d","")</f>
        <v/>
      </c>
      <c r="M342" s="7" t="str">
        <f>IF(OR($B341={"be","ro"}),"x","")</f>
        <v/>
      </c>
      <c r="N342" s="14" t="str">
        <f t="shared" si="57"/>
        <v/>
      </c>
      <c r="O342" s="12">
        <f t="shared" si="49"/>
        <v>0</v>
      </c>
      <c r="P342" s="13" t="str">
        <f>IF(AND(OR($A342={1,4,7,10,13,16,19,22,25,28,31,34}),Q342="c",R342="x",OR(S342={1,"2a","2b",3,"5a","5b","10a","10b","20a","20b","40a","40b","80a","80b","160a","160b"})),"w",IF(AND(OR($A342={"z",2,5,8,11,14,17,20,23,26,29,32,35,3,6,9,12,15,18,21,24,27,30,33,36}),Q342="",R342="x",OR(S342={1,"2a","2b",3,"5a","5b","10a","10b","20a","20b","40a","40b","80a","80b","160a","160b"})),"l",""))</f>
        <v/>
      </c>
      <c r="Q342" s="7" t="str">
        <f>IF(OR($A342={1,4,7,10,13,16,19,22,25,28,31,34}),"c","")</f>
        <v/>
      </c>
      <c r="R342" s="7" t="str">
        <f>IF(OR($B341={"be","ro"}),"x","")</f>
        <v/>
      </c>
      <c r="S342" s="14" t="str">
        <f t="shared" si="54"/>
        <v/>
      </c>
      <c r="T342" s="13" t="str">
        <f>IF(AND(OR($A342={2,5,8,11,14,17,20,23,26,29,32,35}),U342="c",V342="x",OR(W342={1,"2a","2b",3,"5a","5b","10a","10b","20a","20b","40a","40b","80a","80b","160a","160b"})),"w",IF(AND(OR($A342={"z",1,4,7,10,13,16,19,22,25,28,31,34,3,6,9,12,15,18,21,24,27,30,33,36}),U342="",V342="x",OR(W342={1,"2a","2b",3,"5a","5b","10a","10b","20a","20b","40a","40b","80a","80b","160a","160b"})),"l",""))</f>
        <v/>
      </c>
      <c r="U342" s="7" t="str">
        <f>IF(OR($A342={2,5,8,11,14,17,20,23,26,29,32,35}),"c","")</f>
        <v/>
      </c>
      <c r="V342" s="7" t="str">
        <f>IF(OR($B341={"bo","re"}),"x","")</f>
        <v/>
      </c>
      <c r="W342" s="14" t="str">
        <f t="shared" si="55"/>
        <v/>
      </c>
      <c r="X342" s="13" t="str">
        <f>IF(AND(OR($A342={3,6,9,12,15,18,21,24,27,30,33,36}),Y342="c",Z342="x",OR(AA342={1,"2a","2b",3,"5a","5b","10a","10b","20a","20b","40a","40b","80a","80b","160a","160b"})),"w",IF(AND(OR($A342={"z",1,4,7,10,13,16,19,22,25,28,31,34,2,5,8,11,14,17,20,23,26,29,32,35}),Y342="",Z342="x",OR(AA342={1,"2a","2b",3,"5a","5b","10a","10b","20a","20b","40a","40b","80a","80b","160a","160b"})),"l",""))</f>
        <v/>
      </c>
      <c r="Y342" s="7" t="str">
        <f>IF(OR($A342={3,6,9,12,15,18,21,24,27,30,33,36}),"c","")</f>
        <v/>
      </c>
      <c r="Z342" s="7" t="str">
        <f>IF(OR($B341={"bo","re","be","ro"}),"x","")</f>
        <v/>
      </c>
      <c r="AA342" s="14" t="str">
        <f t="shared" si="56"/>
        <v/>
      </c>
      <c r="AB342" s="12">
        <f t="shared" si="50"/>
        <v>0</v>
      </c>
      <c r="AC342" s="29">
        <f t="shared" si="51"/>
        <v>0</v>
      </c>
    </row>
    <row r="343" spans="2:29">
      <c r="B343" s="26" t="str">
        <f>IF(OR($A343={1,3,5,7,9,19,21,23,25,27}),"RO",IF(OR($A343={12,14,16,18,30,32,34,36}),"RE",IF(OR($A343={11,13,15,17,29,31,33,35}),"BO",IF(OR($A343={2,4,6,8,10,20,22,24,26,28}),"BE",""))))</f>
        <v/>
      </c>
      <c r="C343" s="13" t="str">
        <f>IF(AND(OR($A343={1,2,3,4,5,6,7,8,9,10,11,12}),D343="d",E343="x",OR(F343={1,"2a","2b",3,"5a","5b","10a","10b","20a","20b","40a","40b","80a","80b","160a","160b"})),"w",IF(AND(OR($A343={"z",13,14,15,16,17,18,19,20,21,22,23,24,25,26,27,28,29,30,31,32,33,34,35,36}),D343="",E343="x",OR(F343={1,"2a","2b",3,"5a","5b","10a","10b","20a","20b","40a","40b","80a","80b","160a","160b"})),"l",""))</f>
        <v/>
      </c>
      <c r="D343" s="7" t="str">
        <f>IF(OR($A343={1,2,3,4,5,6,7,8,9,10,11,12}),"d","")</f>
        <v/>
      </c>
      <c r="E343" s="7" t="str">
        <f>IF(OR($B342={"bo","re","be","ro"}),"x","")</f>
        <v/>
      </c>
      <c r="F343" s="14" t="str">
        <f t="shared" si="52"/>
        <v/>
      </c>
      <c r="G343" s="13" t="str">
        <f>IF(AND(OR($A343={13,14,15,16,17,18,19,20,21,22,23,24}),H343="d",I343="x",OR(J343={1,"2a","2b",3,"5a","5b","10a","10b","20a","20b","40a","40b","80a","80b","160a","160b"})),"w",IF(AND(OR($A343={"z",1,2,3,4,5,6,7,8,9,10,11,12,25,26,27,28,29,30,31,32,33,34,35,36}),H343="",I343="x",OR(J343={1,"2a","2b",3,"5a","5b","10a","10b","20a","20b","40a","40b","80a","80b","160a","160b"})),"l",""))</f>
        <v/>
      </c>
      <c r="H343" s="7" t="str">
        <f>IF(OR($A343={13,14,15,16,17,18,19,20,21,22,23,24}),"d","")</f>
        <v/>
      </c>
      <c r="I343" s="7" t="str">
        <f>IF(OR($B342={"bo","re"}),"x","")</f>
        <v/>
      </c>
      <c r="J343" s="14" t="str">
        <f t="shared" si="53"/>
        <v/>
      </c>
      <c r="K343" s="13" t="str">
        <f>IF(AND(OR($A343={25,26,27,28,29,30,31,32,33,34,35,36}),L343="d",M343="x",OR(N343={1,"2a","2b",3,"5a","5b","10a","10b","20a","20b","40a","40b","80a","80b","160a","160b"})),"w",IF(AND(OR($A343={"z",1,2,3,4,5,6,7,8,9,10,11,12,13,14,15,16,17,18,19,20,21,22,23,24}),L343="",M343="x",OR(N343={1,"2a","2b",3,"5a","5b","10a","10b","20a","20b","40a","40b","80a","80b","160a","160b"})),"l",""))</f>
        <v/>
      </c>
      <c r="L343" s="7" t="str">
        <f>IF(OR($A343={25,26,27,28,29,30,31,32,33,34,35,36}),"d","")</f>
        <v/>
      </c>
      <c r="M343" s="7" t="str">
        <f>IF(OR($B342={"be","ro"}),"x","")</f>
        <v/>
      </c>
      <c r="N343" s="14" t="str">
        <f t="shared" si="57"/>
        <v/>
      </c>
      <c r="O343" s="12">
        <f t="shared" si="49"/>
        <v>0</v>
      </c>
      <c r="P343" s="13" t="str">
        <f>IF(AND(OR($A343={1,4,7,10,13,16,19,22,25,28,31,34}),Q343="c",R343="x",OR(S343={1,"2a","2b",3,"5a","5b","10a","10b","20a","20b","40a","40b","80a","80b","160a","160b"})),"w",IF(AND(OR($A343={"z",2,5,8,11,14,17,20,23,26,29,32,35,3,6,9,12,15,18,21,24,27,30,33,36}),Q343="",R343="x",OR(S343={1,"2a","2b",3,"5a","5b","10a","10b","20a","20b","40a","40b","80a","80b","160a","160b"})),"l",""))</f>
        <v/>
      </c>
      <c r="Q343" s="7" t="str">
        <f>IF(OR($A343={1,4,7,10,13,16,19,22,25,28,31,34}),"c","")</f>
        <v/>
      </c>
      <c r="R343" s="7" t="str">
        <f>IF(OR($B342={"be","ro"}),"x","")</f>
        <v/>
      </c>
      <c r="S343" s="14" t="str">
        <f t="shared" si="54"/>
        <v/>
      </c>
      <c r="T343" s="13" t="str">
        <f>IF(AND(OR($A343={2,5,8,11,14,17,20,23,26,29,32,35}),U343="c",V343="x",OR(W343={1,"2a","2b",3,"5a","5b","10a","10b","20a","20b","40a","40b","80a","80b","160a","160b"})),"w",IF(AND(OR($A343={"z",1,4,7,10,13,16,19,22,25,28,31,34,3,6,9,12,15,18,21,24,27,30,33,36}),U343="",V343="x",OR(W343={1,"2a","2b",3,"5a","5b","10a","10b","20a","20b","40a","40b","80a","80b","160a","160b"})),"l",""))</f>
        <v/>
      </c>
      <c r="U343" s="7" t="str">
        <f>IF(OR($A343={2,5,8,11,14,17,20,23,26,29,32,35}),"c","")</f>
        <v/>
      </c>
      <c r="V343" s="7" t="str">
        <f>IF(OR($B342={"bo","re"}),"x","")</f>
        <v/>
      </c>
      <c r="W343" s="14" t="str">
        <f t="shared" si="55"/>
        <v/>
      </c>
      <c r="X343" s="13" t="str">
        <f>IF(AND(OR($A343={3,6,9,12,15,18,21,24,27,30,33,36}),Y343="c",Z343="x",OR(AA343={1,"2a","2b",3,"5a","5b","10a","10b","20a","20b","40a","40b","80a","80b","160a","160b"})),"w",IF(AND(OR($A343={"z",1,4,7,10,13,16,19,22,25,28,31,34,2,5,8,11,14,17,20,23,26,29,32,35}),Y343="",Z343="x",OR(AA343={1,"2a","2b",3,"5a","5b","10a","10b","20a","20b","40a","40b","80a","80b","160a","160b"})),"l",""))</f>
        <v/>
      </c>
      <c r="Y343" s="7" t="str">
        <f>IF(OR($A343={3,6,9,12,15,18,21,24,27,30,33,36}),"c","")</f>
        <v/>
      </c>
      <c r="Z343" s="7" t="str">
        <f>IF(OR($B342={"bo","re","be","ro"}),"x","")</f>
        <v/>
      </c>
      <c r="AA343" s="14" t="str">
        <f t="shared" si="56"/>
        <v/>
      </c>
      <c r="AB343" s="12">
        <f t="shared" si="50"/>
        <v>0</v>
      </c>
      <c r="AC343" s="29">
        <f t="shared" si="51"/>
        <v>0</v>
      </c>
    </row>
    <row r="344" spans="2:29">
      <c r="B344" s="26" t="str">
        <f>IF(OR($A344={1,3,5,7,9,19,21,23,25,27}),"RO",IF(OR($A344={12,14,16,18,30,32,34,36}),"RE",IF(OR($A344={11,13,15,17,29,31,33,35}),"BO",IF(OR($A344={2,4,6,8,10,20,22,24,26,28}),"BE",""))))</f>
        <v/>
      </c>
      <c r="C344" s="13" t="str">
        <f>IF(AND(OR($A344={1,2,3,4,5,6,7,8,9,10,11,12}),D344="d",E344="x",OR(F344={1,"2a","2b",3,"5a","5b","10a","10b","20a","20b","40a","40b","80a","80b","160a","160b"})),"w",IF(AND(OR($A344={"z",13,14,15,16,17,18,19,20,21,22,23,24,25,26,27,28,29,30,31,32,33,34,35,36}),D344="",E344="x",OR(F344={1,"2a","2b",3,"5a","5b","10a","10b","20a","20b","40a","40b","80a","80b","160a","160b"})),"l",""))</f>
        <v/>
      </c>
      <c r="D344" s="7" t="str">
        <f>IF(OR($A344={1,2,3,4,5,6,7,8,9,10,11,12}),"d","")</f>
        <v/>
      </c>
      <c r="E344" s="7" t="str">
        <f>IF(OR($B343={"bo","re","be","ro"}),"x","")</f>
        <v/>
      </c>
      <c r="F344" s="14" t="str">
        <f t="shared" si="52"/>
        <v/>
      </c>
      <c r="G344" s="13" t="str">
        <f>IF(AND(OR($A344={13,14,15,16,17,18,19,20,21,22,23,24}),H344="d",I344="x",OR(J344={1,"2a","2b",3,"5a","5b","10a","10b","20a","20b","40a","40b","80a","80b","160a","160b"})),"w",IF(AND(OR($A344={"z",1,2,3,4,5,6,7,8,9,10,11,12,25,26,27,28,29,30,31,32,33,34,35,36}),H344="",I344="x",OR(J344={1,"2a","2b",3,"5a","5b","10a","10b","20a","20b","40a","40b","80a","80b","160a","160b"})),"l",""))</f>
        <v/>
      </c>
      <c r="H344" s="7" t="str">
        <f>IF(OR($A344={13,14,15,16,17,18,19,20,21,22,23,24}),"d","")</f>
        <v/>
      </c>
      <c r="I344" s="7" t="str">
        <f>IF(OR($B343={"bo","re"}),"x","")</f>
        <v/>
      </c>
      <c r="J344" s="14" t="str">
        <f t="shared" si="53"/>
        <v/>
      </c>
      <c r="K344" s="13" t="str">
        <f>IF(AND(OR($A344={25,26,27,28,29,30,31,32,33,34,35,36}),L344="d",M344="x",OR(N344={1,"2a","2b",3,"5a","5b","10a","10b","20a","20b","40a","40b","80a","80b","160a","160b"})),"w",IF(AND(OR($A344={"z",1,2,3,4,5,6,7,8,9,10,11,12,13,14,15,16,17,18,19,20,21,22,23,24}),L344="",M344="x",OR(N344={1,"2a","2b",3,"5a","5b","10a","10b","20a","20b","40a","40b","80a","80b","160a","160b"})),"l",""))</f>
        <v/>
      </c>
      <c r="L344" s="7" t="str">
        <f>IF(OR($A344={25,26,27,28,29,30,31,32,33,34,35,36}),"d","")</f>
        <v/>
      </c>
      <c r="M344" s="7" t="str">
        <f>IF(OR($B343={"be","ro"}),"x","")</f>
        <v/>
      </c>
      <c r="N344" s="14" t="str">
        <f t="shared" si="57"/>
        <v/>
      </c>
      <c r="O344" s="12">
        <f t="shared" si="49"/>
        <v>0</v>
      </c>
      <c r="P344" s="13" t="str">
        <f>IF(AND(OR($A344={1,4,7,10,13,16,19,22,25,28,31,34}),Q344="c",R344="x",OR(S344={1,"2a","2b",3,"5a","5b","10a","10b","20a","20b","40a","40b","80a","80b","160a","160b"})),"w",IF(AND(OR($A344={"z",2,5,8,11,14,17,20,23,26,29,32,35,3,6,9,12,15,18,21,24,27,30,33,36}),Q344="",R344="x",OR(S344={1,"2a","2b",3,"5a","5b","10a","10b","20a","20b","40a","40b","80a","80b","160a","160b"})),"l",""))</f>
        <v/>
      </c>
      <c r="Q344" s="7" t="str">
        <f>IF(OR($A344={1,4,7,10,13,16,19,22,25,28,31,34}),"c","")</f>
        <v/>
      </c>
      <c r="R344" s="7" t="str">
        <f>IF(OR($B343={"be","ro"}),"x","")</f>
        <v/>
      </c>
      <c r="S344" s="14" t="str">
        <f t="shared" si="54"/>
        <v/>
      </c>
      <c r="T344" s="13" t="str">
        <f>IF(AND(OR($A344={2,5,8,11,14,17,20,23,26,29,32,35}),U344="c",V344="x",OR(W344={1,"2a","2b",3,"5a","5b","10a","10b","20a","20b","40a","40b","80a","80b","160a","160b"})),"w",IF(AND(OR($A344={"z",1,4,7,10,13,16,19,22,25,28,31,34,3,6,9,12,15,18,21,24,27,30,33,36}),U344="",V344="x",OR(W344={1,"2a","2b",3,"5a","5b","10a","10b","20a","20b","40a","40b","80a","80b","160a","160b"})),"l",""))</f>
        <v/>
      </c>
      <c r="U344" s="7" t="str">
        <f>IF(OR($A344={2,5,8,11,14,17,20,23,26,29,32,35}),"c","")</f>
        <v/>
      </c>
      <c r="V344" s="7" t="str">
        <f>IF(OR($B343={"bo","re"}),"x","")</f>
        <v/>
      </c>
      <c r="W344" s="14" t="str">
        <f t="shared" si="55"/>
        <v/>
      </c>
      <c r="X344" s="13" t="str">
        <f>IF(AND(OR($A344={3,6,9,12,15,18,21,24,27,30,33,36}),Y344="c",Z344="x",OR(AA344={1,"2a","2b",3,"5a","5b","10a","10b","20a","20b","40a","40b","80a","80b","160a","160b"})),"w",IF(AND(OR($A344={"z",1,4,7,10,13,16,19,22,25,28,31,34,2,5,8,11,14,17,20,23,26,29,32,35}),Y344="",Z344="x",OR(AA344={1,"2a","2b",3,"5a","5b","10a","10b","20a","20b","40a","40b","80a","80b","160a","160b"})),"l",""))</f>
        <v/>
      </c>
      <c r="Y344" s="7" t="str">
        <f>IF(OR($A344={3,6,9,12,15,18,21,24,27,30,33,36}),"c","")</f>
        <v/>
      </c>
      <c r="Z344" s="7" t="str">
        <f>IF(OR($B343={"bo","re","be","ro"}),"x","")</f>
        <v/>
      </c>
      <c r="AA344" s="14" t="str">
        <f t="shared" si="56"/>
        <v/>
      </c>
      <c r="AB344" s="12">
        <f t="shared" si="50"/>
        <v>0</v>
      </c>
      <c r="AC344" s="29">
        <f t="shared" si="51"/>
        <v>0</v>
      </c>
    </row>
    <row r="345" spans="2:29">
      <c r="B345" s="26" t="str">
        <f>IF(OR($A345={1,3,5,7,9,19,21,23,25,27}),"RO",IF(OR($A345={12,14,16,18,30,32,34,36}),"RE",IF(OR($A345={11,13,15,17,29,31,33,35}),"BO",IF(OR($A345={2,4,6,8,10,20,22,24,26,28}),"BE",""))))</f>
        <v/>
      </c>
      <c r="C345" s="13" t="str">
        <f>IF(AND(OR($A345={1,2,3,4,5,6,7,8,9,10,11,12}),D345="d",E345="x",OR(F345={1,"2a","2b",3,"5a","5b","10a","10b","20a","20b","40a","40b","80a","80b","160a","160b"})),"w",IF(AND(OR($A345={"z",13,14,15,16,17,18,19,20,21,22,23,24,25,26,27,28,29,30,31,32,33,34,35,36}),D345="",E345="x",OR(F345={1,"2a","2b",3,"5a","5b","10a","10b","20a","20b","40a","40b","80a","80b","160a","160b"})),"l",""))</f>
        <v/>
      </c>
      <c r="D345" s="7" t="str">
        <f>IF(OR($A345={1,2,3,4,5,6,7,8,9,10,11,12}),"d","")</f>
        <v/>
      </c>
      <c r="E345" s="7" t="str">
        <f>IF(OR($B344={"bo","re","be","ro"}),"x","")</f>
        <v/>
      </c>
      <c r="F345" s="14" t="str">
        <f t="shared" si="52"/>
        <v/>
      </c>
      <c r="G345" s="13" t="str">
        <f>IF(AND(OR($A345={13,14,15,16,17,18,19,20,21,22,23,24}),H345="d",I345="x",OR(J345={1,"2a","2b",3,"5a","5b","10a","10b","20a","20b","40a","40b","80a","80b","160a","160b"})),"w",IF(AND(OR($A345={"z",1,2,3,4,5,6,7,8,9,10,11,12,25,26,27,28,29,30,31,32,33,34,35,36}),H345="",I345="x",OR(J345={1,"2a","2b",3,"5a","5b","10a","10b","20a","20b","40a","40b","80a","80b","160a","160b"})),"l",""))</f>
        <v/>
      </c>
      <c r="H345" s="7" t="str">
        <f>IF(OR($A345={13,14,15,16,17,18,19,20,21,22,23,24}),"d","")</f>
        <v/>
      </c>
      <c r="I345" s="7" t="str">
        <f>IF(OR($B344={"bo","re"}),"x","")</f>
        <v/>
      </c>
      <c r="J345" s="14" t="str">
        <f t="shared" si="53"/>
        <v/>
      </c>
      <c r="K345" s="13" t="str">
        <f>IF(AND(OR($A345={25,26,27,28,29,30,31,32,33,34,35,36}),L345="d",M345="x",OR(N345={1,"2a","2b",3,"5a","5b","10a","10b","20a","20b","40a","40b","80a","80b","160a","160b"})),"w",IF(AND(OR($A345={"z",1,2,3,4,5,6,7,8,9,10,11,12,13,14,15,16,17,18,19,20,21,22,23,24}),L345="",M345="x",OR(N345={1,"2a","2b",3,"5a","5b","10a","10b","20a","20b","40a","40b","80a","80b","160a","160b"})),"l",""))</f>
        <v/>
      </c>
      <c r="L345" s="7" t="str">
        <f>IF(OR($A345={25,26,27,28,29,30,31,32,33,34,35,36}),"d","")</f>
        <v/>
      </c>
      <c r="M345" s="7" t="str">
        <f>IF(OR($B344={"be","ro"}),"x","")</f>
        <v/>
      </c>
      <c r="N345" s="14" t="str">
        <f t="shared" si="57"/>
        <v/>
      </c>
      <c r="O345" s="12">
        <f t="shared" si="49"/>
        <v>0</v>
      </c>
      <c r="P345" s="13" t="str">
        <f>IF(AND(OR($A345={1,4,7,10,13,16,19,22,25,28,31,34}),Q345="c",R345="x",OR(S345={1,"2a","2b",3,"5a","5b","10a","10b","20a","20b","40a","40b","80a","80b","160a","160b"})),"w",IF(AND(OR($A345={"z",2,5,8,11,14,17,20,23,26,29,32,35,3,6,9,12,15,18,21,24,27,30,33,36}),Q345="",R345="x",OR(S345={1,"2a","2b",3,"5a","5b","10a","10b","20a","20b","40a","40b","80a","80b","160a","160b"})),"l",""))</f>
        <v/>
      </c>
      <c r="Q345" s="7" t="str">
        <f>IF(OR($A345={1,4,7,10,13,16,19,22,25,28,31,34}),"c","")</f>
        <v/>
      </c>
      <c r="R345" s="7" t="str">
        <f>IF(OR($B344={"be","ro"}),"x","")</f>
        <v/>
      </c>
      <c r="S345" s="14" t="str">
        <f t="shared" si="54"/>
        <v/>
      </c>
      <c r="T345" s="13" t="str">
        <f>IF(AND(OR($A345={2,5,8,11,14,17,20,23,26,29,32,35}),U345="c",V345="x",OR(W345={1,"2a","2b",3,"5a","5b","10a","10b","20a","20b","40a","40b","80a","80b","160a","160b"})),"w",IF(AND(OR($A345={"z",1,4,7,10,13,16,19,22,25,28,31,34,3,6,9,12,15,18,21,24,27,30,33,36}),U345="",V345="x",OR(W345={1,"2a","2b",3,"5a","5b","10a","10b","20a","20b","40a","40b","80a","80b","160a","160b"})),"l",""))</f>
        <v/>
      </c>
      <c r="U345" s="7" t="str">
        <f>IF(OR($A345={2,5,8,11,14,17,20,23,26,29,32,35}),"c","")</f>
        <v/>
      </c>
      <c r="V345" s="7" t="str">
        <f>IF(OR($B344={"bo","re"}),"x","")</f>
        <v/>
      </c>
      <c r="W345" s="14" t="str">
        <f t="shared" si="55"/>
        <v/>
      </c>
      <c r="X345" s="13" t="str">
        <f>IF(AND(OR($A345={3,6,9,12,15,18,21,24,27,30,33,36}),Y345="c",Z345="x",OR(AA345={1,"2a","2b",3,"5a","5b","10a","10b","20a","20b","40a","40b","80a","80b","160a","160b"})),"w",IF(AND(OR($A345={"z",1,4,7,10,13,16,19,22,25,28,31,34,2,5,8,11,14,17,20,23,26,29,32,35}),Y345="",Z345="x",OR(AA345={1,"2a","2b",3,"5a","5b","10a","10b","20a","20b","40a","40b","80a","80b","160a","160b"})),"l",""))</f>
        <v/>
      </c>
      <c r="Y345" s="7" t="str">
        <f>IF(OR($A345={3,6,9,12,15,18,21,24,27,30,33,36}),"c","")</f>
        <v/>
      </c>
      <c r="Z345" s="7" t="str">
        <f>IF(OR($B344={"bo","re","be","ro"}),"x","")</f>
        <v/>
      </c>
      <c r="AA345" s="14" t="str">
        <f t="shared" si="56"/>
        <v/>
      </c>
      <c r="AB345" s="12">
        <f t="shared" si="50"/>
        <v>0</v>
      </c>
      <c r="AC345" s="29">
        <f t="shared" si="51"/>
        <v>0</v>
      </c>
    </row>
    <row r="346" spans="2:29">
      <c r="B346" s="26" t="str">
        <f>IF(OR($A346={1,3,5,7,9,19,21,23,25,27}),"RO",IF(OR($A346={12,14,16,18,30,32,34,36}),"RE",IF(OR($A346={11,13,15,17,29,31,33,35}),"BO",IF(OR($A346={2,4,6,8,10,20,22,24,26,28}),"BE",""))))</f>
        <v/>
      </c>
      <c r="C346" s="13" t="str">
        <f>IF(AND(OR($A346={1,2,3,4,5,6,7,8,9,10,11,12}),D346="d",E346="x",OR(F346={1,"2a","2b",3,"5a","5b","10a","10b","20a","20b","40a","40b","80a","80b","160a","160b"})),"w",IF(AND(OR($A346={"z",13,14,15,16,17,18,19,20,21,22,23,24,25,26,27,28,29,30,31,32,33,34,35,36}),D346="",E346="x",OR(F346={1,"2a","2b",3,"5a","5b","10a","10b","20a","20b","40a","40b","80a","80b","160a","160b"})),"l",""))</f>
        <v/>
      </c>
      <c r="D346" s="7" t="str">
        <f>IF(OR($A346={1,2,3,4,5,6,7,8,9,10,11,12}),"d","")</f>
        <v/>
      </c>
      <c r="E346" s="7" t="str">
        <f>IF(OR($B345={"bo","re","be","ro"}),"x","")</f>
        <v/>
      </c>
      <c r="F346" s="14" t="str">
        <f t="shared" si="52"/>
        <v/>
      </c>
      <c r="G346" s="13" t="str">
        <f>IF(AND(OR($A346={13,14,15,16,17,18,19,20,21,22,23,24}),H346="d",I346="x",OR(J346={1,"2a","2b",3,"5a","5b","10a","10b","20a","20b","40a","40b","80a","80b","160a","160b"})),"w",IF(AND(OR($A346={"z",1,2,3,4,5,6,7,8,9,10,11,12,25,26,27,28,29,30,31,32,33,34,35,36}),H346="",I346="x",OR(J346={1,"2a","2b",3,"5a","5b","10a","10b","20a","20b","40a","40b","80a","80b","160a","160b"})),"l",""))</f>
        <v/>
      </c>
      <c r="H346" s="7" t="str">
        <f>IF(OR($A346={13,14,15,16,17,18,19,20,21,22,23,24}),"d","")</f>
        <v/>
      </c>
      <c r="I346" s="7" t="str">
        <f>IF(OR($B345={"bo","re"}),"x","")</f>
        <v/>
      </c>
      <c r="J346" s="14" t="str">
        <f t="shared" si="53"/>
        <v/>
      </c>
      <c r="K346" s="13" t="str">
        <f>IF(AND(OR($A346={25,26,27,28,29,30,31,32,33,34,35,36}),L346="d",M346="x",OR(N346={1,"2a","2b",3,"5a","5b","10a","10b","20a","20b","40a","40b","80a","80b","160a","160b"})),"w",IF(AND(OR($A346={"z",1,2,3,4,5,6,7,8,9,10,11,12,13,14,15,16,17,18,19,20,21,22,23,24}),L346="",M346="x",OR(N346={1,"2a","2b",3,"5a","5b","10a","10b","20a","20b","40a","40b","80a","80b","160a","160b"})),"l",""))</f>
        <v/>
      </c>
      <c r="L346" s="7" t="str">
        <f>IF(OR($A346={25,26,27,28,29,30,31,32,33,34,35,36}),"d","")</f>
        <v/>
      </c>
      <c r="M346" s="7" t="str">
        <f>IF(OR($B345={"be","ro"}),"x","")</f>
        <v/>
      </c>
      <c r="N346" s="14" t="str">
        <f t="shared" si="57"/>
        <v/>
      </c>
      <c r="O346" s="12">
        <f t="shared" si="49"/>
        <v>0</v>
      </c>
      <c r="P346" s="13" t="str">
        <f>IF(AND(OR($A346={1,4,7,10,13,16,19,22,25,28,31,34}),Q346="c",R346="x",OR(S346={1,"2a","2b",3,"5a","5b","10a","10b","20a","20b","40a","40b","80a","80b","160a","160b"})),"w",IF(AND(OR($A346={"z",2,5,8,11,14,17,20,23,26,29,32,35,3,6,9,12,15,18,21,24,27,30,33,36}),Q346="",R346="x",OR(S346={1,"2a","2b",3,"5a","5b","10a","10b","20a","20b","40a","40b","80a","80b","160a","160b"})),"l",""))</f>
        <v/>
      </c>
      <c r="Q346" s="7" t="str">
        <f>IF(OR($A346={1,4,7,10,13,16,19,22,25,28,31,34}),"c","")</f>
        <v/>
      </c>
      <c r="R346" s="7" t="str">
        <f>IF(OR($B345={"be","ro"}),"x","")</f>
        <v/>
      </c>
      <c r="S346" s="14" t="str">
        <f t="shared" si="54"/>
        <v/>
      </c>
      <c r="T346" s="13" t="str">
        <f>IF(AND(OR($A346={2,5,8,11,14,17,20,23,26,29,32,35}),U346="c",V346="x",OR(W346={1,"2a","2b",3,"5a","5b","10a","10b","20a","20b","40a","40b","80a","80b","160a","160b"})),"w",IF(AND(OR($A346={"z",1,4,7,10,13,16,19,22,25,28,31,34,3,6,9,12,15,18,21,24,27,30,33,36}),U346="",V346="x",OR(W346={1,"2a","2b",3,"5a","5b","10a","10b","20a","20b","40a","40b","80a","80b","160a","160b"})),"l",""))</f>
        <v/>
      </c>
      <c r="U346" s="7" t="str">
        <f>IF(OR($A346={2,5,8,11,14,17,20,23,26,29,32,35}),"c","")</f>
        <v/>
      </c>
      <c r="V346" s="7" t="str">
        <f>IF(OR($B345={"bo","re"}),"x","")</f>
        <v/>
      </c>
      <c r="W346" s="14" t="str">
        <f t="shared" si="55"/>
        <v/>
      </c>
      <c r="X346" s="13" t="str">
        <f>IF(AND(OR($A346={3,6,9,12,15,18,21,24,27,30,33,36}),Y346="c",Z346="x",OR(AA346={1,"2a","2b",3,"5a","5b","10a","10b","20a","20b","40a","40b","80a","80b","160a","160b"})),"w",IF(AND(OR($A346={"z",1,4,7,10,13,16,19,22,25,28,31,34,2,5,8,11,14,17,20,23,26,29,32,35}),Y346="",Z346="x",OR(AA346={1,"2a","2b",3,"5a","5b","10a","10b","20a","20b","40a","40b","80a","80b","160a","160b"})),"l",""))</f>
        <v/>
      </c>
      <c r="Y346" s="7" t="str">
        <f>IF(OR($A346={3,6,9,12,15,18,21,24,27,30,33,36}),"c","")</f>
        <v/>
      </c>
      <c r="Z346" s="7" t="str">
        <f>IF(OR($B345={"bo","re","be","ro"}),"x","")</f>
        <v/>
      </c>
      <c r="AA346" s="14" t="str">
        <f t="shared" si="56"/>
        <v/>
      </c>
      <c r="AB346" s="12">
        <f t="shared" si="50"/>
        <v>0</v>
      </c>
      <c r="AC346" s="29">
        <f t="shared" si="51"/>
        <v>0</v>
      </c>
    </row>
    <row r="347" spans="2:29">
      <c r="B347" s="26" t="str">
        <f>IF(OR($A347={1,3,5,7,9,19,21,23,25,27}),"RO",IF(OR($A347={12,14,16,18,30,32,34,36}),"RE",IF(OR($A347={11,13,15,17,29,31,33,35}),"BO",IF(OR($A347={2,4,6,8,10,20,22,24,26,28}),"BE",""))))</f>
        <v/>
      </c>
      <c r="C347" s="13" t="str">
        <f>IF(AND(OR($A347={1,2,3,4,5,6,7,8,9,10,11,12}),D347="d",E347="x",OR(F347={1,"2a","2b",3,"5a","5b","10a","10b","20a","20b","40a","40b","80a","80b","160a","160b"})),"w",IF(AND(OR($A347={"z",13,14,15,16,17,18,19,20,21,22,23,24,25,26,27,28,29,30,31,32,33,34,35,36}),D347="",E347="x",OR(F347={1,"2a","2b",3,"5a","5b","10a","10b","20a","20b","40a","40b","80a","80b","160a","160b"})),"l",""))</f>
        <v/>
      </c>
      <c r="D347" s="7" t="str">
        <f>IF(OR($A347={1,2,3,4,5,6,7,8,9,10,11,12}),"d","")</f>
        <v/>
      </c>
      <c r="E347" s="7" t="str">
        <f>IF(OR($B346={"bo","re","be","ro"}),"x","")</f>
        <v/>
      </c>
      <c r="F347" s="14" t="str">
        <f t="shared" si="52"/>
        <v/>
      </c>
      <c r="G347" s="13" t="str">
        <f>IF(AND(OR($A347={13,14,15,16,17,18,19,20,21,22,23,24}),H347="d",I347="x",OR(J347={1,"2a","2b",3,"5a","5b","10a","10b","20a","20b","40a","40b","80a","80b","160a","160b"})),"w",IF(AND(OR($A347={"z",1,2,3,4,5,6,7,8,9,10,11,12,25,26,27,28,29,30,31,32,33,34,35,36}),H347="",I347="x",OR(J347={1,"2a","2b",3,"5a","5b","10a","10b","20a","20b","40a","40b","80a","80b","160a","160b"})),"l",""))</f>
        <v/>
      </c>
      <c r="H347" s="7" t="str">
        <f>IF(OR($A347={13,14,15,16,17,18,19,20,21,22,23,24}),"d","")</f>
        <v/>
      </c>
      <c r="I347" s="7" t="str">
        <f>IF(OR($B346={"bo","re"}),"x","")</f>
        <v/>
      </c>
      <c r="J347" s="14" t="str">
        <f t="shared" si="53"/>
        <v/>
      </c>
      <c r="K347" s="13" t="str">
        <f>IF(AND(OR($A347={25,26,27,28,29,30,31,32,33,34,35,36}),L347="d",M347="x",OR(N347={1,"2a","2b",3,"5a","5b","10a","10b","20a","20b","40a","40b","80a","80b","160a","160b"})),"w",IF(AND(OR($A347={"z",1,2,3,4,5,6,7,8,9,10,11,12,13,14,15,16,17,18,19,20,21,22,23,24}),L347="",M347="x",OR(N347={1,"2a","2b",3,"5a","5b","10a","10b","20a","20b","40a","40b","80a","80b","160a","160b"})),"l",""))</f>
        <v/>
      </c>
      <c r="L347" s="7" t="str">
        <f>IF(OR($A347={25,26,27,28,29,30,31,32,33,34,35,36}),"d","")</f>
        <v/>
      </c>
      <c r="M347" s="7" t="str">
        <f>IF(OR($B346={"be","ro"}),"x","")</f>
        <v/>
      </c>
      <c r="N347" s="14" t="str">
        <f t="shared" si="57"/>
        <v/>
      </c>
      <c r="O347" s="12">
        <f t="shared" si="49"/>
        <v>0</v>
      </c>
      <c r="P347" s="13" t="str">
        <f>IF(AND(OR($A347={1,4,7,10,13,16,19,22,25,28,31,34}),Q347="c",R347="x",OR(S347={1,"2a","2b",3,"5a","5b","10a","10b","20a","20b","40a","40b","80a","80b","160a","160b"})),"w",IF(AND(OR($A347={"z",2,5,8,11,14,17,20,23,26,29,32,35,3,6,9,12,15,18,21,24,27,30,33,36}),Q347="",R347="x",OR(S347={1,"2a","2b",3,"5a","5b","10a","10b","20a","20b","40a","40b","80a","80b","160a","160b"})),"l",""))</f>
        <v/>
      </c>
      <c r="Q347" s="7" t="str">
        <f>IF(OR($A347={1,4,7,10,13,16,19,22,25,28,31,34}),"c","")</f>
        <v/>
      </c>
      <c r="R347" s="7" t="str">
        <f>IF(OR($B346={"be","ro"}),"x","")</f>
        <v/>
      </c>
      <c r="S347" s="14" t="str">
        <f t="shared" si="54"/>
        <v/>
      </c>
      <c r="T347" s="13" t="str">
        <f>IF(AND(OR($A347={2,5,8,11,14,17,20,23,26,29,32,35}),U347="c",V347="x",OR(W347={1,"2a","2b",3,"5a","5b","10a","10b","20a","20b","40a","40b","80a","80b","160a","160b"})),"w",IF(AND(OR($A347={"z",1,4,7,10,13,16,19,22,25,28,31,34,3,6,9,12,15,18,21,24,27,30,33,36}),U347="",V347="x",OR(W347={1,"2a","2b",3,"5a","5b","10a","10b","20a","20b","40a","40b","80a","80b","160a","160b"})),"l",""))</f>
        <v/>
      </c>
      <c r="U347" s="7" t="str">
        <f>IF(OR($A347={2,5,8,11,14,17,20,23,26,29,32,35}),"c","")</f>
        <v/>
      </c>
      <c r="V347" s="7" t="str">
        <f>IF(OR($B346={"bo","re"}),"x","")</f>
        <v/>
      </c>
      <c r="W347" s="14" t="str">
        <f t="shared" si="55"/>
        <v/>
      </c>
      <c r="X347" s="13" t="str">
        <f>IF(AND(OR($A347={3,6,9,12,15,18,21,24,27,30,33,36}),Y347="c",Z347="x",OR(AA347={1,"2a","2b",3,"5a","5b","10a","10b","20a","20b","40a","40b","80a","80b","160a","160b"})),"w",IF(AND(OR($A347={"z",1,4,7,10,13,16,19,22,25,28,31,34,2,5,8,11,14,17,20,23,26,29,32,35}),Y347="",Z347="x",OR(AA347={1,"2a","2b",3,"5a","5b","10a","10b","20a","20b","40a","40b","80a","80b","160a","160b"})),"l",""))</f>
        <v/>
      </c>
      <c r="Y347" s="7" t="str">
        <f>IF(OR($A347={3,6,9,12,15,18,21,24,27,30,33,36}),"c","")</f>
        <v/>
      </c>
      <c r="Z347" s="7" t="str">
        <f>IF(OR($B346={"bo","re","be","ro"}),"x","")</f>
        <v/>
      </c>
      <c r="AA347" s="14" t="str">
        <f t="shared" si="56"/>
        <v/>
      </c>
      <c r="AB347" s="12">
        <f t="shared" si="50"/>
        <v>0</v>
      </c>
      <c r="AC347" s="29">
        <f t="shared" si="51"/>
        <v>0</v>
      </c>
    </row>
    <row r="348" spans="2:29">
      <c r="B348" s="26" t="str">
        <f>IF(OR($A348={1,3,5,7,9,19,21,23,25,27}),"RO",IF(OR($A348={12,14,16,18,30,32,34,36}),"RE",IF(OR($A348={11,13,15,17,29,31,33,35}),"BO",IF(OR($A348={2,4,6,8,10,20,22,24,26,28}),"BE",""))))</f>
        <v/>
      </c>
      <c r="C348" s="13" t="str">
        <f>IF(AND(OR($A348={1,2,3,4,5,6,7,8,9,10,11,12}),D348="d",E348="x",OR(F348={1,"2a","2b",3,"5a","5b","10a","10b","20a","20b","40a","40b","80a","80b","160a","160b"})),"w",IF(AND(OR($A348={"z",13,14,15,16,17,18,19,20,21,22,23,24,25,26,27,28,29,30,31,32,33,34,35,36}),D348="",E348="x",OR(F348={1,"2a","2b",3,"5a","5b","10a","10b","20a","20b","40a","40b","80a","80b","160a","160b"})),"l",""))</f>
        <v/>
      </c>
      <c r="D348" s="7" t="str">
        <f>IF(OR($A348={1,2,3,4,5,6,7,8,9,10,11,12}),"d","")</f>
        <v/>
      </c>
      <c r="E348" s="7" t="str">
        <f>IF(OR($B347={"bo","re","be","ro"}),"x","")</f>
        <v/>
      </c>
      <c r="F348" s="14" t="str">
        <f t="shared" si="52"/>
        <v/>
      </c>
      <c r="G348" s="13" t="str">
        <f>IF(AND(OR($A348={13,14,15,16,17,18,19,20,21,22,23,24}),H348="d",I348="x",OR(J348={1,"2a","2b",3,"5a","5b","10a","10b","20a","20b","40a","40b","80a","80b","160a","160b"})),"w",IF(AND(OR($A348={"z",1,2,3,4,5,6,7,8,9,10,11,12,25,26,27,28,29,30,31,32,33,34,35,36}),H348="",I348="x",OR(J348={1,"2a","2b",3,"5a","5b","10a","10b","20a","20b","40a","40b","80a","80b","160a","160b"})),"l",""))</f>
        <v/>
      </c>
      <c r="H348" s="7" t="str">
        <f>IF(OR($A348={13,14,15,16,17,18,19,20,21,22,23,24}),"d","")</f>
        <v/>
      </c>
      <c r="I348" s="7" t="str">
        <f>IF(OR($B347={"bo","re"}),"x","")</f>
        <v/>
      </c>
      <c r="J348" s="14" t="str">
        <f t="shared" si="53"/>
        <v/>
      </c>
      <c r="K348" s="13" t="str">
        <f>IF(AND(OR($A348={25,26,27,28,29,30,31,32,33,34,35,36}),L348="d",M348="x",OR(N348={1,"2a","2b",3,"5a","5b","10a","10b","20a","20b","40a","40b","80a","80b","160a","160b"})),"w",IF(AND(OR($A348={"z",1,2,3,4,5,6,7,8,9,10,11,12,13,14,15,16,17,18,19,20,21,22,23,24}),L348="",M348="x",OR(N348={1,"2a","2b",3,"5a","5b","10a","10b","20a","20b","40a","40b","80a","80b","160a","160b"})),"l",""))</f>
        <v/>
      </c>
      <c r="L348" s="7" t="str">
        <f>IF(OR($A348={25,26,27,28,29,30,31,32,33,34,35,36}),"d","")</f>
        <v/>
      </c>
      <c r="M348" s="7" t="str">
        <f>IF(OR($B347={"be","ro"}),"x","")</f>
        <v/>
      </c>
      <c r="N348" s="14" t="str">
        <f t="shared" si="57"/>
        <v/>
      </c>
      <c r="O348" s="12">
        <f t="shared" si="49"/>
        <v>0</v>
      </c>
      <c r="P348" s="13" t="str">
        <f>IF(AND(OR($A348={1,4,7,10,13,16,19,22,25,28,31,34}),Q348="c",R348="x",OR(S348={1,"2a","2b",3,"5a","5b","10a","10b","20a","20b","40a","40b","80a","80b","160a","160b"})),"w",IF(AND(OR($A348={"z",2,5,8,11,14,17,20,23,26,29,32,35,3,6,9,12,15,18,21,24,27,30,33,36}),Q348="",R348="x",OR(S348={1,"2a","2b",3,"5a","5b","10a","10b","20a","20b","40a","40b","80a","80b","160a","160b"})),"l",""))</f>
        <v/>
      </c>
      <c r="Q348" s="7" t="str">
        <f>IF(OR($A348={1,4,7,10,13,16,19,22,25,28,31,34}),"c","")</f>
        <v/>
      </c>
      <c r="R348" s="7" t="str">
        <f>IF(OR($B347={"be","ro"}),"x","")</f>
        <v/>
      </c>
      <c r="S348" s="14" t="str">
        <f t="shared" si="54"/>
        <v/>
      </c>
      <c r="T348" s="13" t="str">
        <f>IF(AND(OR($A348={2,5,8,11,14,17,20,23,26,29,32,35}),U348="c",V348="x",OR(W348={1,"2a","2b",3,"5a","5b","10a","10b","20a","20b","40a","40b","80a","80b","160a","160b"})),"w",IF(AND(OR($A348={"z",1,4,7,10,13,16,19,22,25,28,31,34,3,6,9,12,15,18,21,24,27,30,33,36}),U348="",V348="x",OR(W348={1,"2a","2b",3,"5a","5b","10a","10b","20a","20b","40a","40b","80a","80b","160a","160b"})),"l",""))</f>
        <v/>
      </c>
      <c r="U348" s="7" t="str">
        <f>IF(OR($A348={2,5,8,11,14,17,20,23,26,29,32,35}),"c","")</f>
        <v/>
      </c>
      <c r="V348" s="7" t="str">
        <f>IF(OR($B347={"bo","re"}),"x","")</f>
        <v/>
      </c>
      <c r="W348" s="14" t="str">
        <f t="shared" si="55"/>
        <v/>
      </c>
      <c r="X348" s="13" t="str">
        <f>IF(AND(OR($A348={3,6,9,12,15,18,21,24,27,30,33,36}),Y348="c",Z348="x",OR(AA348={1,"2a","2b",3,"5a","5b","10a","10b","20a","20b","40a","40b","80a","80b","160a","160b"})),"w",IF(AND(OR($A348={"z",1,4,7,10,13,16,19,22,25,28,31,34,2,5,8,11,14,17,20,23,26,29,32,35}),Y348="",Z348="x",OR(AA348={1,"2a","2b",3,"5a","5b","10a","10b","20a","20b","40a","40b","80a","80b","160a","160b"})),"l",""))</f>
        <v/>
      </c>
      <c r="Y348" s="7" t="str">
        <f>IF(OR($A348={3,6,9,12,15,18,21,24,27,30,33,36}),"c","")</f>
        <v/>
      </c>
      <c r="Z348" s="7" t="str">
        <f>IF(OR($B347={"bo","re","be","ro"}),"x","")</f>
        <v/>
      </c>
      <c r="AA348" s="14" t="str">
        <f t="shared" si="56"/>
        <v/>
      </c>
      <c r="AB348" s="12">
        <f t="shared" si="50"/>
        <v>0</v>
      </c>
      <c r="AC348" s="29">
        <f t="shared" si="51"/>
        <v>0</v>
      </c>
    </row>
    <row r="349" spans="2:29">
      <c r="B349" s="26" t="str">
        <f>IF(OR($A349={1,3,5,7,9,19,21,23,25,27}),"RO",IF(OR($A349={12,14,16,18,30,32,34,36}),"RE",IF(OR($A349={11,13,15,17,29,31,33,35}),"BO",IF(OR($A349={2,4,6,8,10,20,22,24,26,28}),"BE",""))))</f>
        <v/>
      </c>
      <c r="C349" s="13" t="str">
        <f>IF(AND(OR($A349={1,2,3,4,5,6,7,8,9,10,11,12}),D349="d",E349="x",OR(F349={1,"2a","2b",3,"5a","5b","10a","10b","20a","20b","40a","40b","80a","80b","160a","160b"})),"w",IF(AND(OR($A349={"z",13,14,15,16,17,18,19,20,21,22,23,24,25,26,27,28,29,30,31,32,33,34,35,36}),D349="",E349="x",OR(F349={1,"2a","2b",3,"5a","5b","10a","10b","20a","20b","40a","40b","80a","80b","160a","160b"})),"l",""))</f>
        <v/>
      </c>
      <c r="D349" s="7" t="str">
        <f>IF(OR($A349={1,2,3,4,5,6,7,8,9,10,11,12}),"d","")</f>
        <v/>
      </c>
      <c r="E349" s="7" t="str">
        <f>IF(OR($B348={"bo","re","be","ro"}),"x","")</f>
        <v/>
      </c>
      <c r="F349" s="14" t="str">
        <f t="shared" si="52"/>
        <v/>
      </c>
      <c r="G349" s="13" t="str">
        <f>IF(AND(OR($A349={13,14,15,16,17,18,19,20,21,22,23,24}),H349="d",I349="x",OR(J349={1,"2a","2b",3,"5a","5b","10a","10b","20a","20b","40a","40b","80a","80b","160a","160b"})),"w",IF(AND(OR($A349={"z",1,2,3,4,5,6,7,8,9,10,11,12,25,26,27,28,29,30,31,32,33,34,35,36}),H349="",I349="x",OR(J349={1,"2a","2b",3,"5a","5b","10a","10b","20a","20b","40a","40b","80a","80b","160a","160b"})),"l",""))</f>
        <v/>
      </c>
      <c r="H349" s="7" t="str">
        <f>IF(OR($A349={13,14,15,16,17,18,19,20,21,22,23,24}),"d","")</f>
        <v/>
      </c>
      <c r="I349" s="7" t="str">
        <f>IF(OR($B348={"bo","re"}),"x","")</f>
        <v/>
      </c>
      <c r="J349" s="14" t="str">
        <f t="shared" si="53"/>
        <v/>
      </c>
      <c r="K349" s="13" t="str">
        <f>IF(AND(OR($A349={25,26,27,28,29,30,31,32,33,34,35,36}),L349="d",M349="x",OR(N349={1,"2a","2b",3,"5a","5b","10a","10b","20a","20b","40a","40b","80a","80b","160a","160b"})),"w",IF(AND(OR($A349={"z",1,2,3,4,5,6,7,8,9,10,11,12,13,14,15,16,17,18,19,20,21,22,23,24}),L349="",M349="x",OR(N349={1,"2a","2b",3,"5a","5b","10a","10b","20a","20b","40a","40b","80a","80b","160a","160b"})),"l",""))</f>
        <v/>
      </c>
      <c r="L349" s="7" t="str">
        <f>IF(OR($A349={25,26,27,28,29,30,31,32,33,34,35,36}),"d","")</f>
        <v/>
      </c>
      <c r="M349" s="7" t="str">
        <f>IF(OR($B348={"be","ro"}),"x","")</f>
        <v/>
      </c>
      <c r="N349" s="14" t="str">
        <f t="shared" si="57"/>
        <v/>
      </c>
      <c r="O349" s="12">
        <f t="shared" si="49"/>
        <v>0</v>
      </c>
      <c r="P349" s="13" t="str">
        <f>IF(AND(OR($A349={1,4,7,10,13,16,19,22,25,28,31,34}),Q349="c",R349="x",OR(S349={1,"2a","2b",3,"5a","5b","10a","10b","20a","20b","40a","40b","80a","80b","160a","160b"})),"w",IF(AND(OR($A349={"z",2,5,8,11,14,17,20,23,26,29,32,35,3,6,9,12,15,18,21,24,27,30,33,36}),Q349="",R349="x",OR(S349={1,"2a","2b",3,"5a","5b","10a","10b","20a","20b","40a","40b","80a","80b","160a","160b"})),"l",""))</f>
        <v/>
      </c>
      <c r="Q349" s="7" t="str">
        <f>IF(OR($A349={1,4,7,10,13,16,19,22,25,28,31,34}),"c","")</f>
        <v/>
      </c>
      <c r="R349" s="7" t="str">
        <f>IF(OR($B348={"be","ro"}),"x","")</f>
        <v/>
      </c>
      <c r="S349" s="14" t="str">
        <f t="shared" si="54"/>
        <v/>
      </c>
      <c r="T349" s="13" t="str">
        <f>IF(AND(OR($A349={2,5,8,11,14,17,20,23,26,29,32,35}),U349="c",V349="x",OR(W349={1,"2a","2b",3,"5a","5b","10a","10b","20a","20b","40a","40b","80a","80b","160a","160b"})),"w",IF(AND(OR($A349={"z",1,4,7,10,13,16,19,22,25,28,31,34,3,6,9,12,15,18,21,24,27,30,33,36}),U349="",V349="x",OR(W349={1,"2a","2b",3,"5a","5b","10a","10b","20a","20b","40a","40b","80a","80b","160a","160b"})),"l",""))</f>
        <v/>
      </c>
      <c r="U349" s="7" t="str">
        <f>IF(OR($A349={2,5,8,11,14,17,20,23,26,29,32,35}),"c","")</f>
        <v/>
      </c>
      <c r="V349" s="7" t="str">
        <f>IF(OR($B348={"bo","re"}),"x","")</f>
        <v/>
      </c>
      <c r="W349" s="14" t="str">
        <f t="shared" si="55"/>
        <v/>
      </c>
      <c r="X349" s="13" t="str">
        <f>IF(AND(OR($A349={3,6,9,12,15,18,21,24,27,30,33,36}),Y349="c",Z349="x",OR(AA349={1,"2a","2b",3,"5a","5b","10a","10b","20a","20b","40a","40b","80a","80b","160a","160b"})),"w",IF(AND(OR($A349={"z",1,4,7,10,13,16,19,22,25,28,31,34,2,5,8,11,14,17,20,23,26,29,32,35}),Y349="",Z349="x",OR(AA349={1,"2a","2b",3,"5a","5b","10a","10b","20a","20b","40a","40b","80a","80b","160a","160b"})),"l",""))</f>
        <v/>
      </c>
      <c r="Y349" s="7" t="str">
        <f>IF(OR($A349={3,6,9,12,15,18,21,24,27,30,33,36}),"c","")</f>
        <v/>
      </c>
      <c r="Z349" s="7" t="str">
        <f>IF(OR($B348={"bo","re","be","ro"}),"x","")</f>
        <v/>
      </c>
      <c r="AA349" s="14" t="str">
        <f t="shared" si="56"/>
        <v/>
      </c>
      <c r="AB349" s="12">
        <f t="shared" si="50"/>
        <v>0</v>
      </c>
      <c r="AC349" s="29">
        <f t="shared" si="51"/>
        <v>0</v>
      </c>
    </row>
    <row r="350" spans="2:29">
      <c r="B350" s="26" t="str">
        <f>IF(OR($A350={1,3,5,7,9,19,21,23,25,27}),"RO",IF(OR($A350={12,14,16,18,30,32,34,36}),"RE",IF(OR($A350={11,13,15,17,29,31,33,35}),"BO",IF(OR($A350={2,4,6,8,10,20,22,24,26,28}),"BE",""))))</f>
        <v/>
      </c>
      <c r="C350" s="13" t="str">
        <f>IF(AND(OR($A350={1,2,3,4,5,6,7,8,9,10,11,12}),D350="d",E350="x",OR(F350={1,"2a","2b",3,"5a","5b","10a","10b","20a","20b","40a","40b","80a","80b","160a","160b"})),"w",IF(AND(OR($A350={"z",13,14,15,16,17,18,19,20,21,22,23,24,25,26,27,28,29,30,31,32,33,34,35,36}),D350="",E350="x",OR(F350={1,"2a","2b",3,"5a","5b","10a","10b","20a","20b","40a","40b","80a","80b","160a","160b"})),"l",""))</f>
        <v/>
      </c>
      <c r="D350" s="7" t="str">
        <f>IF(OR($A350={1,2,3,4,5,6,7,8,9,10,11,12}),"d","")</f>
        <v/>
      </c>
      <c r="E350" s="7" t="str">
        <f>IF(OR($B349={"bo","re","be","ro"}),"x","")</f>
        <v/>
      </c>
      <c r="F350" s="14" t="str">
        <f t="shared" si="52"/>
        <v/>
      </c>
      <c r="G350" s="13" t="str">
        <f>IF(AND(OR($A350={13,14,15,16,17,18,19,20,21,22,23,24}),H350="d",I350="x",OR(J350={1,"2a","2b",3,"5a","5b","10a","10b","20a","20b","40a","40b","80a","80b","160a","160b"})),"w",IF(AND(OR($A350={"z",1,2,3,4,5,6,7,8,9,10,11,12,25,26,27,28,29,30,31,32,33,34,35,36}),H350="",I350="x",OR(J350={1,"2a","2b",3,"5a","5b","10a","10b","20a","20b","40a","40b","80a","80b","160a","160b"})),"l",""))</f>
        <v/>
      </c>
      <c r="H350" s="7" t="str">
        <f>IF(OR($A350={13,14,15,16,17,18,19,20,21,22,23,24}),"d","")</f>
        <v/>
      </c>
      <c r="I350" s="7" t="str">
        <f>IF(OR($B349={"bo","re"}),"x","")</f>
        <v/>
      </c>
      <c r="J350" s="14" t="str">
        <f t="shared" si="53"/>
        <v/>
      </c>
      <c r="K350" s="13" t="str">
        <f>IF(AND(OR($A350={25,26,27,28,29,30,31,32,33,34,35,36}),L350="d",M350="x",OR(N350={1,"2a","2b",3,"5a","5b","10a","10b","20a","20b","40a","40b","80a","80b","160a","160b"})),"w",IF(AND(OR($A350={"z",1,2,3,4,5,6,7,8,9,10,11,12,13,14,15,16,17,18,19,20,21,22,23,24}),L350="",M350="x",OR(N350={1,"2a","2b",3,"5a","5b","10a","10b","20a","20b","40a","40b","80a","80b","160a","160b"})),"l",""))</f>
        <v/>
      </c>
      <c r="L350" s="7" t="str">
        <f>IF(OR($A350={25,26,27,28,29,30,31,32,33,34,35,36}),"d","")</f>
        <v/>
      </c>
      <c r="M350" s="7" t="str">
        <f>IF(OR($B349={"be","ro"}),"x","")</f>
        <v/>
      </c>
      <c r="N350" s="14" t="str">
        <f t="shared" si="57"/>
        <v/>
      </c>
      <c r="O350" s="12">
        <f t="shared" si="49"/>
        <v>0</v>
      </c>
      <c r="P350" s="13" t="str">
        <f>IF(AND(OR($A350={1,4,7,10,13,16,19,22,25,28,31,34}),Q350="c",R350="x",OR(S350={1,"2a","2b",3,"5a","5b","10a","10b","20a","20b","40a","40b","80a","80b","160a","160b"})),"w",IF(AND(OR($A350={"z",2,5,8,11,14,17,20,23,26,29,32,35,3,6,9,12,15,18,21,24,27,30,33,36}),Q350="",R350="x",OR(S350={1,"2a","2b",3,"5a","5b","10a","10b","20a","20b","40a","40b","80a","80b","160a","160b"})),"l",""))</f>
        <v/>
      </c>
      <c r="Q350" s="7" t="str">
        <f>IF(OR($A350={1,4,7,10,13,16,19,22,25,28,31,34}),"c","")</f>
        <v/>
      </c>
      <c r="R350" s="7" t="str">
        <f>IF(OR($B349={"be","ro"}),"x","")</f>
        <v/>
      </c>
      <c r="S350" s="14" t="str">
        <f t="shared" si="54"/>
        <v/>
      </c>
      <c r="T350" s="13" t="str">
        <f>IF(AND(OR($A350={2,5,8,11,14,17,20,23,26,29,32,35}),U350="c",V350="x",OR(W350={1,"2a","2b",3,"5a","5b","10a","10b","20a","20b","40a","40b","80a","80b","160a","160b"})),"w",IF(AND(OR($A350={"z",1,4,7,10,13,16,19,22,25,28,31,34,3,6,9,12,15,18,21,24,27,30,33,36}),U350="",V350="x",OR(W350={1,"2a","2b",3,"5a","5b","10a","10b","20a","20b","40a","40b","80a","80b","160a","160b"})),"l",""))</f>
        <v/>
      </c>
      <c r="U350" s="7" t="str">
        <f>IF(OR($A350={2,5,8,11,14,17,20,23,26,29,32,35}),"c","")</f>
        <v/>
      </c>
      <c r="V350" s="7" t="str">
        <f>IF(OR($B349={"bo","re"}),"x","")</f>
        <v/>
      </c>
      <c r="W350" s="14" t="str">
        <f t="shared" si="55"/>
        <v/>
      </c>
      <c r="X350" s="13" t="str">
        <f>IF(AND(OR($A350={3,6,9,12,15,18,21,24,27,30,33,36}),Y350="c",Z350="x",OR(AA350={1,"2a","2b",3,"5a","5b","10a","10b","20a","20b","40a","40b","80a","80b","160a","160b"})),"w",IF(AND(OR($A350={"z",1,4,7,10,13,16,19,22,25,28,31,34,2,5,8,11,14,17,20,23,26,29,32,35}),Y350="",Z350="x",OR(AA350={1,"2a","2b",3,"5a","5b","10a","10b","20a","20b","40a","40b","80a","80b","160a","160b"})),"l",""))</f>
        <v/>
      </c>
      <c r="Y350" s="7" t="str">
        <f>IF(OR($A350={3,6,9,12,15,18,21,24,27,30,33,36}),"c","")</f>
        <v/>
      </c>
      <c r="Z350" s="7" t="str">
        <f>IF(OR($B349={"bo","re","be","ro"}),"x","")</f>
        <v/>
      </c>
      <c r="AA350" s="14" t="str">
        <f t="shared" si="56"/>
        <v/>
      </c>
      <c r="AB350" s="12">
        <f t="shared" si="50"/>
        <v>0</v>
      </c>
      <c r="AC350" s="29">
        <f t="shared" si="51"/>
        <v>0</v>
      </c>
    </row>
    <row r="351" spans="2:29">
      <c r="B351" s="26" t="str">
        <f>IF(OR($A351={1,3,5,7,9,19,21,23,25,27}),"RO",IF(OR($A351={12,14,16,18,30,32,34,36}),"RE",IF(OR($A351={11,13,15,17,29,31,33,35}),"BO",IF(OR($A351={2,4,6,8,10,20,22,24,26,28}),"BE",""))))</f>
        <v/>
      </c>
      <c r="C351" s="13" t="str">
        <f>IF(AND(OR($A351={1,2,3,4,5,6,7,8,9,10,11,12}),D351="d",E351="x",OR(F351={1,"2a","2b",3,"5a","5b","10a","10b","20a","20b","40a","40b","80a","80b","160a","160b"})),"w",IF(AND(OR($A351={"z",13,14,15,16,17,18,19,20,21,22,23,24,25,26,27,28,29,30,31,32,33,34,35,36}),D351="",E351="x",OR(F351={1,"2a","2b",3,"5a","5b","10a","10b","20a","20b","40a","40b","80a","80b","160a","160b"})),"l",""))</f>
        <v/>
      </c>
      <c r="D351" s="7" t="str">
        <f>IF(OR($A351={1,2,3,4,5,6,7,8,9,10,11,12}),"d","")</f>
        <v/>
      </c>
      <c r="E351" s="7" t="str">
        <f>IF(OR($B350={"bo","re","be","ro"}),"x","")</f>
        <v/>
      </c>
      <c r="F351" s="14" t="str">
        <f t="shared" si="52"/>
        <v/>
      </c>
      <c r="G351" s="13" t="str">
        <f>IF(AND(OR($A351={13,14,15,16,17,18,19,20,21,22,23,24}),H351="d",I351="x",OR(J351={1,"2a","2b",3,"5a","5b","10a","10b","20a","20b","40a","40b","80a","80b","160a","160b"})),"w",IF(AND(OR($A351={"z",1,2,3,4,5,6,7,8,9,10,11,12,25,26,27,28,29,30,31,32,33,34,35,36}),H351="",I351="x",OR(J351={1,"2a","2b",3,"5a","5b","10a","10b","20a","20b","40a","40b","80a","80b","160a","160b"})),"l",""))</f>
        <v/>
      </c>
      <c r="H351" s="7" t="str">
        <f>IF(OR($A351={13,14,15,16,17,18,19,20,21,22,23,24}),"d","")</f>
        <v/>
      </c>
      <c r="I351" s="7" t="str">
        <f>IF(OR($B350={"bo","re"}),"x","")</f>
        <v/>
      </c>
      <c r="J351" s="14" t="str">
        <f t="shared" si="53"/>
        <v/>
      </c>
      <c r="K351" s="13" t="str">
        <f>IF(AND(OR($A351={25,26,27,28,29,30,31,32,33,34,35,36}),L351="d",M351="x",OR(N351={1,"2a","2b",3,"5a","5b","10a","10b","20a","20b","40a","40b","80a","80b","160a","160b"})),"w",IF(AND(OR($A351={"z",1,2,3,4,5,6,7,8,9,10,11,12,13,14,15,16,17,18,19,20,21,22,23,24}),L351="",M351="x",OR(N351={1,"2a","2b",3,"5a","5b","10a","10b","20a","20b","40a","40b","80a","80b","160a","160b"})),"l",""))</f>
        <v/>
      </c>
      <c r="L351" s="7" t="str">
        <f>IF(OR($A351={25,26,27,28,29,30,31,32,33,34,35,36}),"d","")</f>
        <v/>
      </c>
      <c r="M351" s="7" t="str">
        <f>IF(OR($B350={"be","ro"}),"x","")</f>
        <v/>
      </c>
      <c r="N351" s="14" t="str">
        <f t="shared" si="57"/>
        <v/>
      </c>
      <c r="O351" s="12">
        <f t="shared" si="49"/>
        <v>0</v>
      </c>
      <c r="P351" s="13" t="str">
        <f>IF(AND(OR($A351={1,4,7,10,13,16,19,22,25,28,31,34}),Q351="c",R351="x",OR(S351={1,"2a","2b",3,"5a","5b","10a","10b","20a","20b","40a","40b","80a","80b","160a","160b"})),"w",IF(AND(OR($A351={"z",2,5,8,11,14,17,20,23,26,29,32,35,3,6,9,12,15,18,21,24,27,30,33,36}),Q351="",R351="x",OR(S351={1,"2a","2b",3,"5a","5b","10a","10b","20a","20b","40a","40b","80a","80b","160a","160b"})),"l",""))</f>
        <v/>
      </c>
      <c r="Q351" s="7" t="str">
        <f>IF(OR($A351={1,4,7,10,13,16,19,22,25,28,31,34}),"c","")</f>
        <v/>
      </c>
      <c r="R351" s="7" t="str">
        <f>IF(OR($B350={"be","ro"}),"x","")</f>
        <v/>
      </c>
      <c r="S351" s="14" t="str">
        <f t="shared" si="54"/>
        <v/>
      </c>
      <c r="T351" s="13" t="str">
        <f>IF(AND(OR($A351={2,5,8,11,14,17,20,23,26,29,32,35}),U351="c",V351="x",OR(W351={1,"2a","2b",3,"5a","5b","10a","10b","20a","20b","40a","40b","80a","80b","160a","160b"})),"w",IF(AND(OR($A351={"z",1,4,7,10,13,16,19,22,25,28,31,34,3,6,9,12,15,18,21,24,27,30,33,36}),U351="",V351="x",OR(W351={1,"2a","2b",3,"5a","5b","10a","10b","20a","20b","40a","40b","80a","80b","160a","160b"})),"l",""))</f>
        <v/>
      </c>
      <c r="U351" s="7" t="str">
        <f>IF(OR($A351={2,5,8,11,14,17,20,23,26,29,32,35}),"c","")</f>
        <v/>
      </c>
      <c r="V351" s="7" t="str">
        <f>IF(OR($B350={"bo","re"}),"x","")</f>
        <v/>
      </c>
      <c r="W351" s="14" t="str">
        <f t="shared" si="55"/>
        <v/>
      </c>
      <c r="X351" s="13" t="str">
        <f>IF(AND(OR($A351={3,6,9,12,15,18,21,24,27,30,33,36}),Y351="c",Z351="x",OR(AA351={1,"2a","2b",3,"5a","5b","10a","10b","20a","20b","40a","40b","80a","80b","160a","160b"})),"w",IF(AND(OR($A351={"z",1,4,7,10,13,16,19,22,25,28,31,34,2,5,8,11,14,17,20,23,26,29,32,35}),Y351="",Z351="x",OR(AA351={1,"2a","2b",3,"5a","5b","10a","10b","20a","20b","40a","40b","80a","80b","160a","160b"})),"l",""))</f>
        <v/>
      </c>
      <c r="Y351" s="7" t="str">
        <f>IF(OR($A351={3,6,9,12,15,18,21,24,27,30,33,36}),"c","")</f>
        <v/>
      </c>
      <c r="Z351" s="7" t="str">
        <f>IF(OR($B350={"bo","re","be","ro"}),"x","")</f>
        <v/>
      </c>
      <c r="AA351" s="14" t="str">
        <f t="shared" si="56"/>
        <v/>
      </c>
      <c r="AB351" s="12">
        <f t="shared" si="50"/>
        <v>0</v>
      </c>
      <c r="AC351" s="29">
        <f t="shared" si="51"/>
        <v>0</v>
      </c>
    </row>
    <row r="352" spans="2:29">
      <c r="B352" s="26" t="str">
        <f>IF(OR($A352={1,3,5,7,9,19,21,23,25,27}),"RO",IF(OR($A352={12,14,16,18,30,32,34,36}),"RE",IF(OR($A352={11,13,15,17,29,31,33,35}),"BO",IF(OR($A352={2,4,6,8,10,20,22,24,26,28}),"BE",""))))</f>
        <v/>
      </c>
      <c r="C352" s="13" t="str">
        <f>IF(AND(OR($A352={1,2,3,4,5,6,7,8,9,10,11,12}),D352="d",E352="x",OR(F352={1,"2a","2b",3,"5a","5b","10a","10b","20a","20b","40a","40b","80a","80b","160a","160b"})),"w",IF(AND(OR($A352={"z",13,14,15,16,17,18,19,20,21,22,23,24,25,26,27,28,29,30,31,32,33,34,35,36}),D352="",E352="x",OR(F352={1,"2a","2b",3,"5a","5b","10a","10b","20a","20b","40a","40b","80a","80b","160a","160b"})),"l",""))</f>
        <v/>
      </c>
      <c r="D352" s="7" t="str">
        <f>IF(OR($A352={1,2,3,4,5,6,7,8,9,10,11,12}),"d","")</f>
        <v/>
      </c>
      <c r="E352" s="7" t="str">
        <f>IF(OR($B351={"bo","re","be","ro"}),"x","")</f>
        <v/>
      </c>
      <c r="F352" s="14" t="str">
        <f t="shared" si="52"/>
        <v/>
      </c>
      <c r="G352" s="13" t="str">
        <f>IF(AND(OR($A352={13,14,15,16,17,18,19,20,21,22,23,24}),H352="d",I352="x",OR(J352={1,"2a","2b",3,"5a","5b","10a","10b","20a","20b","40a","40b","80a","80b","160a","160b"})),"w",IF(AND(OR($A352={"z",1,2,3,4,5,6,7,8,9,10,11,12,25,26,27,28,29,30,31,32,33,34,35,36}),H352="",I352="x",OR(J352={1,"2a","2b",3,"5a","5b","10a","10b","20a","20b","40a","40b","80a","80b","160a","160b"})),"l",""))</f>
        <v/>
      </c>
      <c r="H352" s="7" t="str">
        <f>IF(OR($A352={13,14,15,16,17,18,19,20,21,22,23,24}),"d","")</f>
        <v/>
      </c>
      <c r="I352" s="7" t="str">
        <f>IF(OR($B351={"bo","re"}),"x","")</f>
        <v/>
      </c>
      <c r="J352" s="14" t="str">
        <f t="shared" si="53"/>
        <v/>
      </c>
      <c r="K352" s="13" t="str">
        <f>IF(AND(OR($A352={25,26,27,28,29,30,31,32,33,34,35,36}),L352="d",M352="x",OR(N352={1,"2a","2b",3,"5a","5b","10a","10b","20a","20b","40a","40b","80a","80b","160a","160b"})),"w",IF(AND(OR($A352={"z",1,2,3,4,5,6,7,8,9,10,11,12,13,14,15,16,17,18,19,20,21,22,23,24}),L352="",M352="x",OR(N352={1,"2a","2b",3,"5a","5b","10a","10b","20a","20b","40a","40b","80a","80b","160a","160b"})),"l",""))</f>
        <v/>
      </c>
      <c r="L352" s="7" t="str">
        <f>IF(OR($A352={25,26,27,28,29,30,31,32,33,34,35,36}),"d","")</f>
        <v/>
      </c>
      <c r="M352" s="7" t="str">
        <f>IF(OR($B351={"be","ro"}),"x","")</f>
        <v/>
      </c>
      <c r="N352" s="14" t="str">
        <f t="shared" si="57"/>
        <v/>
      </c>
      <c r="O352" s="12">
        <f t="shared" si="49"/>
        <v>0</v>
      </c>
      <c r="P352" s="13" t="str">
        <f>IF(AND(OR($A352={1,4,7,10,13,16,19,22,25,28,31,34}),Q352="c",R352="x",OR(S352={1,"2a","2b",3,"5a","5b","10a","10b","20a","20b","40a","40b","80a","80b","160a","160b"})),"w",IF(AND(OR($A352={"z",2,5,8,11,14,17,20,23,26,29,32,35,3,6,9,12,15,18,21,24,27,30,33,36}),Q352="",R352="x",OR(S352={1,"2a","2b",3,"5a","5b","10a","10b","20a","20b","40a","40b","80a","80b","160a","160b"})),"l",""))</f>
        <v/>
      </c>
      <c r="Q352" s="7" t="str">
        <f>IF(OR($A352={1,4,7,10,13,16,19,22,25,28,31,34}),"c","")</f>
        <v/>
      </c>
      <c r="R352" s="7" t="str">
        <f>IF(OR($B351={"be","ro"}),"x","")</f>
        <v/>
      </c>
      <c r="S352" s="14" t="str">
        <f t="shared" si="54"/>
        <v/>
      </c>
      <c r="T352" s="13" t="str">
        <f>IF(AND(OR($A352={2,5,8,11,14,17,20,23,26,29,32,35}),U352="c",V352="x",OR(W352={1,"2a","2b",3,"5a","5b","10a","10b","20a","20b","40a","40b","80a","80b","160a","160b"})),"w",IF(AND(OR($A352={"z",1,4,7,10,13,16,19,22,25,28,31,34,3,6,9,12,15,18,21,24,27,30,33,36}),U352="",V352="x",OR(W352={1,"2a","2b",3,"5a","5b","10a","10b","20a","20b","40a","40b","80a","80b","160a","160b"})),"l",""))</f>
        <v/>
      </c>
      <c r="U352" s="7" t="str">
        <f>IF(OR($A352={2,5,8,11,14,17,20,23,26,29,32,35}),"c","")</f>
        <v/>
      </c>
      <c r="V352" s="7" t="str">
        <f>IF(OR($B351={"bo","re"}),"x","")</f>
        <v/>
      </c>
      <c r="W352" s="14" t="str">
        <f t="shared" si="55"/>
        <v/>
      </c>
      <c r="X352" s="13" t="str">
        <f>IF(AND(OR($A352={3,6,9,12,15,18,21,24,27,30,33,36}),Y352="c",Z352="x",OR(AA352={1,"2a","2b",3,"5a","5b","10a","10b","20a","20b","40a","40b","80a","80b","160a","160b"})),"w",IF(AND(OR($A352={"z",1,4,7,10,13,16,19,22,25,28,31,34,2,5,8,11,14,17,20,23,26,29,32,35}),Y352="",Z352="x",OR(AA352={1,"2a","2b",3,"5a","5b","10a","10b","20a","20b","40a","40b","80a","80b","160a","160b"})),"l",""))</f>
        <v/>
      </c>
      <c r="Y352" s="7" t="str">
        <f>IF(OR($A352={3,6,9,12,15,18,21,24,27,30,33,36}),"c","")</f>
        <v/>
      </c>
      <c r="Z352" s="7" t="str">
        <f>IF(OR($B351={"bo","re","be","ro"}),"x","")</f>
        <v/>
      </c>
      <c r="AA352" s="14" t="str">
        <f t="shared" si="56"/>
        <v/>
      </c>
      <c r="AB352" s="12">
        <f t="shared" si="50"/>
        <v>0</v>
      </c>
      <c r="AC352" s="29">
        <f t="shared" si="51"/>
        <v>0</v>
      </c>
    </row>
    <row r="353" spans="2:29">
      <c r="B353" s="26" t="str">
        <f>IF(OR($A353={1,3,5,7,9,19,21,23,25,27}),"RO",IF(OR($A353={12,14,16,18,30,32,34,36}),"RE",IF(OR($A353={11,13,15,17,29,31,33,35}),"BO",IF(OR($A353={2,4,6,8,10,20,22,24,26,28}),"BE",""))))</f>
        <v/>
      </c>
      <c r="C353" s="13" t="str">
        <f>IF(AND(OR($A353={1,2,3,4,5,6,7,8,9,10,11,12}),D353="d",E353="x",OR(F353={1,"2a","2b",3,"5a","5b","10a","10b","20a","20b","40a","40b","80a","80b","160a","160b"})),"w",IF(AND(OR($A353={"z",13,14,15,16,17,18,19,20,21,22,23,24,25,26,27,28,29,30,31,32,33,34,35,36}),D353="",E353="x",OR(F353={1,"2a","2b",3,"5a","5b","10a","10b","20a","20b","40a","40b","80a","80b","160a","160b"})),"l",""))</f>
        <v/>
      </c>
      <c r="D353" s="7" t="str">
        <f>IF(OR($A353={1,2,3,4,5,6,7,8,9,10,11,12}),"d","")</f>
        <v/>
      </c>
      <c r="E353" s="7" t="str">
        <f>IF(OR($B352={"bo","re","be","ro"}),"x","")</f>
        <v/>
      </c>
      <c r="F353" s="14" t="str">
        <f t="shared" si="52"/>
        <v/>
      </c>
      <c r="G353" s="13" t="str">
        <f>IF(AND(OR($A353={13,14,15,16,17,18,19,20,21,22,23,24}),H353="d",I353="x",OR(J353={1,"2a","2b",3,"5a","5b","10a","10b","20a","20b","40a","40b","80a","80b","160a","160b"})),"w",IF(AND(OR($A353={"z",1,2,3,4,5,6,7,8,9,10,11,12,25,26,27,28,29,30,31,32,33,34,35,36}),H353="",I353="x",OR(J353={1,"2a","2b",3,"5a","5b","10a","10b","20a","20b","40a","40b","80a","80b","160a","160b"})),"l",""))</f>
        <v/>
      </c>
      <c r="H353" s="7" t="str">
        <f>IF(OR($A353={13,14,15,16,17,18,19,20,21,22,23,24}),"d","")</f>
        <v/>
      </c>
      <c r="I353" s="7" t="str">
        <f>IF(OR($B352={"bo","re"}),"x","")</f>
        <v/>
      </c>
      <c r="J353" s="14" t="str">
        <f t="shared" si="53"/>
        <v/>
      </c>
      <c r="K353" s="13" t="str">
        <f>IF(AND(OR($A353={25,26,27,28,29,30,31,32,33,34,35,36}),L353="d",M353="x",OR(N353={1,"2a","2b",3,"5a","5b","10a","10b","20a","20b","40a","40b","80a","80b","160a","160b"})),"w",IF(AND(OR($A353={"z",1,2,3,4,5,6,7,8,9,10,11,12,13,14,15,16,17,18,19,20,21,22,23,24}),L353="",M353="x",OR(N353={1,"2a","2b",3,"5a","5b","10a","10b","20a","20b","40a","40b","80a","80b","160a","160b"})),"l",""))</f>
        <v/>
      </c>
      <c r="L353" s="7" t="str">
        <f>IF(OR($A353={25,26,27,28,29,30,31,32,33,34,35,36}),"d","")</f>
        <v/>
      </c>
      <c r="M353" s="7" t="str">
        <f>IF(OR($B352={"be","ro"}),"x","")</f>
        <v/>
      </c>
      <c r="N353" s="14" t="str">
        <f t="shared" si="57"/>
        <v/>
      </c>
      <c r="O353" s="12">
        <f t="shared" si="49"/>
        <v>0</v>
      </c>
      <c r="P353" s="13" t="str">
        <f>IF(AND(OR($A353={1,4,7,10,13,16,19,22,25,28,31,34}),Q353="c",R353="x",OR(S353={1,"2a","2b",3,"5a","5b","10a","10b","20a","20b","40a","40b","80a","80b","160a","160b"})),"w",IF(AND(OR($A353={"z",2,5,8,11,14,17,20,23,26,29,32,35,3,6,9,12,15,18,21,24,27,30,33,36}),Q353="",R353="x",OR(S353={1,"2a","2b",3,"5a","5b","10a","10b","20a","20b","40a","40b","80a","80b","160a","160b"})),"l",""))</f>
        <v/>
      </c>
      <c r="Q353" s="7" t="str">
        <f>IF(OR($A353={1,4,7,10,13,16,19,22,25,28,31,34}),"c","")</f>
        <v/>
      </c>
      <c r="R353" s="7" t="str">
        <f>IF(OR($B352={"be","ro"}),"x","")</f>
        <v/>
      </c>
      <c r="S353" s="14" t="str">
        <f t="shared" si="54"/>
        <v/>
      </c>
      <c r="T353" s="13" t="str">
        <f>IF(AND(OR($A353={2,5,8,11,14,17,20,23,26,29,32,35}),U353="c",V353="x",OR(W353={1,"2a","2b",3,"5a","5b","10a","10b","20a","20b","40a","40b","80a","80b","160a","160b"})),"w",IF(AND(OR($A353={"z",1,4,7,10,13,16,19,22,25,28,31,34,3,6,9,12,15,18,21,24,27,30,33,36}),U353="",V353="x",OR(W353={1,"2a","2b",3,"5a","5b","10a","10b","20a","20b","40a","40b","80a","80b","160a","160b"})),"l",""))</f>
        <v/>
      </c>
      <c r="U353" s="7" t="str">
        <f>IF(OR($A353={2,5,8,11,14,17,20,23,26,29,32,35}),"c","")</f>
        <v/>
      </c>
      <c r="V353" s="7" t="str">
        <f>IF(OR($B352={"bo","re"}),"x","")</f>
        <v/>
      </c>
      <c r="W353" s="14" t="str">
        <f t="shared" si="55"/>
        <v/>
      </c>
      <c r="X353" s="13" t="str">
        <f>IF(AND(OR($A353={3,6,9,12,15,18,21,24,27,30,33,36}),Y353="c",Z353="x",OR(AA353={1,"2a","2b",3,"5a","5b","10a","10b","20a","20b","40a","40b","80a","80b","160a","160b"})),"w",IF(AND(OR($A353={"z",1,4,7,10,13,16,19,22,25,28,31,34,2,5,8,11,14,17,20,23,26,29,32,35}),Y353="",Z353="x",OR(AA353={1,"2a","2b",3,"5a","5b","10a","10b","20a","20b","40a","40b","80a","80b","160a","160b"})),"l",""))</f>
        <v/>
      </c>
      <c r="Y353" s="7" t="str">
        <f>IF(OR($A353={3,6,9,12,15,18,21,24,27,30,33,36}),"c","")</f>
        <v/>
      </c>
      <c r="Z353" s="7" t="str">
        <f>IF(OR($B352={"bo","re","be","ro"}),"x","")</f>
        <v/>
      </c>
      <c r="AA353" s="14" t="str">
        <f t="shared" si="56"/>
        <v/>
      </c>
      <c r="AB353" s="12">
        <f t="shared" si="50"/>
        <v>0</v>
      </c>
      <c r="AC353" s="29">
        <f t="shared" si="51"/>
        <v>0</v>
      </c>
    </row>
    <row r="354" spans="2:29">
      <c r="B354" s="26" t="str">
        <f>IF(OR($A354={1,3,5,7,9,19,21,23,25,27}),"RO",IF(OR($A354={12,14,16,18,30,32,34,36}),"RE",IF(OR($A354={11,13,15,17,29,31,33,35}),"BO",IF(OR($A354={2,4,6,8,10,20,22,24,26,28}),"BE",""))))</f>
        <v/>
      </c>
      <c r="C354" s="13" t="str">
        <f>IF(AND(OR($A354={1,2,3,4,5,6,7,8,9,10,11,12}),D354="d",E354="x",OR(F354={1,"2a","2b",3,"5a","5b","10a","10b","20a","20b","40a","40b","80a","80b","160a","160b"})),"w",IF(AND(OR($A354={"z",13,14,15,16,17,18,19,20,21,22,23,24,25,26,27,28,29,30,31,32,33,34,35,36}),D354="",E354="x",OR(F354={1,"2a","2b",3,"5a","5b","10a","10b","20a","20b","40a","40b","80a","80b","160a","160b"})),"l",""))</f>
        <v/>
      </c>
      <c r="D354" s="7" t="str">
        <f>IF(OR($A354={1,2,3,4,5,6,7,8,9,10,11,12}),"d","")</f>
        <v/>
      </c>
      <c r="E354" s="7" t="str">
        <f>IF(OR($B353={"bo","re","be","ro"}),"x","")</f>
        <v/>
      </c>
      <c r="F354" s="14" t="str">
        <f t="shared" si="52"/>
        <v/>
      </c>
      <c r="G354" s="13" t="str">
        <f>IF(AND(OR($A354={13,14,15,16,17,18,19,20,21,22,23,24}),H354="d",I354="x",OR(J354={1,"2a","2b",3,"5a","5b","10a","10b","20a","20b","40a","40b","80a","80b","160a","160b"})),"w",IF(AND(OR($A354={"z",1,2,3,4,5,6,7,8,9,10,11,12,25,26,27,28,29,30,31,32,33,34,35,36}),H354="",I354="x",OR(J354={1,"2a","2b",3,"5a","5b","10a","10b","20a","20b","40a","40b","80a","80b","160a","160b"})),"l",""))</f>
        <v/>
      </c>
      <c r="H354" s="7" t="str">
        <f>IF(OR($A354={13,14,15,16,17,18,19,20,21,22,23,24}),"d","")</f>
        <v/>
      </c>
      <c r="I354" s="7" t="str">
        <f>IF(OR($B353={"bo","re"}),"x","")</f>
        <v/>
      </c>
      <c r="J354" s="14" t="str">
        <f t="shared" si="53"/>
        <v/>
      </c>
      <c r="K354" s="13" t="str">
        <f>IF(AND(OR($A354={25,26,27,28,29,30,31,32,33,34,35,36}),L354="d",M354="x",OR(N354={1,"2a","2b",3,"5a","5b","10a","10b","20a","20b","40a","40b","80a","80b","160a","160b"})),"w",IF(AND(OR($A354={"z",1,2,3,4,5,6,7,8,9,10,11,12,13,14,15,16,17,18,19,20,21,22,23,24}),L354="",M354="x",OR(N354={1,"2a","2b",3,"5a","5b","10a","10b","20a","20b","40a","40b","80a","80b","160a","160b"})),"l",""))</f>
        <v/>
      </c>
      <c r="L354" s="7" t="str">
        <f>IF(OR($A354={25,26,27,28,29,30,31,32,33,34,35,36}),"d","")</f>
        <v/>
      </c>
      <c r="M354" s="7" t="str">
        <f>IF(OR($B353={"be","ro"}),"x","")</f>
        <v/>
      </c>
      <c r="N354" s="14" t="str">
        <f t="shared" si="57"/>
        <v/>
      </c>
      <c r="O354" s="12">
        <f t="shared" si="49"/>
        <v>0</v>
      </c>
      <c r="P354" s="13" t="str">
        <f>IF(AND(OR($A354={1,4,7,10,13,16,19,22,25,28,31,34}),Q354="c",R354="x",OR(S354={1,"2a","2b",3,"5a","5b","10a","10b","20a","20b","40a","40b","80a","80b","160a","160b"})),"w",IF(AND(OR($A354={"z",2,5,8,11,14,17,20,23,26,29,32,35,3,6,9,12,15,18,21,24,27,30,33,36}),Q354="",R354="x",OR(S354={1,"2a","2b",3,"5a","5b","10a","10b","20a","20b","40a","40b","80a","80b","160a","160b"})),"l",""))</f>
        <v/>
      </c>
      <c r="Q354" s="7" t="str">
        <f>IF(OR($A354={1,4,7,10,13,16,19,22,25,28,31,34}),"c","")</f>
        <v/>
      </c>
      <c r="R354" s="7" t="str">
        <f>IF(OR($B353={"be","ro"}),"x","")</f>
        <v/>
      </c>
      <c r="S354" s="14" t="str">
        <f t="shared" si="54"/>
        <v/>
      </c>
      <c r="T354" s="13" t="str">
        <f>IF(AND(OR($A354={2,5,8,11,14,17,20,23,26,29,32,35}),U354="c",V354="x",OR(W354={1,"2a","2b",3,"5a","5b","10a","10b","20a","20b","40a","40b","80a","80b","160a","160b"})),"w",IF(AND(OR($A354={"z",1,4,7,10,13,16,19,22,25,28,31,34,3,6,9,12,15,18,21,24,27,30,33,36}),U354="",V354="x",OR(W354={1,"2a","2b",3,"5a","5b","10a","10b","20a","20b","40a","40b","80a","80b","160a","160b"})),"l",""))</f>
        <v/>
      </c>
      <c r="U354" s="7" t="str">
        <f>IF(OR($A354={2,5,8,11,14,17,20,23,26,29,32,35}),"c","")</f>
        <v/>
      </c>
      <c r="V354" s="7" t="str">
        <f>IF(OR($B353={"bo","re"}),"x","")</f>
        <v/>
      </c>
      <c r="W354" s="14" t="str">
        <f t="shared" si="55"/>
        <v/>
      </c>
      <c r="X354" s="13" t="str">
        <f>IF(AND(OR($A354={3,6,9,12,15,18,21,24,27,30,33,36}),Y354="c",Z354="x",OR(AA354={1,"2a","2b",3,"5a","5b","10a","10b","20a","20b","40a","40b","80a","80b","160a","160b"})),"w",IF(AND(OR($A354={"z",1,4,7,10,13,16,19,22,25,28,31,34,2,5,8,11,14,17,20,23,26,29,32,35}),Y354="",Z354="x",OR(AA354={1,"2a","2b",3,"5a","5b","10a","10b","20a","20b","40a","40b","80a","80b","160a","160b"})),"l",""))</f>
        <v/>
      </c>
      <c r="Y354" s="7" t="str">
        <f>IF(OR($A354={3,6,9,12,15,18,21,24,27,30,33,36}),"c","")</f>
        <v/>
      </c>
      <c r="Z354" s="7" t="str">
        <f>IF(OR($B353={"bo","re","be","ro"}),"x","")</f>
        <v/>
      </c>
      <c r="AA354" s="14" t="str">
        <f t="shared" si="56"/>
        <v/>
      </c>
      <c r="AB354" s="12">
        <f t="shared" si="50"/>
        <v>0</v>
      </c>
      <c r="AC354" s="29">
        <f t="shared" si="51"/>
        <v>0</v>
      </c>
    </row>
    <row r="355" spans="2:29">
      <c r="B355" s="26" t="str">
        <f>IF(OR($A355={1,3,5,7,9,19,21,23,25,27}),"RO",IF(OR($A355={12,14,16,18,30,32,34,36}),"RE",IF(OR($A355={11,13,15,17,29,31,33,35}),"BO",IF(OR($A355={2,4,6,8,10,20,22,24,26,28}),"BE",""))))</f>
        <v/>
      </c>
      <c r="C355" s="13" t="str">
        <f>IF(AND(OR($A355={1,2,3,4,5,6,7,8,9,10,11,12}),D355="d",E355="x",OR(F355={1,"2a","2b",3,"5a","5b","10a","10b","20a","20b","40a","40b","80a","80b","160a","160b"})),"w",IF(AND(OR($A355={"z",13,14,15,16,17,18,19,20,21,22,23,24,25,26,27,28,29,30,31,32,33,34,35,36}),D355="",E355="x",OR(F355={1,"2a","2b",3,"5a","5b","10a","10b","20a","20b","40a","40b","80a","80b","160a","160b"})),"l",""))</f>
        <v/>
      </c>
      <c r="D355" s="7" t="str">
        <f>IF(OR($A355={1,2,3,4,5,6,7,8,9,10,11,12}),"d","")</f>
        <v/>
      </c>
      <c r="E355" s="7" t="str">
        <f>IF(OR($B354={"bo","re","be","ro"}),"x","")</f>
        <v/>
      </c>
      <c r="F355" s="14" t="str">
        <f t="shared" si="52"/>
        <v/>
      </c>
      <c r="G355" s="13" t="str">
        <f>IF(AND(OR($A355={13,14,15,16,17,18,19,20,21,22,23,24}),H355="d",I355="x",OR(J355={1,"2a","2b",3,"5a","5b","10a","10b","20a","20b","40a","40b","80a","80b","160a","160b"})),"w",IF(AND(OR($A355={"z",1,2,3,4,5,6,7,8,9,10,11,12,25,26,27,28,29,30,31,32,33,34,35,36}),H355="",I355="x",OR(J355={1,"2a","2b",3,"5a","5b","10a","10b","20a","20b","40a","40b","80a","80b","160a","160b"})),"l",""))</f>
        <v/>
      </c>
      <c r="H355" s="7" t="str">
        <f>IF(OR($A355={13,14,15,16,17,18,19,20,21,22,23,24}),"d","")</f>
        <v/>
      </c>
      <c r="I355" s="7" t="str">
        <f>IF(OR($B354={"bo","re"}),"x","")</f>
        <v/>
      </c>
      <c r="J355" s="14" t="str">
        <f t="shared" si="53"/>
        <v/>
      </c>
      <c r="K355" s="13" t="str">
        <f>IF(AND(OR($A355={25,26,27,28,29,30,31,32,33,34,35,36}),L355="d",M355="x",OR(N355={1,"2a","2b",3,"5a","5b","10a","10b","20a","20b","40a","40b","80a","80b","160a","160b"})),"w",IF(AND(OR($A355={"z",1,2,3,4,5,6,7,8,9,10,11,12,13,14,15,16,17,18,19,20,21,22,23,24}),L355="",M355="x",OR(N355={1,"2a","2b",3,"5a","5b","10a","10b","20a","20b","40a","40b","80a","80b","160a","160b"})),"l",""))</f>
        <v/>
      </c>
      <c r="L355" s="7" t="str">
        <f>IF(OR($A355={25,26,27,28,29,30,31,32,33,34,35,36}),"d","")</f>
        <v/>
      </c>
      <c r="M355" s="7" t="str">
        <f>IF(OR($B354={"be","ro"}),"x","")</f>
        <v/>
      </c>
      <c r="N355" s="14" t="str">
        <f t="shared" si="57"/>
        <v/>
      </c>
      <c r="O355" s="12">
        <f t="shared" si="49"/>
        <v>0</v>
      </c>
      <c r="P355" s="13" t="str">
        <f>IF(AND(OR($A355={1,4,7,10,13,16,19,22,25,28,31,34}),Q355="c",R355="x",OR(S355={1,"2a","2b",3,"5a","5b","10a","10b","20a","20b","40a","40b","80a","80b","160a","160b"})),"w",IF(AND(OR($A355={"z",2,5,8,11,14,17,20,23,26,29,32,35,3,6,9,12,15,18,21,24,27,30,33,36}),Q355="",R355="x",OR(S355={1,"2a","2b",3,"5a","5b","10a","10b","20a","20b","40a","40b","80a","80b","160a","160b"})),"l",""))</f>
        <v/>
      </c>
      <c r="Q355" s="7" t="str">
        <f>IF(OR($A355={1,4,7,10,13,16,19,22,25,28,31,34}),"c","")</f>
        <v/>
      </c>
      <c r="R355" s="7" t="str">
        <f>IF(OR($B354={"be","ro"}),"x","")</f>
        <v/>
      </c>
      <c r="S355" s="14" t="str">
        <f t="shared" si="54"/>
        <v/>
      </c>
      <c r="T355" s="13" t="str">
        <f>IF(AND(OR($A355={2,5,8,11,14,17,20,23,26,29,32,35}),U355="c",V355="x",OR(W355={1,"2a","2b",3,"5a","5b","10a","10b","20a","20b","40a","40b","80a","80b","160a","160b"})),"w",IF(AND(OR($A355={"z",1,4,7,10,13,16,19,22,25,28,31,34,3,6,9,12,15,18,21,24,27,30,33,36}),U355="",V355="x",OR(W355={1,"2a","2b",3,"5a","5b","10a","10b","20a","20b","40a","40b","80a","80b","160a","160b"})),"l",""))</f>
        <v/>
      </c>
      <c r="U355" s="7" t="str">
        <f>IF(OR($A355={2,5,8,11,14,17,20,23,26,29,32,35}),"c","")</f>
        <v/>
      </c>
      <c r="V355" s="7" t="str">
        <f>IF(OR($B354={"bo","re"}),"x","")</f>
        <v/>
      </c>
      <c r="W355" s="14" t="str">
        <f t="shared" si="55"/>
        <v/>
      </c>
      <c r="X355" s="13" t="str">
        <f>IF(AND(OR($A355={3,6,9,12,15,18,21,24,27,30,33,36}),Y355="c",Z355="x",OR(AA355={1,"2a","2b",3,"5a","5b","10a","10b","20a","20b","40a","40b","80a","80b","160a","160b"})),"w",IF(AND(OR($A355={"z",1,4,7,10,13,16,19,22,25,28,31,34,2,5,8,11,14,17,20,23,26,29,32,35}),Y355="",Z355="x",OR(AA355={1,"2a","2b",3,"5a","5b","10a","10b","20a","20b","40a","40b","80a","80b","160a","160b"})),"l",""))</f>
        <v/>
      </c>
      <c r="Y355" s="7" t="str">
        <f>IF(OR($A355={3,6,9,12,15,18,21,24,27,30,33,36}),"c","")</f>
        <v/>
      </c>
      <c r="Z355" s="7" t="str">
        <f>IF(OR($B354={"bo","re","be","ro"}),"x","")</f>
        <v/>
      </c>
      <c r="AA355" s="14" t="str">
        <f t="shared" si="56"/>
        <v/>
      </c>
      <c r="AB355" s="12">
        <f t="shared" si="50"/>
        <v>0</v>
      </c>
      <c r="AC355" s="29">
        <f t="shared" si="51"/>
        <v>0</v>
      </c>
    </row>
    <row r="356" spans="2:29">
      <c r="B356" s="26" t="str">
        <f>IF(OR($A356={1,3,5,7,9,19,21,23,25,27}),"RO",IF(OR($A356={12,14,16,18,30,32,34,36}),"RE",IF(OR($A356={11,13,15,17,29,31,33,35}),"BO",IF(OR($A356={2,4,6,8,10,20,22,24,26,28}),"BE",""))))</f>
        <v/>
      </c>
      <c r="C356" s="13" t="str">
        <f>IF(AND(OR($A356={1,2,3,4,5,6,7,8,9,10,11,12}),D356="d",E356="x",OR(F356={1,"2a","2b",3,"5a","5b","10a","10b","20a","20b","40a","40b","80a","80b","160a","160b"})),"w",IF(AND(OR($A356={"z",13,14,15,16,17,18,19,20,21,22,23,24,25,26,27,28,29,30,31,32,33,34,35,36}),D356="",E356="x",OR(F356={1,"2a","2b",3,"5a","5b","10a","10b","20a","20b","40a","40b","80a","80b","160a","160b"})),"l",""))</f>
        <v/>
      </c>
      <c r="D356" s="7" t="str">
        <f>IF(OR($A356={1,2,3,4,5,6,7,8,9,10,11,12}),"d","")</f>
        <v/>
      </c>
      <c r="E356" s="7" t="str">
        <f>IF(OR($B355={"bo","re","be","ro"}),"x","")</f>
        <v/>
      </c>
      <c r="F356" s="14" t="str">
        <f t="shared" si="52"/>
        <v/>
      </c>
      <c r="G356" s="13" t="str">
        <f>IF(AND(OR($A356={13,14,15,16,17,18,19,20,21,22,23,24}),H356="d",I356="x",OR(J356={1,"2a","2b",3,"5a","5b","10a","10b","20a","20b","40a","40b","80a","80b","160a","160b"})),"w",IF(AND(OR($A356={"z",1,2,3,4,5,6,7,8,9,10,11,12,25,26,27,28,29,30,31,32,33,34,35,36}),H356="",I356="x",OR(J356={1,"2a","2b",3,"5a","5b","10a","10b","20a","20b","40a","40b","80a","80b","160a","160b"})),"l",""))</f>
        <v/>
      </c>
      <c r="H356" s="7" t="str">
        <f>IF(OR($A356={13,14,15,16,17,18,19,20,21,22,23,24}),"d","")</f>
        <v/>
      </c>
      <c r="I356" s="7" t="str">
        <f>IF(OR($B355={"bo","re"}),"x","")</f>
        <v/>
      </c>
      <c r="J356" s="14" t="str">
        <f t="shared" si="53"/>
        <v/>
      </c>
      <c r="K356" s="13" t="str">
        <f>IF(AND(OR($A356={25,26,27,28,29,30,31,32,33,34,35,36}),L356="d",M356="x",OR(N356={1,"2a","2b",3,"5a","5b","10a","10b","20a","20b","40a","40b","80a","80b","160a","160b"})),"w",IF(AND(OR($A356={"z",1,2,3,4,5,6,7,8,9,10,11,12,13,14,15,16,17,18,19,20,21,22,23,24}),L356="",M356="x",OR(N356={1,"2a","2b",3,"5a","5b","10a","10b","20a","20b","40a","40b","80a","80b","160a","160b"})),"l",""))</f>
        <v/>
      </c>
      <c r="L356" s="7" t="str">
        <f>IF(OR($A356={25,26,27,28,29,30,31,32,33,34,35,36}),"d","")</f>
        <v/>
      </c>
      <c r="M356" s="7" t="str">
        <f>IF(OR($B355={"be","ro"}),"x","")</f>
        <v/>
      </c>
      <c r="N356" s="14" t="str">
        <f t="shared" si="57"/>
        <v/>
      </c>
      <c r="O356" s="12">
        <f t="shared" si="49"/>
        <v>0</v>
      </c>
      <c r="P356" s="13" t="str">
        <f>IF(AND(OR($A356={1,4,7,10,13,16,19,22,25,28,31,34}),Q356="c",R356="x",OR(S356={1,"2a","2b",3,"5a","5b","10a","10b","20a","20b","40a","40b","80a","80b","160a","160b"})),"w",IF(AND(OR($A356={"z",2,5,8,11,14,17,20,23,26,29,32,35,3,6,9,12,15,18,21,24,27,30,33,36}),Q356="",R356="x",OR(S356={1,"2a","2b",3,"5a","5b","10a","10b","20a","20b","40a","40b","80a","80b","160a","160b"})),"l",""))</f>
        <v/>
      </c>
      <c r="Q356" s="7" t="str">
        <f>IF(OR($A356={1,4,7,10,13,16,19,22,25,28,31,34}),"c","")</f>
        <v/>
      </c>
      <c r="R356" s="7" t="str">
        <f>IF(OR($B355={"be","ro"}),"x","")</f>
        <v/>
      </c>
      <c r="S356" s="14" t="str">
        <f t="shared" si="54"/>
        <v/>
      </c>
      <c r="T356" s="13" t="str">
        <f>IF(AND(OR($A356={2,5,8,11,14,17,20,23,26,29,32,35}),U356="c",V356="x",OR(W356={1,"2a","2b",3,"5a","5b","10a","10b","20a","20b","40a","40b","80a","80b","160a","160b"})),"w",IF(AND(OR($A356={"z",1,4,7,10,13,16,19,22,25,28,31,34,3,6,9,12,15,18,21,24,27,30,33,36}),U356="",V356="x",OR(W356={1,"2a","2b",3,"5a","5b","10a","10b","20a","20b","40a","40b","80a","80b","160a","160b"})),"l",""))</f>
        <v/>
      </c>
      <c r="U356" s="7" t="str">
        <f>IF(OR($A356={2,5,8,11,14,17,20,23,26,29,32,35}),"c","")</f>
        <v/>
      </c>
      <c r="V356" s="7" t="str">
        <f>IF(OR($B355={"bo","re"}),"x","")</f>
        <v/>
      </c>
      <c r="W356" s="14" t="str">
        <f t="shared" si="55"/>
        <v/>
      </c>
      <c r="X356" s="13" t="str">
        <f>IF(AND(OR($A356={3,6,9,12,15,18,21,24,27,30,33,36}),Y356="c",Z356="x",OR(AA356={1,"2a","2b",3,"5a","5b","10a","10b","20a","20b","40a","40b","80a","80b","160a","160b"})),"w",IF(AND(OR($A356={"z",1,4,7,10,13,16,19,22,25,28,31,34,2,5,8,11,14,17,20,23,26,29,32,35}),Y356="",Z356="x",OR(AA356={1,"2a","2b",3,"5a","5b","10a","10b","20a","20b","40a","40b","80a","80b","160a","160b"})),"l",""))</f>
        <v/>
      </c>
      <c r="Y356" s="7" t="str">
        <f>IF(OR($A356={3,6,9,12,15,18,21,24,27,30,33,36}),"c","")</f>
        <v/>
      </c>
      <c r="Z356" s="7" t="str">
        <f>IF(OR($B355={"bo","re","be","ro"}),"x","")</f>
        <v/>
      </c>
      <c r="AA356" s="14" t="str">
        <f t="shared" si="56"/>
        <v/>
      </c>
      <c r="AB356" s="12">
        <f t="shared" si="50"/>
        <v>0</v>
      </c>
      <c r="AC356" s="29">
        <f t="shared" si="51"/>
        <v>0</v>
      </c>
    </row>
    <row r="357" spans="2:29">
      <c r="B357" s="26" t="str">
        <f>IF(OR($A357={1,3,5,7,9,19,21,23,25,27}),"RO",IF(OR($A357={12,14,16,18,30,32,34,36}),"RE",IF(OR($A357={11,13,15,17,29,31,33,35}),"BO",IF(OR($A357={2,4,6,8,10,20,22,24,26,28}),"BE",""))))</f>
        <v/>
      </c>
      <c r="C357" s="13" t="str">
        <f>IF(AND(OR($A357={1,2,3,4,5,6,7,8,9,10,11,12}),D357="d",E357="x",OR(F357={1,"2a","2b",3,"5a","5b","10a","10b","20a","20b","40a","40b","80a","80b","160a","160b"})),"w",IF(AND(OR($A357={"z",13,14,15,16,17,18,19,20,21,22,23,24,25,26,27,28,29,30,31,32,33,34,35,36}),D357="",E357="x",OR(F357={1,"2a","2b",3,"5a","5b","10a","10b","20a","20b","40a","40b","80a","80b","160a","160b"})),"l",""))</f>
        <v/>
      </c>
      <c r="D357" s="7" t="str">
        <f>IF(OR($A357={1,2,3,4,5,6,7,8,9,10,11,12}),"d","")</f>
        <v/>
      </c>
      <c r="E357" s="7" t="str">
        <f>IF(OR($B356={"bo","re","be","ro"}),"x","")</f>
        <v/>
      </c>
      <c r="F357" s="14" t="str">
        <f t="shared" si="52"/>
        <v/>
      </c>
      <c r="G357" s="13" t="str">
        <f>IF(AND(OR($A357={13,14,15,16,17,18,19,20,21,22,23,24}),H357="d",I357="x",OR(J357={1,"2a","2b",3,"5a","5b","10a","10b","20a","20b","40a","40b","80a","80b","160a","160b"})),"w",IF(AND(OR($A357={"z",1,2,3,4,5,6,7,8,9,10,11,12,25,26,27,28,29,30,31,32,33,34,35,36}),H357="",I357="x",OR(J357={1,"2a","2b",3,"5a","5b","10a","10b","20a","20b","40a","40b","80a","80b","160a","160b"})),"l",""))</f>
        <v/>
      </c>
      <c r="H357" s="7" t="str">
        <f>IF(OR($A357={13,14,15,16,17,18,19,20,21,22,23,24}),"d","")</f>
        <v/>
      </c>
      <c r="I357" s="7" t="str">
        <f>IF(OR($B356={"bo","re"}),"x","")</f>
        <v/>
      </c>
      <c r="J357" s="14" t="str">
        <f t="shared" si="53"/>
        <v/>
      </c>
      <c r="K357" s="13" t="str">
        <f>IF(AND(OR($A357={25,26,27,28,29,30,31,32,33,34,35,36}),L357="d",M357="x",OR(N357={1,"2a","2b",3,"5a","5b","10a","10b","20a","20b","40a","40b","80a","80b","160a","160b"})),"w",IF(AND(OR($A357={"z",1,2,3,4,5,6,7,8,9,10,11,12,13,14,15,16,17,18,19,20,21,22,23,24}),L357="",M357="x",OR(N357={1,"2a","2b",3,"5a","5b","10a","10b","20a","20b","40a","40b","80a","80b","160a","160b"})),"l",""))</f>
        <v/>
      </c>
      <c r="L357" s="7" t="str">
        <f>IF(OR($A357={25,26,27,28,29,30,31,32,33,34,35,36}),"d","")</f>
        <v/>
      </c>
      <c r="M357" s="7" t="str">
        <f>IF(OR($B356={"be","ro"}),"x","")</f>
        <v/>
      </c>
      <c r="N357" s="14" t="str">
        <f t="shared" si="57"/>
        <v/>
      </c>
      <c r="O357" s="12">
        <f t="shared" ref="O357:O420" si="58">SUM(IF(C357="","0",IF(C357="w",VLOOKUP(F357,$AH$2:$AI$17,2,FALSE),IF(C357="l",VLOOKUP(F357,$AJ$2:$AK$17,2,FALSE)))))+IF(G357="","0",IF(G357="w",VLOOKUP(J357,$AH$2:$AI$17,2,FALSE),IF(G357="l",VLOOKUP(J357,$AJ$2:$AK$17,2,FALSE))))+IF(K357="","0",IF(K357="w",VLOOKUP(N357,$AH$2:$AI$17,2,FALSE),IF(K357="l",VLOOKUP(N357,$AJ$2:$AK$17,2,FALSE))))</f>
        <v>0</v>
      </c>
      <c r="P357" s="13" t="str">
        <f>IF(AND(OR($A357={1,4,7,10,13,16,19,22,25,28,31,34}),Q357="c",R357="x",OR(S357={1,"2a","2b",3,"5a","5b","10a","10b","20a","20b","40a","40b","80a","80b","160a","160b"})),"w",IF(AND(OR($A357={"z",2,5,8,11,14,17,20,23,26,29,32,35,3,6,9,12,15,18,21,24,27,30,33,36}),Q357="",R357="x",OR(S357={1,"2a","2b",3,"5a","5b","10a","10b","20a","20b","40a","40b","80a","80b","160a","160b"})),"l",""))</f>
        <v/>
      </c>
      <c r="Q357" s="7" t="str">
        <f>IF(OR($A357={1,4,7,10,13,16,19,22,25,28,31,34}),"c","")</f>
        <v/>
      </c>
      <c r="R357" s="7" t="str">
        <f>IF(OR($B356={"be","ro"}),"x","")</f>
        <v/>
      </c>
      <c r="S357" s="14" t="str">
        <f t="shared" si="54"/>
        <v/>
      </c>
      <c r="T357" s="13" t="str">
        <f>IF(AND(OR($A357={2,5,8,11,14,17,20,23,26,29,32,35}),U357="c",V357="x",OR(W357={1,"2a","2b",3,"5a","5b","10a","10b","20a","20b","40a","40b","80a","80b","160a","160b"})),"w",IF(AND(OR($A357={"z",1,4,7,10,13,16,19,22,25,28,31,34,3,6,9,12,15,18,21,24,27,30,33,36}),U357="",V357="x",OR(W357={1,"2a","2b",3,"5a","5b","10a","10b","20a","20b","40a","40b","80a","80b","160a","160b"})),"l",""))</f>
        <v/>
      </c>
      <c r="U357" s="7" t="str">
        <f>IF(OR($A357={2,5,8,11,14,17,20,23,26,29,32,35}),"c","")</f>
        <v/>
      </c>
      <c r="V357" s="7" t="str">
        <f>IF(OR($B356={"bo","re"}),"x","")</f>
        <v/>
      </c>
      <c r="W357" s="14" t="str">
        <f t="shared" si="55"/>
        <v/>
      </c>
      <c r="X357" s="13" t="str">
        <f>IF(AND(OR($A357={3,6,9,12,15,18,21,24,27,30,33,36}),Y357="c",Z357="x",OR(AA357={1,"2a","2b",3,"5a","5b","10a","10b","20a","20b","40a","40b","80a","80b","160a","160b"})),"w",IF(AND(OR($A357={"z",1,4,7,10,13,16,19,22,25,28,31,34,2,5,8,11,14,17,20,23,26,29,32,35}),Y357="",Z357="x",OR(AA357={1,"2a","2b",3,"5a","5b","10a","10b","20a","20b","40a","40b","80a","80b","160a","160b"})),"l",""))</f>
        <v/>
      </c>
      <c r="Y357" s="7" t="str">
        <f>IF(OR($A357={3,6,9,12,15,18,21,24,27,30,33,36}),"c","")</f>
        <v/>
      </c>
      <c r="Z357" s="7" t="str">
        <f>IF(OR($B356={"bo","re","be","ro"}),"x","")</f>
        <v/>
      </c>
      <c r="AA357" s="14" t="str">
        <f t="shared" si="56"/>
        <v/>
      </c>
      <c r="AB357" s="12">
        <f t="shared" ref="AB357:AB420" si="59">SUM(IF(P357="","0",IF(P357="w",VLOOKUP(S357,$AH$2:$AI$17,2,FALSE),IF(P357="l",VLOOKUP(S357,$AJ$2:$AK$17,2,FALSE)))))+IF(T357="","0",IF(T357="w",VLOOKUP(W357,$AH$2:$AI$17,2,FALSE),IF(T357="l",VLOOKUP(W357,$AJ$2:$AK$17,2,FALSE))))+IF(X357="","0",IF(X357="w",VLOOKUP(AA357,$AH$2:$AI$17,2,FALSE),IF(X357="l",VLOOKUP(AA357,$AJ$2:$AK$17,2,FALSE))))</f>
        <v>0</v>
      </c>
      <c r="AC357" s="29">
        <f t="shared" ref="AC357:AC420" si="60">SUM(O357+AB357)</f>
        <v>0</v>
      </c>
    </row>
    <row r="358" spans="2:29">
      <c r="B358" s="26" t="str">
        <f>IF(OR($A358={1,3,5,7,9,19,21,23,25,27}),"RO",IF(OR($A358={12,14,16,18,30,32,34,36}),"RE",IF(OR($A358={11,13,15,17,29,31,33,35}),"BO",IF(OR($A358={2,4,6,8,10,20,22,24,26,28}),"BE",""))))</f>
        <v/>
      </c>
      <c r="C358" s="13" t="str">
        <f>IF(AND(OR($A358={1,2,3,4,5,6,7,8,9,10,11,12}),D358="d",E358="x",OR(F358={1,"2a","2b",3,"5a","5b","10a","10b","20a","20b","40a","40b","80a","80b","160a","160b"})),"w",IF(AND(OR($A358={"z",13,14,15,16,17,18,19,20,21,22,23,24,25,26,27,28,29,30,31,32,33,34,35,36}),D358="",E358="x",OR(F358={1,"2a","2b",3,"5a","5b","10a","10b","20a","20b","40a","40b","80a","80b","160a","160b"})),"l",""))</f>
        <v/>
      </c>
      <c r="D358" s="7" t="str">
        <f>IF(OR($A358={1,2,3,4,5,6,7,8,9,10,11,12}),"d","")</f>
        <v/>
      </c>
      <c r="E358" s="7" t="str">
        <f>IF(OR($B357={"bo","re","be","ro"}),"x","")</f>
        <v/>
      </c>
      <c r="F358" s="14" t="str">
        <f t="shared" si="52"/>
        <v/>
      </c>
      <c r="G358" s="13" t="str">
        <f>IF(AND(OR($A358={13,14,15,16,17,18,19,20,21,22,23,24}),H358="d",I358="x",OR(J358={1,"2a","2b",3,"5a","5b","10a","10b","20a","20b","40a","40b","80a","80b","160a","160b"})),"w",IF(AND(OR($A358={"z",1,2,3,4,5,6,7,8,9,10,11,12,25,26,27,28,29,30,31,32,33,34,35,36}),H358="",I358="x",OR(J358={1,"2a","2b",3,"5a","5b","10a","10b","20a","20b","40a","40b","80a","80b","160a","160b"})),"l",""))</f>
        <v/>
      </c>
      <c r="H358" s="7" t="str">
        <f>IF(OR($A358={13,14,15,16,17,18,19,20,21,22,23,24}),"d","")</f>
        <v/>
      </c>
      <c r="I358" s="7" t="str">
        <f>IF(OR($B357={"bo","re"}),"x","")</f>
        <v/>
      </c>
      <c r="J358" s="14" t="str">
        <f t="shared" si="53"/>
        <v/>
      </c>
      <c r="K358" s="13" t="str">
        <f>IF(AND(OR($A358={25,26,27,28,29,30,31,32,33,34,35,36}),L358="d",M358="x",OR(N358={1,"2a","2b",3,"5a","5b","10a","10b","20a","20b","40a","40b","80a","80b","160a","160b"})),"w",IF(AND(OR($A358={"z",1,2,3,4,5,6,7,8,9,10,11,12,13,14,15,16,17,18,19,20,21,22,23,24}),L358="",M358="x",OR(N358={1,"2a","2b",3,"5a","5b","10a","10b","20a","20b","40a","40b","80a","80b","160a","160b"})),"l",""))</f>
        <v/>
      </c>
      <c r="L358" s="7" t="str">
        <f>IF(OR($A358={25,26,27,28,29,30,31,32,33,34,35,36}),"d","")</f>
        <v/>
      </c>
      <c r="M358" s="7" t="str">
        <f>IF(OR($B357={"be","ro"}),"x","")</f>
        <v/>
      </c>
      <c r="N358" s="14" t="str">
        <f t="shared" si="57"/>
        <v/>
      </c>
      <c r="O358" s="12">
        <f t="shared" si="58"/>
        <v>0</v>
      </c>
      <c r="P358" s="13" t="str">
        <f>IF(AND(OR($A358={1,4,7,10,13,16,19,22,25,28,31,34}),Q358="c",R358="x",OR(S358={1,"2a","2b",3,"5a","5b","10a","10b","20a","20b","40a","40b","80a","80b","160a","160b"})),"w",IF(AND(OR($A358={"z",2,5,8,11,14,17,20,23,26,29,32,35,3,6,9,12,15,18,21,24,27,30,33,36}),Q358="",R358="x",OR(S358={1,"2a","2b",3,"5a","5b","10a","10b","20a","20b","40a","40b","80a","80b","160a","160b"})),"l",""))</f>
        <v/>
      </c>
      <c r="Q358" s="7" t="str">
        <f>IF(OR($A358={1,4,7,10,13,16,19,22,25,28,31,34}),"c","")</f>
        <v/>
      </c>
      <c r="R358" s="7" t="str">
        <f>IF(OR($B357={"be","ro"}),"x","")</f>
        <v/>
      </c>
      <c r="S358" s="14" t="str">
        <f t="shared" si="54"/>
        <v/>
      </c>
      <c r="T358" s="13" t="str">
        <f>IF(AND(OR($A358={2,5,8,11,14,17,20,23,26,29,32,35}),U358="c",V358="x",OR(W358={1,"2a","2b",3,"5a","5b","10a","10b","20a","20b","40a","40b","80a","80b","160a","160b"})),"w",IF(AND(OR($A358={"z",1,4,7,10,13,16,19,22,25,28,31,34,3,6,9,12,15,18,21,24,27,30,33,36}),U358="",V358="x",OR(W358={1,"2a","2b",3,"5a","5b","10a","10b","20a","20b","40a","40b","80a","80b","160a","160b"})),"l",""))</f>
        <v/>
      </c>
      <c r="U358" s="7" t="str">
        <f>IF(OR($A358={2,5,8,11,14,17,20,23,26,29,32,35}),"c","")</f>
        <v/>
      </c>
      <c r="V358" s="7" t="str">
        <f>IF(OR($B357={"bo","re"}),"x","")</f>
        <v/>
      </c>
      <c r="W358" s="14" t="str">
        <f t="shared" si="55"/>
        <v/>
      </c>
      <c r="X358" s="13" t="str">
        <f>IF(AND(OR($A358={3,6,9,12,15,18,21,24,27,30,33,36}),Y358="c",Z358="x",OR(AA358={1,"2a","2b",3,"5a","5b","10a","10b","20a","20b","40a","40b","80a","80b","160a","160b"})),"w",IF(AND(OR($A358={"z",1,4,7,10,13,16,19,22,25,28,31,34,2,5,8,11,14,17,20,23,26,29,32,35}),Y358="",Z358="x",OR(AA358={1,"2a","2b",3,"5a","5b","10a","10b","20a","20b","40a","40b","80a","80b","160a","160b"})),"l",""))</f>
        <v/>
      </c>
      <c r="Y358" s="7" t="str">
        <f>IF(OR($A358={3,6,9,12,15,18,21,24,27,30,33,36}),"c","")</f>
        <v/>
      </c>
      <c r="Z358" s="7" t="str">
        <f>IF(OR($B357={"bo","re","be","ro"}),"x","")</f>
        <v/>
      </c>
      <c r="AA358" s="14" t="str">
        <f t="shared" si="56"/>
        <v/>
      </c>
      <c r="AB358" s="12">
        <f t="shared" si="59"/>
        <v>0</v>
      </c>
      <c r="AC358" s="29">
        <f t="shared" si="60"/>
        <v>0</v>
      </c>
    </row>
    <row r="359" spans="2:29">
      <c r="B359" s="26" t="str">
        <f>IF(OR($A359={1,3,5,7,9,19,21,23,25,27}),"RO",IF(OR($A359={12,14,16,18,30,32,34,36}),"RE",IF(OR($A359={11,13,15,17,29,31,33,35}),"BO",IF(OR($A359={2,4,6,8,10,20,22,24,26,28}),"BE",""))))</f>
        <v/>
      </c>
      <c r="C359" s="13" t="str">
        <f>IF(AND(OR($A359={1,2,3,4,5,6,7,8,9,10,11,12}),D359="d",E359="x",OR(F359={1,"2a","2b",3,"5a","5b","10a","10b","20a","20b","40a","40b","80a","80b","160a","160b"})),"w",IF(AND(OR($A359={"z",13,14,15,16,17,18,19,20,21,22,23,24,25,26,27,28,29,30,31,32,33,34,35,36}),D359="",E359="x",OR(F359={1,"2a","2b",3,"5a","5b","10a","10b","20a","20b","40a","40b","80a","80b","160a","160b"})),"l",""))</f>
        <v/>
      </c>
      <c r="D359" s="7" t="str">
        <f>IF(OR($A359={1,2,3,4,5,6,7,8,9,10,11,12}),"d","")</f>
        <v/>
      </c>
      <c r="E359" s="7" t="str">
        <f>IF(OR($B358={"bo","re","be","ro"}),"x","")</f>
        <v/>
      </c>
      <c r="F359" s="14" t="str">
        <f t="shared" si="52"/>
        <v/>
      </c>
      <c r="G359" s="13" t="str">
        <f>IF(AND(OR($A359={13,14,15,16,17,18,19,20,21,22,23,24}),H359="d",I359="x",OR(J359={1,"2a","2b",3,"5a","5b","10a","10b","20a","20b","40a","40b","80a","80b","160a","160b"})),"w",IF(AND(OR($A359={"z",1,2,3,4,5,6,7,8,9,10,11,12,25,26,27,28,29,30,31,32,33,34,35,36}),H359="",I359="x",OR(J359={1,"2a","2b",3,"5a","5b","10a","10b","20a","20b","40a","40b","80a","80b","160a","160b"})),"l",""))</f>
        <v/>
      </c>
      <c r="H359" s="7" t="str">
        <f>IF(OR($A359={13,14,15,16,17,18,19,20,21,22,23,24}),"d","")</f>
        <v/>
      </c>
      <c r="I359" s="7" t="str">
        <f>IF(OR($B358={"bo","re"}),"x","")</f>
        <v/>
      </c>
      <c r="J359" s="14" t="str">
        <f t="shared" si="53"/>
        <v/>
      </c>
      <c r="K359" s="13" t="str">
        <f>IF(AND(OR($A359={25,26,27,28,29,30,31,32,33,34,35,36}),L359="d",M359="x",OR(N359={1,"2a","2b",3,"5a","5b","10a","10b","20a","20b","40a","40b","80a","80b","160a","160b"})),"w",IF(AND(OR($A359={"z",1,2,3,4,5,6,7,8,9,10,11,12,13,14,15,16,17,18,19,20,21,22,23,24}),L359="",M359="x",OR(N359={1,"2a","2b",3,"5a","5b","10a","10b","20a","20b","40a","40b","80a","80b","160a","160b"})),"l",""))</f>
        <v/>
      </c>
      <c r="L359" s="7" t="str">
        <f>IF(OR($A359={25,26,27,28,29,30,31,32,33,34,35,36}),"d","")</f>
        <v/>
      </c>
      <c r="M359" s="7" t="str">
        <f>IF(OR($B358={"be","ro"}),"x","")</f>
        <v/>
      </c>
      <c r="N359" s="14" t="str">
        <f t="shared" si="57"/>
        <v/>
      </c>
      <c r="O359" s="12">
        <f t="shared" si="58"/>
        <v>0</v>
      </c>
      <c r="P359" s="13" t="str">
        <f>IF(AND(OR($A359={1,4,7,10,13,16,19,22,25,28,31,34}),Q359="c",R359="x",OR(S359={1,"2a","2b",3,"5a","5b","10a","10b","20a","20b","40a","40b","80a","80b","160a","160b"})),"w",IF(AND(OR($A359={"z",2,5,8,11,14,17,20,23,26,29,32,35,3,6,9,12,15,18,21,24,27,30,33,36}),Q359="",R359="x",OR(S359={1,"2a","2b",3,"5a","5b","10a","10b","20a","20b","40a","40b","80a","80b","160a","160b"})),"l",""))</f>
        <v/>
      </c>
      <c r="Q359" s="7" t="str">
        <f>IF(OR($A359={1,4,7,10,13,16,19,22,25,28,31,34}),"c","")</f>
        <v/>
      </c>
      <c r="R359" s="7" t="str">
        <f>IF(OR($B358={"be","ro"}),"x","")</f>
        <v/>
      </c>
      <c r="S359" s="14" t="str">
        <f t="shared" si="54"/>
        <v/>
      </c>
      <c r="T359" s="13" t="str">
        <f>IF(AND(OR($A359={2,5,8,11,14,17,20,23,26,29,32,35}),U359="c",V359="x",OR(W359={1,"2a","2b",3,"5a","5b","10a","10b","20a","20b","40a","40b","80a","80b","160a","160b"})),"w",IF(AND(OR($A359={"z",1,4,7,10,13,16,19,22,25,28,31,34,3,6,9,12,15,18,21,24,27,30,33,36}),U359="",V359="x",OR(W359={1,"2a","2b",3,"5a","5b","10a","10b","20a","20b","40a","40b","80a","80b","160a","160b"})),"l",""))</f>
        <v/>
      </c>
      <c r="U359" s="7" t="str">
        <f>IF(OR($A359={2,5,8,11,14,17,20,23,26,29,32,35}),"c","")</f>
        <v/>
      </c>
      <c r="V359" s="7" t="str">
        <f>IF(OR($B358={"bo","re"}),"x","")</f>
        <v/>
      </c>
      <c r="W359" s="14" t="str">
        <f t="shared" si="55"/>
        <v/>
      </c>
      <c r="X359" s="13" t="str">
        <f>IF(AND(OR($A359={3,6,9,12,15,18,21,24,27,30,33,36}),Y359="c",Z359="x",OR(AA359={1,"2a","2b",3,"5a","5b","10a","10b","20a","20b","40a","40b","80a","80b","160a","160b"})),"w",IF(AND(OR($A359={"z",1,4,7,10,13,16,19,22,25,28,31,34,2,5,8,11,14,17,20,23,26,29,32,35}),Y359="",Z359="x",OR(AA359={1,"2a","2b",3,"5a","5b","10a","10b","20a","20b","40a","40b","80a","80b","160a","160b"})),"l",""))</f>
        <v/>
      </c>
      <c r="Y359" s="7" t="str">
        <f>IF(OR($A359={3,6,9,12,15,18,21,24,27,30,33,36}),"c","")</f>
        <v/>
      </c>
      <c r="Z359" s="7" t="str">
        <f>IF(OR($B358={"bo","re","be","ro"}),"x","")</f>
        <v/>
      </c>
      <c r="AA359" s="14" t="str">
        <f t="shared" si="56"/>
        <v/>
      </c>
      <c r="AB359" s="12">
        <f t="shared" si="59"/>
        <v>0</v>
      </c>
      <c r="AC359" s="29">
        <f t="shared" si="60"/>
        <v>0</v>
      </c>
    </row>
    <row r="360" spans="2:29">
      <c r="B360" s="26" t="str">
        <f>IF(OR($A360={1,3,5,7,9,19,21,23,25,27}),"RO",IF(OR($A360={12,14,16,18,30,32,34,36}),"RE",IF(OR($A360={11,13,15,17,29,31,33,35}),"BO",IF(OR($A360={2,4,6,8,10,20,22,24,26,28}),"BE",""))))</f>
        <v/>
      </c>
      <c r="C360" s="13" t="str">
        <f>IF(AND(OR($A360={1,2,3,4,5,6,7,8,9,10,11,12}),D360="d",E360="x",OR(F360={1,"2a","2b",3,"5a","5b","10a","10b","20a","20b","40a","40b","80a","80b","160a","160b"})),"w",IF(AND(OR($A360={"z",13,14,15,16,17,18,19,20,21,22,23,24,25,26,27,28,29,30,31,32,33,34,35,36}),D360="",E360="x",OR(F360={1,"2a","2b",3,"5a","5b","10a","10b","20a","20b","40a","40b","80a","80b","160a","160b"})),"l",""))</f>
        <v/>
      </c>
      <c r="D360" s="7" t="str">
        <f>IF(OR($A360={1,2,3,4,5,6,7,8,9,10,11,12}),"d","")</f>
        <v/>
      </c>
      <c r="E360" s="7" t="str">
        <f>IF(OR($B359={"bo","re","be","ro"}),"x","")</f>
        <v/>
      </c>
      <c r="F360" s="14" t="str">
        <f t="shared" si="52"/>
        <v/>
      </c>
      <c r="G360" s="13" t="str">
        <f>IF(AND(OR($A360={13,14,15,16,17,18,19,20,21,22,23,24}),H360="d",I360="x",OR(J360={1,"2a","2b",3,"5a","5b","10a","10b","20a","20b","40a","40b","80a","80b","160a","160b"})),"w",IF(AND(OR($A360={"z",1,2,3,4,5,6,7,8,9,10,11,12,25,26,27,28,29,30,31,32,33,34,35,36}),H360="",I360="x",OR(J360={1,"2a","2b",3,"5a","5b","10a","10b","20a","20b","40a","40b","80a","80b","160a","160b"})),"l",""))</f>
        <v/>
      </c>
      <c r="H360" s="7" t="str">
        <f>IF(OR($A360={13,14,15,16,17,18,19,20,21,22,23,24}),"d","")</f>
        <v/>
      </c>
      <c r="I360" s="7" t="str">
        <f>IF(OR($B359={"bo","re"}),"x","")</f>
        <v/>
      </c>
      <c r="J360" s="14" t="str">
        <f t="shared" si="53"/>
        <v/>
      </c>
      <c r="K360" s="13" t="str">
        <f>IF(AND(OR($A360={25,26,27,28,29,30,31,32,33,34,35,36}),L360="d",M360="x",OR(N360={1,"2a","2b",3,"5a","5b","10a","10b","20a","20b","40a","40b","80a","80b","160a","160b"})),"w",IF(AND(OR($A360={"z",1,2,3,4,5,6,7,8,9,10,11,12,13,14,15,16,17,18,19,20,21,22,23,24}),L360="",M360="x",OR(N360={1,"2a","2b",3,"5a","5b","10a","10b","20a","20b","40a","40b","80a","80b","160a","160b"})),"l",""))</f>
        <v/>
      </c>
      <c r="L360" s="7" t="str">
        <f>IF(OR($A360={25,26,27,28,29,30,31,32,33,34,35,36}),"d","")</f>
        <v/>
      </c>
      <c r="M360" s="7" t="str">
        <f>IF(OR($B359={"be","ro"}),"x","")</f>
        <v/>
      </c>
      <c r="N360" s="14" t="str">
        <f t="shared" si="57"/>
        <v/>
      </c>
      <c r="O360" s="12">
        <f t="shared" si="58"/>
        <v>0</v>
      </c>
      <c r="P360" s="13" t="str">
        <f>IF(AND(OR($A360={1,4,7,10,13,16,19,22,25,28,31,34}),Q360="c",R360="x",OR(S360={1,"2a","2b",3,"5a","5b","10a","10b","20a","20b","40a","40b","80a","80b","160a","160b"})),"w",IF(AND(OR($A360={"z",2,5,8,11,14,17,20,23,26,29,32,35,3,6,9,12,15,18,21,24,27,30,33,36}),Q360="",R360="x",OR(S360={1,"2a","2b",3,"5a","5b","10a","10b","20a","20b","40a","40b","80a","80b","160a","160b"})),"l",""))</f>
        <v/>
      </c>
      <c r="Q360" s="7" t="str">
        <f>IF(OR($A360={1,4,7,10,13,16,19,22,25,28,31,34}),"c","")</f>
        <v/>
      </c>
      <c r="R360" s="7" t="str">
        <f>IF(OR($B359={"be","ro"}),"x","")</f>
        <v/>
      </c>
      <c r="S360" s="14" t="str">
        <f t="shared" si="54"/>
        <v/>
      </c>
      <c r="T360" s="13" t="str">
        <f>IF(AND(OR($A360={2,5,8,11,14,17,20,23,26,29,32,35}),U360="c",V360="x",OR(W360={1,"2a","2b",3,"5a","5b","10a","10b","20a","20b","40a","40b","80a","80b","160a","160b"})),"w",IF(AND(OR($A360={"z",1,4,7,10,13,16,19,22,25,28,31,34,3,6,9,12,15,18,21,24,27,30,33,36}),U360="",V360="x",OR(W360={1,"2a","2b",3,"5a","5b","10a","10b","20a","20b","40a","40b","80a","80b","160a","160b"})),"l",""))</f>
        <v/>
      </c>
      <c r="U360" s="7" t="str">
        <f>IF(OR($A360={2,5,8,11,14,17,20,23,26,29,32,35}),"c","")</f>
        <v/>
      </c>
      <c r="V360" s="7" t="str">
        <f>IF(OR($B359={"bo","re"}),"x","")</f>
        <v/>
      </c>
      <c r="W360" s="14" t="str">
        <f t="shared" si="55"/>
        <v/>
      </c>
      <c r="X360" s="13" t="str">
        <f>IF(AND(OR($A360={3,6,9,12,15,18,21,24,27,30,33,36}),Y360="c",Z360="x",OR(AA360={1,"2a","2b",3,"5a","5b","10a","10b","20a","20b","40a","40b","80a","80b","160a","160b"})),"w",IF(AND(OR($A360={"z",1,4,7,10,13,16,19,22,25,28,31,34,2,5,8,11,14,17,20,23,26,29,32,35}),Y360="",Z360="x",OR(AA360={1,"2a","2b",3,"5a","5b","10a","10b","20a","20b","40a","40b","80a","80b","160a","160b"})),"l",""))</f>
        <v/>
      </c>
      <c r="Y360" s="7" t="str">
        <f>IF(OR($A360={3,6,9,12,15,18,21,24,27,30,33,36}),"c","")</f>
        <v/>
      </c>
      <c r="Z360" s="7" t="str">
        <f>IF(OR($B359={"bo","re","be","ro"}),"x","")</f>
        <v/>
      </c>
      <c r="AA360" s="14" t="str">
        <f t="shared" si="56"/>
        <v/>
      </c>
      <c r="AB360" s="12">
        <f t="shared" si="59"/>
        <v>0</v>
      </c>
      <c r="AC360" s="29">
        <f t="shared" si="60"/>
        <v>0</v>
      </c>
    </row>
    <row r="361" spans="2:29">
      <c r="B361" s="26" t="str">
        <f>IF(OR($A361={1,3,5,7,9,19,21,23,25,27}),"RO",IF(OR($A361={12,14,16,18,30,32,34,36}),"RE",IF(OR($A361={11,13,15,17,29,31,33,35}),"BO",IF(OR($A361={2,4,6,8,10,20,22,24,26,28}),"BE",""))))</f>
        <v/>
      </c>
      <c r="C361" s="13" t="str">
        <f>IF(AND(OR($A361={1,2,3,4,5,6,7,8,9,10,11,12}),D361="d",E361="x",OR(F361={1,"2a","2b",3,"5a","5b","10a","10b","20a","20b","40a","40b","80a","80b","160a","160b"})),"w",IF(AND(OR($A361={"z",13,14,15,16,17,18,19,20,21,22,23,24,25,26,27,28,29,30,31,32,33,34,35,36}),D361="",E361="x",OR(F361={1,"2a","2b",3,"5a","5b","10a","10b","20a","20b","40a","40b","80a","80b","160a","160b"})),"l",""))</f>
        <v/>
      </c>
      <c r="D361" s="7" t="str">
        <f>IF(OR($A361={1,2,3,4,5,6,7,8,9,10,11,12}),"d","")</f>
        <v/>
      </c>
      <c r="E361" s="7" t="str">
        <f>IF(OR($B360={"bo","re","be","ro"}),"x","")</f>
        <v/>
      </c>
      <c r="F361" s="14" t="str">
        <f t="shared" si="52"/>
        <v/>
      </c>
      <c r="G361" s="13" t="str">
        <f>IF(AND(OR($A361={13,14,15,16,17,18,19,20,21,22,23,24}),H361="d",I361="x",OR(J361={1,"2a","2b",3,"5a","5b","10a","10b","20a","20b","40a","40b","80a","80b","160a","160b"})),"w",IF(AND(OR($A361={"z",1,2,3,4,5,6,7,8,9,10,11,12,25,26,27,28,29,30,31,32,33,34,35,36}),H361="",I361="x",OR(J361={1,"2a","2b",3,"5a","5b","10a","10b","20a","20b","40a","40b","80a","80b","160a","160b"})),"l",""))</f>
        <v/>
      </c>
      <c r="H361" s="7" t="str">
        <f>IF(OR($A361={13,14,15,16,17,18,19,20,21,22,23,24}),"d","")</f>
        <v/>
      </c>
      <c r="I361" s="7" t="str">
        <f>IF(OR($B360={"bo","re"}),"x","")</f>
        <v/>
      </c>
      <c r="J361" s="14" t="str">
        <f t="shared" si="53"/>
        <v/>
      </c>
      <c r="K361" s="13" t="str">
        <f>IF(AND(OR($A361={25,26,27,28,29,30,31,32,33,34,35,36}),L361="d",M361="x",OR(N361={1,"2a","2b",3,"5a","5b","10a","10b","20a","20b","40a","40b","80a","80b","160a","160b"})),"w",IF(AND(OR($A361={"z",1,2,3,4,5,6,7,8,9,10,11,12,13,14,15,16,17,18,19,20,21,22,23,24}),L361="",M361="x",OR(N361={1,"2a","2b",3,"5a","5b","10a","10b","20a","20b","40a","40b","80a","80b","160a","160b"})),"l",""))</f>
        <v/>
      </c>
      <c r="L361" s="7" t="str">
        <f>IF(OR($A361={25,26,27,28,29,30,31,32,33,34,35,36}),"d","")</f>
        <v/>
      </c>
      <c r="M361" s="7" t="str">
        <f>IF(OR($B360={"be","ro"}),"x","")</f>
        <v/>
      </c>
      <c r="N361" s="14" t="str">
        <f t="shared" si="57"/>
        <v/>
      </c>
      <c r="O361" s="12">
        <f t="shared" si="58"/>
        <v>0</v>
      </c>
      <c r="P361" s="13" t="str">
        <f>IF(AND(OR($A361={1,4,7,10,13,16,19,22,25,28,31,34}),Q361="c",R361="x",OR(S361={1,"2a","2b",3,"5a","5b","10a","10b","20a","20b","40a","40b","80a","80b","160a","160b"})),"w",IF(AND(OR($A361={"z",2,5,8,11,14,17,20,23,26,29,32,35,3,6,9,12,15,18,21,24,27,30,33,36}),Q361="",R361="x",OR(S361={1,"2a","2b",3,"5a","5b","10a","10b","20a","20b","40a","40b","80a","80b","160a","160b"})),"l",""))</f>
        <v/>
      </c>
      <c r="Q361" s="7" t="str">
        <f>IF(OR($A361={1,4,7,10,13,16,19,22,25,28,31,34}),"c","")</f>
        <v/>
      </c>
      <c r="R361" s="7" t="str">
        <f>IF(OR($B360={"be","ro"}),"x","")</f>
        <v/>
      </c>
      <c r="S361" s="14" t="str">
        <f t="shared" si="54"/>
        <v/>
      </c>
      <c r="T361" s="13" t="str">
        <f>IF(AND(OR($A361={2,5,8,11,14,17,20,23,26,29,32,35}),U361="c",V361="x",OR(W361={1,"2a","2b",3,"5a","5b","10a","10b","20a","20b","40a","40b","80a","80b","160a","160b"})),"w",IF(AND(OR($A361={"z",1,4,7,10,13,16,19,22,25,28,31,34,3,6,9,12,15,18,21,24,27,30,33,36}),U361="",V361="x",OR(W361={1,"2a","2b",3,"5a","5b","10a","10b","20a","20b","40a","40b","80a","80b","160a","160b"})),"l",""))</f>
        <v/>
      </c>
      <c r="U361" s="7" t="str">
        <f>IF(OR($A361={2,5,8,11,14,17,20,23,26,29,32,35}),"c","")</f>
        <v/>
      </c>
      <c r="V361" s="7" t="str">
        <f>IF(OR($B360={"bo","re"}),"x","")</f>
        <v/>
      </c>
      <c r="W361" s="14" t="str">
        <f t="shared" si="55"/>
        <v/>
      </c>
      <c r="X361" s="13" t="str">
        <f>IF(AND(OR($A361={3,6,9,12,15,18,21,24,27,30,33,36}),Y361="c",Z361="x",OR(AA361={1,"2a","2b",3,"5a","5b","10a","10b","20a","20b","40a","40b","80a","80b","160a","160b"})),"w",IF(AND(OR($A361={"z",1,4,7,10,13,16,19,22,25,28,31,34,2,5,8,11,14,17,20,23,26,29,32,35}),Y361="",Z361="x",OR(AA361={1,"2a","2b",3,"5a","5b","10a","10b","20a","20b","40a","40b","80a","80b","160a","160b"})),"l",""))</f>
        <v/>
      </c>
      <c r="Y361" s="7" t="str">
        <f>IF(OR($A361={3,6,9,12,15,18,21,24,27,30,33,36}),"c","")</f>
        <v/>
      </c>
      <c r="Z361" s="7" t="str">
        <f>IF(OR($B360={"bo","re","be","ro"}),"x","")</f>
        <v/>
      </c>
      <c r="AA361" s="14" t="str">
        <f t="shared" si="56"/>
        <v/>
      </c>
      <c r="AB361" s="12">
        <f t="shared" si="59"/>
        <v>0</v>
      </c>
      <c r="AC361" s="29">
        <f t="shared" si="60"/>
        <v>0</v>
      </c>
    </row>
    <row r="362" spans="2:29">
      <c r="B362" s="26" t="str">
        <f>IF(OR($A362={1,3,5,7,9,19,21,23,25,27}),"RO",IF(OR($A362={12,14,16,18,30,32,34,36}),"RE",IF(OR($A362={11,13,15,17,29,31,33,35}),"BO",IF(OR($A362={2,4,6,8,10,20,22,24,26,28}),"BE",""))))</f>
        <v/>
      </c>
      <c r="C362" s="13" t="str">
        <f>IF(AND(OR($A362={1,2,3,4,5,6,7,8,9,10,11,12}),D362="d",E362="x",OR(F362={1,"2a","2b",3,"5a","5b","10a","10b","20a","20b","40a","40b","80a","80b","160a","160b"})),"w",IF(AND(OR($A362={"z",13,14,15,16,17,18,19,20,21,22,23,24,25,26,27,28,29,30,31,32,33,34,35,36}),D362="",E362="x",OR(F362={1,"2a","2b",3,"5a","5b","10a","10b","20a","20b","40a","40b","80a","80b","160a","160b"})),"l",""))</f>
        <v/>
      </c>
      <c r="D362" s="7" t="str">
        <f>IF(OR($A362={1,2,3,4,5,6,7,8,9,10,11,12}),"d","")</f>
        <v/>
      </c>
      <c r="E362" s="7" t="str">
        <f>IF(OR($B361={"bo","re","be","ro"}),"x","")</f>
        <v/>
      </c>
      <c r="F362" s="14" t="str">
        <f t="shared" si="52"/>
        <v/>
      </c>
      <c r="G362" s="13" t="str">
        <f>IF(AND(OR($A362={13,14,15,16,17,18,19,20,21,22,23,24}),H362="d",I362="x",OR(J362={1,"2a","2b",3,"5a","5b","10a","10b","20a","20b","40a","40b","80a","80b","160a","160b"})),"w",IF(AND(OR($A362={"z",1,2,3,4,5,6,7,8,9,10,11,12,25,26,27,28,29,30,31,32,33,34,35,36}),H362="",I362="x",OR(J362={1,"2a","2b",3,"5a","5b","10a","10b","20a","20b","40a","40b","80a","80b","160a","160b"})),"l",""))</f>
        <v/>
      </c>
      <c r="H362" s="7" t="str">
        <f>IF(OR($A362={13,14,15,16,17,18,19,20,21,22,23,24}),"d","")</f>
        <v/>
      </c>
      <c r="I362" s="7" t="str">
        <f>IF(OR($B361={"bo","re"}),"x","")</f>
        <v/>
      </c>
      <c r="J362" s="14" t="str">
        <f t="shared" si="53"/>
        <v/>
      </c>
      <c r="K362" s="13" t="str">
        <f>IF(AND(OR($A362={25,26,27,28,29,30,31,32,33,34,35,36}),L362="d",M362="x",OR(N362={1,"2a","2b",3,"5a","5b","10a","10b","20a","20b","40a","40b","80a","80b","160a","160b"})),"w",IF(AND(OR($A362={"z",1,2,3,4,5,6,7,8,9,10,11,12,13,14,15,16,17,18,19,20,21,22,23,24}),L362="",M362="x",OR(N362={1,"2a","2b",3,"5a","5b","10a","10b","20a","20b","40a","40b","80a","80b","160a","160b"})),"l",""))</f>
        <v/>
      </c>
      <c r="L362" s="7" t="str">
        <f>IF(OR($A362={25,26,27,28,29,30,31,32,33,34,35,36}),"d","")</f>
        <v/>
      </c>
      <c r="M362" s="7" t="str">
        <f>IF(OR($B361={"be","ro"}),"x","")</f>
        <v/>
      </c>
      <c r="N362" s="14" t="str">
        <f t="shared" si="57"/>
        <v/>
      </c>
      <c r="O362" s="12">
        <f t="shared" si="58"/>
        <v>0</v>
      </c>
      <c r="P362" s="13" t="str">
        <f>IF(AND(OR($A362={1,4,7,10,13,16,19,22,25,28,31,34}),Q362="c",R362="x",OR(S362={1,"2a","2b",3,"5a","5b","10a","10b","20a","20b","40a","40b","80a","80b","160a","160b"})),"w",IF(AND(OR($A362={"z",2,5,8,11,14,17,20,23,26,29,32,35,3,6,9,12,15,18,21,24,27,30,33,36}),Q362="",R362="x",OR(S362={1,"2a","2b",3,"5a","5b","10a","10b","20a","20b","40a","40b","80a","80b","160a","160b"})),"l",""))</f>
        <v/>
      </c>
      <c r="Q362" s="7" t="str">
        <f>IF(OR($A362={1,4,7,10,13,16,19,22,25,28,31,34}),"c","")</f>
        <v/>
      </c>
      <c r="R362" s="7" t="str">
        <f>IF(OR($B361={"be","ro"}),"x","")</f>
        <v/>
      </c>
      <c r="S362" s="14" t="str">
        <f t="shared" si="54"/>
        <v/>
      </c>
      <c r="T362" s="13" t="str">
        <f>IF(AND(OR($A362={2,5,8,11,14,17,20,23,26,29,32,35}),U362="c",V362="x",OR(W362={1,"2a","2b",3,"5a","5b","10a","10b","20a","20b","40a","40b","80a","80b","160a","160b"})),"w",IF(AND(OR($A362={"z",1,4,7,10,13,16,19,22,25,28,31,34,3,6,9,12,15,18,21,24,27,30,33,36}),U362="",V362="x",OR(W362={1,"2a","2b",3,"5a","5b","10a","10b","20a","20b","40a","40b","80a","80b","160a","160b"})),"l",""))</f>
        <v/>
      </c>
      <c r="U362" s="7" t="str">
        <f>IF(OR($A362={2,5,8,11,14,17,20,23,26,29,32,35}),"c","")</f>
        <v/>
      </c>
      <c r="V362" s="7" t="str">
        <f>IF(OR($B361={"bo","re"}),"x","")</f>
        <v/>
      </c>
      <c r="W362" s="14" t="str">
        <f t="shared" si="55"/>
        <v/>
      </c>
      <c r="X362" s="13" t="str">
        <f>IF(AND(OR($A362={3,6,9,12,15,18,21,24,27,30,33,36}),Y362="c",Z362="x",OR(AA362={1,"2a","2b",3,"5a","5b","10a","10b","20a","20b","40a","40b","80a","80b","160a","160b"})),"w",IF(AND(OR($A362={"z",1,4,7,10,13,16,19,22,25,28,31,34,2,5,8,11,14,17,20,23,26,29,32,35}),Y362="",Z362="x",OR(AA362={1,"2a","2b",3,"5a","5b","10a","10b","20a","20b","40a","40b","80a","80b","160a","160b"})),"l",""))</f>
        <v/>
      </c>
      <c r="Y362" s="7" t="str">
        <f>IF(OR($A362={3,6,9,12,15,18,21,24,27,30,33,36}),"c","")</f>
        <v/>
      </c>
      <c r="Z362" s="7" t="str">
        <f>IF(OR($B361={"bo","re","be","ro"}),"x","")</f>
        <v/>
      </c>
      <c r="AA362" s="14" t="str">
        <f t="shared" si="56"/>
        <v/>
      </c>
      <c r="AB362" s="12">
        <f t="shared" si="59"/>
        <v>0</v>
      </c>
      <c r="AC362" s="29">
        <f t="shared" si="60"/>
        <v>0</v>
      </c>
    </row>
    <row r="363" spans="2:29">
      <c r="B363" s="26" t="str">
        <f>IF(OR($A363={1,3,5,7,9,19,21,23,25,27}),"RO",IF(OR($A363={12,14,16,18,30,32,34,36}),"RE",IF(OR($A363={11,13,15,17,29,31,33,35}),"BO",IF(OR($A363={2,4,6,8,10,20,22,24,26,28}),"BE",""))))</f>
        <v/>
      </c>
      <c r="C363" s="13" t="str">
        <f>IF(AND(OR($A363={1,2,3,4,5,6,7,8,9,10,11,12}),D363="d",E363="x",OR(F363={1,"2a","2b",3,"5a","5b","10a","10b","20a","20b","40a","40b","80a","80b","160a","160b"})),"w",IF(AND(OR($A363={"z",13,14,15,16,17,18,19,20,21,22,23,24,25,26,27,28,29,30,31,32,33,34,35,36}),D363="",E363="x",OR(F363={1,"2a","2b",3,"5a","5b","10a","10b","20a","20b","40a","40b","80a","80b","160a","160b"})),"l",""))</f>
        <v/>
      </c>
      <c r="D363" s="7" t="str">
        <f>IF(OR($A363={1,2,3,4,5,6,7,8,9,10,11,12}),"d","")</f>
        <v/>
      </c>
      <c r="E363" s="7" t="str">
        <f>IF(OR($B362={"bo","re","be","ro"}),"x","")</f>
        <v/>
      </c>
      <c r="F363" s="14" t="str">
        <f t="shared" si="52"/>
        <v/>
      </c>
      <c r="G363" s="13" t="str">
        <f>IF(AND(OR($A363={13,14,15,16,17,18,19,20,21,22,23,24}),H363="d",I363="x",OR(J363={1,"2a","2b",3,"5a","5b","10a","10b","20a","20b","40a","40b","80a","80b","160a","160b"})),"w",IF(AND(OR($A363={"z",1,2,3,4,5,6,7,8,9,10,11,12,25,26,27,28,29,30,31,32,33,34,35,36}),H363="",I363="x",OR(J363={1,"2a","2b",3,"5a","5b","10a","10b","20a","20b","40a","40b","80a","80b","160a","160b"})),"l",""))</f>
        <v/>
      </c>
      <c r="H363" s="7" t="str">
        <f>IF(OR($A363={13,14,15,16,17,18,19,20,21,22,23,24}),"d","")</f>
        <v/>
      </c>
      <c r="I363" s="7" t="str">
        <f>IF(OR($B362={"bo","re"}),"x","")</f>
        <v/>
      </c>
      <c r="J363" s="14" t="str">
        <f t="shared" si="53"/>
        <v/>
      </c>
      <c r="K363" s="13" t="str">
        <f>IF(AND(OR($A363={25,26,27,28,29,30,31,32,33,34,35,36}),L363="d",M363="x",OR(N363={1,"2a","2b",3,"5a","5b","10a","10b","20a","20b","40a","40b","80a","80b","160a","160b"})),"w",IF(AND(OR($A363={"z",1,2,3,4,5,6,7,8,9,10,11,12,13,14,15,16,17,18,19,20,21,22,23,24}),L363="",M363="x",OR(N363={1,"2a","2b",3,"5a","5b","10a","10b","20a","20b","40a","40b","80a","80b","160a","160b"})),"l",""))</f>
        <v/>
      </c>
      <c r="L363" s="7" t="str">
        <f>IF(OR($A363={25,26,27,28,29,30,31,32,33,34,35,36}),"d","")</f>
        <v/>
      </c>
      <c r="M363" s="7" t="str">
        <f>IF(OR($B362={"be","ro"}),"x","")</f>
        <v/>
      </c>
      <c r="N363" s="14" t="str">
        <f t="shared" si="57"/>
        <v/>
      </c>
      <c r="O363" s="12">
        <f t="shared" si="58"/>
        <v>0</v>
      </c>
      <c r="P363" s="13" t="str">
        <f>IF(AND(OR($A363={1,4,7,10,13,16,19,22,25,28,31,34}),Q363="c",R363="x",OR(S363={1,"2a","2b",3,"5a","5b","10a","10b","20a","20b","40a","40b","80a","80b","160a","160b"})),"w",IF(AND(OR($A363={"z",2,5,8,11,14,17,20,23,26,29,32,35,3,6,9,12,15,18,21,24,27,30,33,36}),Q363="",R363="x",OR(S363={1,"2a","2b",3,"5a","5b","10a","10b","20a","20b","40a","40b","80a","80b","160a","160b"})),"l",""))</f>
        <v/>
      </c>
      <c r="Q363" s="7" t="str">
        <f>IF(OR($A363={1,4,7,10,13,16,19,22,25,28,31,34}),"c","")</f>
        <v/>
      </c>
      <c r="R363" s="7" t="str">
        <f>IF(OR($B362={"be","ro"}),"x","")</f>
        <v/>
      </c>
      <c r="S363" s="14" t="str">
        <f t="shared" si="54"/>
        <v/>
      </c>
      <c r="T363" s="13" t="str">
        <f>IF(AND(OR($A363={2,5,8,11,14,17,20,23,26,29,32,35}),U363="c",V363="x",OR(W363={1,"2a","2b",3,"5a","5b","10a","10b","20a","20b","40a","40b","80a","80b","160a","160b"})),"w",IF(AND(OR($A363={"z",1,4,7,10,13,16,19,22,25,28,31,34,3,6,9,12,15,18,21,24,27,30,33,36}),U363="",V363="x",OR(W363={1,"2a","2b",3,"5a","5b","10a","10b","20a","20b","40a","40b","80a","80b","160a","160b"})),"l",""))</f>
        <v/>
      </c>
      <c r="U363" s="7" t="str">
        <f>IF(OR($A363={2,5,8,11,14,17,20,23,26,29,32,35}),"c","")</f>
        <v/>
      </c>
      <c r="V363" s="7" t="str">
        <f>IF(OR($B362={"bo","re"}),"x","")</f>
        <v/>
      </c>
      <c r="W363" s="14" t="str">
        <f t="shared" si="55"/>
        <v/>
      </c>
      <c r="X363" s="13" t="str">
        <f>IF(AND(OR($A363={3,6,9,12,15,18,21,24,27,30,33,36}),Y363="c",Z363="x",OR(AA363={1,"2a","2b",3,"5a","5b","10a","10b","20a","20b","40a","40b","80a","80b","160a","160b"})),"w",IF(AND(OR($A363={"z",1,4,7,10,13,16,19,22,25,28,31,34,2,5,8,11,14,17,20,23,26,29,32,35}),Y363="",Z363="x",OR(AA363={1,"2a","2b",3,"5a","5b","10a","10b","20a","20b","40a","40b","80a","80b","160a","160b"})),"l",""))</f>
        <v/>
      </c>
      <c r="Y363" s="7" t="str">
        <f>IF(OR($A363={3,6,9,12,15,18,21,24,27,30,33,36}),"c","")</f>
        <v/>
      </c>
      <c r="Z363" s="7" t="str">
        <f>IF(OR($B362={"bo","re","be","ro"}),"x","")</f>
        <v/>
      </c>
      <c r="AA363" s="14" t="str">
        <f t="shared" si="56"/>
        <v/>
      </c>
      <c r="AB363" s="12">
        <f t="shared" si="59"/>
        <v>0</v>
      </c>
      <c r="AC363" s="29">
        <f t="shared" si="60"/>
        <v>0</v>
      </c>
    </row>
    <row r="364" spans="2:29">
      <c r="B364" s="26" t="str">
        <f>IF(OR($A364={1,3,5,7,9,19,21,23,25,27}),"RO",IF(OR($A364={12,14,16,18,30,32,34,36}),"RE",IF(OR($A364={11,13,15,17,29,31,33,35}),"BO",IF(OR($A364={2,4,6,8,10,20,22,24,26,28}),"BE",""))))</f>
        <v/>
      </c>
      <c r="C364" s="13" t="str">
        <f>IF(AND(OR($A364={1,2,3,4,5,6,7,8,9,10,11,12}),D364="d",E364="x",OR(F364={1,"2a","2b",3,"5a","5b","10a","10b","20a","20b","40a","40b","80a","80b","160a","160b"})),"w",IF(AND(OR($A364={"z",13,14,15,16,17,18,19,20,21,22,23,24,25,26,27,28,29,30,31,32,33,34,35,36}),D364="",E364="x",OR(F364={1,"2a","2b",3,"5a","5b","10a","10b","20a","20b","40a","40b","80a","80b","160a","160b"})),"l",""))</f>
        <v/>
      </c>
      <c r="D364" s="7" t="str">
        <f>IF(OR($A364={1,2,3,4,5,6,7,8,9,10,11,12}),"d","")</f>
        <v/>
      </c>
      <c r="E364" s="7" t="str">
        <f>IF(OR($B363={"bo","re","be","ro"}),"x","")</f>
        <v/>
      </c>
      <c r="F364" s="14" t="str">
        <f t="shared" si="52"/>
        <v/>
      </c>
      <c r="G364" s="13" t="str">
        <f>IF(AND(OR($A364={13,14,15,16,17,18,19,20,21,22,23,24}),H364="d",I364="x",OR(J364={1,"2a","2b",3,"5a","5b","10a","10b","20a","20b","40a","40b","80a","80b","160a","160b"})),"w",IF(AND(OR($A364={"z",1,2,3,4,5,6,7,8,9,10,11,12,25,26,27,28,29,30,31,32,33,34,35,36}),H364="",I364="x",OR(J364={1,"2a","2b",3,"5a","5b","10a","10b","20a","20b","40a","40b","80a","80b","160a","160b"})),"l",""))</f>
        <v/>
      </c>
      <c r="H364" s="7" t="str">
        <f>IF(OR($A364={13,14,15,16,17,18,19,20,21,22,23,24}),"d","")</f>
        <v/>
      </c>
      <c r="I364" s="7" t="str">
        <f>IF(OR($B363={"bo","re"}),"x","")</f>
        <v/>
      </c>
      <c r="J364" s="14" t="str">
        <f t="shared" si="53"/>
        <v/>
      </c>
      <c r="K364" s="13" t="str">
        <f>IF(AND(OR($A364={25,26,27,28,29,30,31,32,33,34,35,36}),L364="d",M364="x",OR(N364={1,"2a","2b",3,"5a","5b","10a","10b","20a","20b","40a","40b","80a","80b","160a","160b"})),"w",IF(AND(OR($A364={"z",1,2,3,4,5,6,7,8,9,10,11,12,13,14,15,16,17,18,19,20,21,22,23,24}),L364="",M364="x",OR(N364={1,"2a","2b",3,"5a","5b","10a","10b","20a","20b","40a","40b","80a","80b","160a","160b"})),"l",""))</f>
        <v/>
      </c>
      <c r="L364" s="7" t="str">
        <f>IF(OR($A364={25,26,27,28,29,30,31,32,33,34,35,36}),"d","")</f>
        <v/>
      </c>
      <c r="M364" s="7" t="str">
        <f>IF(OR($B363={"be","ro"}),"x","")</f>
        <v/>
      </c>
      <c r="N364" s="14" t="str">
        <f t="shared" si="57"/>
        <v/>
      </c>
      <c r="O364" s="12">
        <f t="shared" si="58"/>
        <v>0</v>
      </c>
      <c r="P364" s="13" t="str">
        <f>IF(AND(OR($A364={1,4,7,10,13,16,19,22,25,28,31,34}),Q364="c",R364="x",OR(S364={1,"2a","2b",3,"5a","5b","10a","10b","20a","20b","40a","40b","80a","80b","160a","160b"})),"w",IF(AND(OR($A364={"z",2,5,8,11,14,17,20,23,26,29,32,35,3,6,9,12,15,18,21,24,27,30,33,36}),Q364="",R364="x",OR(S364={1,"2a","2b",3,"5a","5b","10a","10b","20a","20b","40a","40b","80a","80b","160a","160b"})),"l",""))</f>
        <v/>
      </c>
      <c r="Q364" s="7" t="str">
        <f>IF(OR($A364={1,4,7,10,13,16,19,22,25,28,31,34}),"c","")</f>
        <v/>
      </c>
      <c r="R364" s="7" t="str">
        <f>IF(OR($B363={"be","ro"}),"x","")</f>
        <v/>
      </c>
      <c r="S364" s="14" t="str">
        <f t="shared" si="54"/>
        <v/>
      </c>
      <c r="T364" s="13" t="str">
        <f>IF(AND(OR($A364={2,5,8,11,14,17,20,23,26,29,32,35}),U364="c",V364="x",OR(W364={1,"2a","2b",3,"5a","5b","10a","10b","20a","20b","40a","40b","80a","80b","160a","160b"})),"w",IF(AND(OR($A364={"z",1,4,7,10,13,16,19,22,25,28,31,34,3,6,9,12,15,18,21,24,27,30,33,36}),U364="",V364="x",OR(W364={1,"2a","2b",3,"5a","5b","10a","10b","20a","20b","40a","40b","80a","80b","160a","160b"})),"l",""))</f>
        <v/>
      </c>
      <c r="U364" s="7" t="str">
        <f>IF(OR($A364={2,5,8,11,14,17,20,23,26,29,32,35}),"c","")</f>
        <v/>
      </c>
      <c r="V364" s="7" t="str">
        <f>IF(OR($B363={"bo","re"}),"x","")</f>
        <v/>
      </c>
      <c r="W364" s="14" t="str">
        <f t="shared" si="55"/>
        <v/>
      </c>
      <c r="X364" s="13" t="str">
        <f>IF(AND(OR($A364={3,6,9,12,15,18,21,24,27,30,33,36}),Y364="c",Z364="x",OR(AA364={1,"2a","2b",3,"5a","5b","10a","10b","20a","20b","40a","40b","80a","80b","160a","160b"})),"w",IF(AND(OR($A364={"z",1,4,7,10,13,16,19,22,25,28,31,34,2,5,8,11,14,17,20,23,26,29,32,35}),Y364="",Z364="x",OR(AA364={1,"2a","2b",3,"5a","5b","10a","10b","20a","20b","40a","40b","80a","80b","160a","160b"})),"l",""))</f>
        <v/>
      </c>
      <c r="Y364" s="7" t="str">
        <f>IF(OR($A364={3,6,9,12,15,18,21,24,27,30,33,36}),"c","")</f>
        <v/>
      </c>
      <c r="Z364" s="7" t="str">
        <f>IF(OR($B363={"bo","re","be","ro"}),"x","")</f>
        <v/>
      </c>
      <c r="AA364" s="14" t="str">
        <f t="shared" si="56"/>
        <v/>
      </c>
      <c r="AB364" s="12">
        <f t="shared" si="59"/>
        <v>0</v>
      </c>
      <c r="AC364" s="29">
        <f t="shared" si="60"/>
        <v>0</v>
      </c>
    </row>
    <row r="365" spans="2:29">
      <c r="B365" s="26" t="str">
        <f>IF(OR($A365={1,3,5,7,9,19,21,23,25,27}),"RO",IF(OR($A365={12,14,16,18,30,32,34,36}),"RE",IF(OR($A365={11,13,15,17,29,31,33,35}),"BO",IF(OR($A365={2,4,6,8,10,20,22,24,26,28}),"BE",""))))</f>
        <v/>
      </c>
      <c r="C365" s="13" t="str">
        <f>IF(AND(OR($A365={1,2,3,4,5,6,7,8,9,10,11,12}),D365="d",E365="x",OR(F365={1,"2a","2b",3,"5a","5b","10a","10b","20a","20b","40a","40b","80a","80b","160a","160b"})),"w",IF(AND(OR($A365={"z",13,14,15,16,17,18,19,20,21,22,23,24,25,26,27,28,29,30,31,32,33,34,35,36}),D365="",E365="x",OR(F365={1,"2a","2b",3,"5a","5b","10a","10b","20a","20b","40a","40b","80a","80b","160a","160b"})),"l",""))</f>
        <v/>
      </c>
      <c r="D365" s="7" t="str">
        <f>IF(OR($A365={1,2,3,4,5,6,7,8,9,10,11,12}),"d","")</f>
        <v/>
      </c>
      <c r="E365" s="7" t="str">
        <f>IF(OR($B364={"bo","re","be","ro"}),"x","")</f>
        <v/>
      </c>
      <c r="F365" s="14" t="str">
        <f t="shared" si="52"/>
        <v/>
      </c>
      <c r="G365" s="13" t="str">
        <f>IF(AND(OR($A365={13,14,15,16,17,18,19,20,21,22,23,24}),H365="d",I365="x",OR(J365={1,"2a","2b",3,"5a","5b","10a","10b","20a","20b","40a","40b","80a","80b","160a","160b"})),"w",IF(AND(OR($A365={"z",1,2,3,4,5,6,7,8,9,10,11,12,25,26,27,28,29,30,31,32,33,34,35,36}),H365="",I365="x",OR(J365={1,"2a","2b",3,"5a","5b","10a","10b","20a","20b","40a","40b","80a","80b","160a","160b"})),"l",""))</f>
        <v/>
      </c>
      <c r="H365" s="7" t="str">
        <f>IF(OR($A365={13,14,15,16,17,18,19,20,21,22,23,24}),"d","")</f>
        <v/>
      </c>
      <c r="I365" s="7" t="str">
        <f>IF(OR($B364={"bo","re"}),"x","")</f>
        <v/>
      </c>
      <c r="J365" s="14" t="str">
        <f t="shared" si="53"/>
        <v/>
      </c>
      <c r="K365" s="13" t="str">
        <f>IF(AND(OR($A365={25,26,27,28,29,30,31,32,33,34,35,36}),L365="d",M365="x",OR(N365={1,"2a","2b",3,"5a","5b","10a","10b","20a","20b","40a","40b","80a","80b","160a","160b"})),"w",IF(AND(OR($A365={"z",1,2,3,4,5,6,7,8,9,10,11,12,13,14,15,16,17,18,19,20,21,22,23,24}),L365="",M365="x",OR(N365={1,"2a","2b",3,"5a","5b","10a","10b","20a","20b","40a","40b","80a","80b","160a","160b"})),"l",""))</f>
        <v/>
      </c>
      <c r="L365" s="7" t="str">
        <f>IF(OR($A365={25,26,27,28,29,30,31,32,33,34,35,36}),"d","")</f>
        <v/>
      </c>
      <c r="M365" s="7" t="str">
        <f>IF(OR($B364={"be","ro"}),"x","")</f>
        <v/>
      </c>
      <c r="N365" s="14" t="str">
        <f t="shared" si="57"/>
        <v/>
      </c>
      <c r="O365" s="12">
        <f t="shared" si="58"/>
        <v>0</v>
      </c>
      <c r="P365" s="13" t="str">
        <f>IF(AND(OR($A365={1,4,7,10,13,16,19,22,25,28,31,34}),Q365="c",R365="x",OR(S365={1,"2a","2b",3,"5a","5b","10a","10b","20a","20b","40a","40b","80a","80b","160a","160b"})),"w",IF(AND(OR($A365={"z",2,5,8,11,14,17,20,23,26,29,32,35,3,6,9,12,15,18,21,24,27,30,33,36}),Q365="",R365="x",OR(S365={1,"2a","2b",3,"5a","5b","10a","10b","20a","20b","40a","40b","80a","80b","160a","160b"})),"l",""))</f>
        <v/>
      </c>
      <c r="Q365" s="7" t="str">
        <f>IF(OR($A365={1,4,7,10,13,16,19,22,25,28,31,34}),"c","")</f>
        <v/>
      </c>
      <c r="R365" s="7" t="str">
        <f>IF(OR($B364={"be","ro"}),"x","")</f>
        <v/>
      </c>
      <c r="S365" s="14" t="str">
        <f t="shared" si="54"/>
        <v/>
      </c>
      <c r="T365" s="13" t="str">
        <f>IF(AND(OR($A365={2,5,8,11,14,17,20,23,26,29,32,35}),U365="c",V365="x",OR(W365={1,"2a","2b",3,"5a","5b","10a","10b","20a","20b","40a","40b","80a","80b","160a","160b"})),"w",IF(AND(OR($A365={"z",1,4,7,10,13,16,19,22,25,28,31,34,3,6,9,12,15,18,21,24,27,30,33,36}),U365="",V365="x",OR(W365={1,"2a","2b",3,"5a","5b","10a","10b","20a","20b","40a","40b","80a","80b","160a","160b"})),"l",""))</f>
        <v/>
      </c>
      <c r="U365" s="7" t="str">
        <f>IF(OR($A365={2,5,8,11,14,17,20,23,26,29,32,35}),"c","")</f>
        <v/>
      </c>
      <c r="V365" s="7" t="str">
        <f>IF(OR($B364={"bo","re"}),"x","")</f>
        <v/>
      </c>
      <c r="W365" s="14" t="str">
        <f t="shared" si="55"/>
        <v/>
      </c>
      <c r="X365" s="13" t="str">
        <f>IF(AND(OR($A365={3,6,9,12,15,18,21,24,27,30,33,36}),Y365="c",Z365="x",OR(AA365={1,"2a","2b",3,"5a","5b","10a","10b","20a","20b","40a","40b","80a","80b","160a","160b"})),"w",IF(AND(OR($A365={"z",1,4,7,10,13,16,19,22,25,28,31,34,2,5,8,11,14,17,20,23,26,29,32,35}),Y365="",Z365="x",OR(AA365={1,"2a","2b",3,"5a","5b","10a","10b","20a","20b","40a","40b","80a","80b","160a","160b"})),"l",""))</f>
        <v/>
      </c>
      <c r="Y365" s="7" t="str">
        <f>IF(OR($A365={3,6,9,12,15,18,21,24,27,30,33,36}),"c","")</f>
        <v/>
      </c>
      <c r="Z365" s="7" t="str">
        <f>IF(OR($B364={"bo","re","be","ro"}),"x","")</f>
        <v/>
      </c>
      <c r="AA365" s="14" t="str">
        <f t="shared" si="56"/>
        <v/>
      </c>
      <c r="AB365" s="12">
        <f t="shared" si="59"/>
        <v>0</v>
      </c>
      <c r="AC365" s="29">
        <f t="shared" si="60"/>
        <v>0</v>
      </c>
    </row>
    <row r="366" spans="2:29">
      <c r="B366" s="26" t="str">
        <f>IF(OR($A366={1,3,5,7,9,19,21,23,25,27}),"RO",IF(OR($A366={12,14,16,18,30,32,34,36}),"RE",IF(OR($A366={11,13,15,17,29,31,33,35}),"BO",IF(OR($A366={2,4,6,8,10,20,22,24,26,28}),"BE",""))))</f>
        <v/>
      </c>
      <c r="C366" s="13" t="str">
        <f>IF(AND(OR($A366={1,2,3,4,5,6,7,8,9,10,11,12}),D366="d",E366="x",OR(F366={1,"2a","2b",3,"5a","5b","10a","10b","20a","20b","40a","40b","80a","80b","160a","160b"})),"w",IF(AND(OR($A366={"z",13,14,15,16,17,18,19,20,21,22,23,24,25,26,27,28,29,30,31,32,33,34,35,36}),D366="",E366="x",OR(F366={1,"2a","2b",3,"5a","5b","10a","10b","20a","20b","40a","40b","80a","80b","160a","160b"})),"l",""))</f>
        <v/>
      </c>
      <c r="D366" s="7" t="str">
        <f>IF(OR($A366={1,2,3,4,5,6,7,8,9,10,11,12}),"d","")</f>
        <v/>
      </c>
      <c r="E366" s="7" t="str">
        <f>IF(OR($B365={"bo","re","be","ro"}),"x","")</f>
        <v/>
      </c>
      <c r="F366" s="14" t="str">
        <f t="shared" si="52"/>
        <v/>
      </c>
      <c r="G366" s="13" t="str">
        <f>IF(AND(OR($A366={13,14,15,16,17,18,19,20,21,22,23,24}),H366="d",I366="x",OR(J366={1,"2a","2b",3,"5a","5b","10a","10b","20a","20b","40a","40b","80a","80b","160a","160b"})),"w",IF(AND(OR($A366={"z",1,2,3,4,5,6,7,8,9,10,11,12,25,26,27,28,29,30,31,32,33,34,35,36}),H366="",I366="x",OR(J366={1,"2a","2b",3,"5a","5b","10a","10b","20a","20b","40a","40b","80a","80b","160a","160b"})),"l",""))</f>
        <v/>
      </c>
      <c r="H366" s="7" t="str">
        <f>IF(OR($A366={13,14,15,16,17,18,19,20,21,22,23,24}),"d","")</f>
        <v/>
      </c>
      <c r="I366" s="7" t="str">
        <f>IF(OR($B365={"bo","re"}),"x","")</f>
        <v/>
      </c>
      <c r="J366" s="14" t="str">
        <f t="shared" si="53"/>
        <v/>
      </c>
      <c r="K366" s="13" t="str">
        <f>IF(AND(OR($A366={25,26,27,28,29,30,31,32,33,34,35,36}),L366="d",M366="x",OR(N366={1,"2a","2b",3,"5a","5b","10a","10b","20a","20b","40a","40b","80a","80b","160a","160b"})),"w",IF(AND(OR($A366={"z",1,2,3,4,5,6,7,8,9,10,11,12,13,14,15,16,17,18,19,20,21,22,23,24}),L366="",M366="x",OR(N366={1,"2a","2b",3,"5a","5b","10a","10b","20a","20b","40a","40b","80a","80b","160a","160b"})),"l",""))</f>
        <v/>
      </c>
      <c r="L366" s="7" t="str">
        <f>IF(OR($A366={25,26,27,28,29,30,31,32,33,34,35,36}),"d","")</f>
        <v/>
      </c>
      <c r="M366" s="7" t="str">
        <f>IF(OR($B365={"be","ro"}),"x","")</f>
        <v/>
      </c>
      <c r="N366" s="14" t="str">
        <f t="shared" si="57"/>
        <v/>
      </c>
      <c r="O366" s="12">
        <f t="shared" si="58"/>
        <v>0</v>
      </c>
      <c r="P366" s="13" t="str">
        <f>IF(AND(OR($A366={1,4,7,10,13,16,19,22,25,28,31,34}),Q366="c",R366="x",OR(S366={1,"2a","2b",3,"5a","5b","10a","10b","20a","20b","40a","40b","80a","80b","160a","160b"})),"w",IF(AND(OR($A366={"z",2,5,8,11,14,17,20,23,26,29,32,35,3,6,9,12,15,18,21,24,27,30,33,36}),Q366="",R366="x",OR(S366={1,"2a","2b",3,"5a","5b","10a","10b","20a","20b","40a","40b","80a","80b","160a","160b"})),"l",""))</f>
        <v/>
      </c>
      <c r="Q366" s="7" t="str">
        <f>IF(OR($A366={1,4,7,10,13,16,19,22,25,28,31,34}),"c","")</f>
        <v/>
      </c>
      <c r="R366" s="7" t="str">
        <f>IF(OR($B365={"be","ro"}),"x","")</f>
        <v/>
      </c>
      <c r="S366" s="14" t="str">
        <f t="shared" si="54"/>
        <v/>
      </c>
      <c r="T366" s="13" t="str">
        <f>IF(AND(OR($A366={2,5,8,11,14,17,20,23,26,29,32,35}),U366="c",V366="x",OR(W366={1,"2a","2b",3,"5a","5b","10a","10b","20a","20b","40a","40b","80a","80b","160a","160b"})),"w",IF(AND(OR($A366={"z",1,4,7,10,13,16,19,22,25,28,31,34,3,6,9,12,15,18,21,24,27,30,33,36}),U366="",V366="x",OR(W366={1,"2a","2b",3,"5a","5b","10a","10b","20a","20b","40a","40b","80a","80b","160a","160b"})),"l",""))</f>
        <v/>
      </c>
      <c r="U366" s="7" t="str">
        <f>IF(OR($A366={2,5,8,11,14,17,20,23,26,29,32,35}),"c","")</f>
        <v/>
      </c>
      <c r="V366" s="7" t="str">
        <f>IF(OR($B365={"bo","re"}),"x","")</f>
        <v/>
      </c>
      <c r="W366" s="14" t="str">
        <f t="shared" si="55"/>
        <v/>
      </c>
      <c r="X366" s="13" t="str">
        <f>IF(AND(OR($A366={3,6,9,12,15,18,21,24,27,30,33,36}),Y366="c",Z366="x",OR(AA366={1,"2a","2b",3,"5a","5b","10a","10b","20a","20b","40a","40b","80a","80b","160a","160b"})),"w",IF(AND(OR($A366={"z",1,4,7,10,13,16,19,22,25,28,31,34,2,5,8,11,14,17,20,23,26,29,32,35}),Y366="",Z366="x",OR(AA366={1,"2a","2b",3,"5a","5b","10a","10b","20a","20b","40a","40b","80a","80b","160a","160b"})),"l",""))</f>
        <v/>
      </c>
      <c r="Y366" s="7" t="str">
        <f>IF(OR($A366={3,6,9,12,15,18,21,24,27,30,33,36}),"c","")</f>
        <v/>
      </c>
      <c r="Z366" s="7" t="str">
        <f>IF(OR($B365={"bo","re","be","ro"}),"x","")</f>
        <v/>
      </c>
      <c r="AA366" s="14" t="str">
        <f t="shared" si="56"/>
        <v/>
      </c>
      <c r="AB366" s="12">
        <f t="shared" si="59"/>
        <v>0</v>
      </c>
      <c r="AC366" s="29">
        <f t="shared" si="60"/>
        <v>0</v>
      </c>
    </row>
    <row r="367" spans="2:29">
      <c r="B367" s="26" t="str">
        <f>IF(OR($A367={1,3,5,7,9,19,21,23,25,27}),"RO",IF(OR($A367={12,14,16,18,30,32,34,36}),"RE",IF(OR($A367={11,13,15,17,29,31,33,35}),"BO",IF(OR($A367={2,4,6,8,10,20,22,24,26,28}),"BE",""))))</f>
        <v/>
      </c>
      <c r="C367" s="13" t="str">
        <f>IF(AND(OR($A367={1,2,3,4,5,6,7,8,9,10,11,12}),D367="d",E367="x",OR(F367={1,"2a","2b",3,"5a","5b","10a","10b","20a","20b","40a","40b","80a","80b","160a","160b"})),"w",IF(AND(OR($A367={"z",13,14,15,16,17,18,19,20,21,22,23,24,25,26,27,28,29,30,31,32,33,34,35,36}),D367="",E367="x",OR(F367={1,"2a","2b",3,"5a","5b","10a","10b","20a","20b","40a","40b","80a","80b","160a","160b"})),"l",""))</f>
        <v/>
      </c>
      <c r="D367" s="7" t="str">
        <f>IF(OR($A367={1,2,3,4,5,6,7,8,9,10,11,12}),"d","")</f>
        <v/>
      </c>
      <c r="E367" s="7" t="str">
        <f>IF(OR($B366={"bo","re","be","ro"}),"x","")</f>
        <v/>
      </c>
      <c r="F367" s="14" t="str">
        <f t="shared" si="52"/>
        <v/>
      </c>
      <c r="G367" s="13" t="str">
        <f>IF(AND(OR($A367={13,14,15,16,17,18,19,20,21,22,23,24}),H367="d",I367="x",OR(J367={1,"2a","2b",3,"5a","5b","10a","10b","20a","20b","40a","40b","80a","80b","160a","160b"})),"w",IF(AND(OR($A367={"z",1,2,3,4,5,6,7,8,9,10,11,12,25,26,27,28,29,30,31,32,33,34,35,36}),H367="",I367="x",OR(J367={1,"2a","2b",3,"5a","5b","10a","10b","20a","20b","40a","40b","80a","80b","160a","160b"})),"l",""))</f>
        <v/>
      </c>
      <c r="H367" s="7" t="str">
        <f>IF(OR($A367={13,14,15,16,17,18,19,20,21,22,23,24}),"d","")</f>
        <v/>
      </c>
      <c r="I367" s="7" t="str">
        <f>IF(OR($B366={"bo","re"}),"x","")</f>
        <v/>
      </c>
      <c r="J367" s="14" t="str">
        <f t="shared" si="53"/>
        <v/>
      </c>
      <c r="K367" s="13" t="str">
        <f>IF(AND(OR($A367={25,26,27,28,29,30,31,32,33,34,35,36}),L367="d",M367="x",OR(N367={1,"2a","2b",3,"5a","5b","10a","10b","20a","20b","40a","40b","80a","80b","160a","160b"})),"w",IF(AND(OR($A367={"z",1,2,3,4,5,6,7,8,9,10,11,12,13,14,15,16,17,18,19,20,21,22,23,24}),L367="",M367="x",OR(N367={1,"2a","2b",3,"5a","5b","10a","10b","20a","20b","40a","40b","80a","80b","160a","160b"})),"l",""))</f>
        <v/>
      </c>
      <c r="L367" s="7" t="str">
        <f>IF(OR($A367={25,26,27,28,29,30,31,32,33,34,35,36}),"d","")</f>
        <v/>
      </c>
      <c r="M367" s="7" t="str">
        <f>IF(OR($B366={"be","ro"}),"x","")</f>
        <v/>
      </c>
      <c r="N367" s="14" t="str">
        <f t="shared" si="57"/>
        <v/>
      </c>
      <c r="O367" s="12">
        <f t="shared" si="58"/>
        <v>0</v>
      </c>
      <c r="P367" s="13" t="str">
        <f>IF(AND(OR($A367={1,4,7,10,13,16,19,22,25,28,31,34}),Q367="c",R367="x",OR(S367={1,"2a","2b",3,"5a","5b","10a","10b","20a","20b","40a","40b","80a","80b","160a","160b"})),"w",IF(AND(OR($A367={"z",2,5,8,11,14,17,20,23,26,29,32,35,3,6,9,12,15,18,21,24,27,30,33,36}),Q367="",R367="x",OR(S367={1,"2a","2b",3,"5a","5b","10a","10b","20a","20b","40a","40b","80a","80b","160a","160b"})),"l",""))</f>
        <v/>
      </c>
      <c r="Q367" s="7" t="str">
        <f>IF(OR($A367={1,4,7,10,13,16,19,22,25,28,31,34}),"c","")</f>
        <v/>
      </c>
      <c r="R367" s="7" t="str">
        <f>IF(OR($B366={"be","ro"}),"x","")</f>
        <v/>
      </c>
      <c r="S367" s="14" t="str">
        <f t="shared" si="54"/>
        <v/>
      </c>
      <c r="T367" s="13" t="str">
        <f>IF(AND(OR($A367={2,5,8,11,14,17,20,23,26,29,32,35}),U367="c",V367="x",OR(W367={1,"2a","2b",3,"5a","5b","10a","10b","20a","20b","40a","40b","80a","80b","160a","160b"})),"w",IF(AND(OR($A367={"z",1,4,7,10,13,16,19,22,25,28,31,34,3,6,9,12,15,18,21,24,27,30,33,36}),U367="",V367="x",OR(W367={1,"2a","2b",3,"5a","5b","10a","10b","20a","20b","40a","40b","80a","80b","160a","160b"})),"l",""))</f>
        <v/>
      </c>
      <c r="U367" s="7" t="str">
        <f>IF(OR($A367={2,5,8,11,14,17,20,23,26,29,32,35}),"c","")</f>
        <v/>
      </c>
      <c r="V367" s="7" t="str">
        <f>IF(OR($B366={"bo","re"}),"x","")</f>
        <v/>
      </c>
      <c r="W367" s="14" t="str">
        <f t="shared" si="55"/>
        <v/>
      </c>
      <c r="X367" s="13" t="str">
        <f>IF(AND(OR($A367={3,6,9,12,15,18,21,24,27,30,33,36}),Y367="c",Z367="x",OR(AA367={1,"2a","2b",3,"5a","5b","10a","10b","20a","20b","40a","40b","80a","80b","160a","160b"})),"w",IF(AND(OR($A367={"z",1,4,7,10,13,16,19,22,25,28,31,34,2,5,8,11,14,17,20,23,26,29,32,35}),Y367="",Z367="x",OR(AA367={1,"2a","2b",3,"5a","5b","10a","10b","20a","20b","40a","40b","80a","80b","160a","160b"})),"l",""))</f>
        <v/>
      </c>
      <c r="Y367" s="7" t="str">
        <f>IF(OR($A367={3,6,9,12,15,18,21,24,27,30,33,36}),"c","")</f>
        <v/>
      </c>
      <c r="Z367" s="7" t="str">
        <f>IF(OR($B366={"bo","re","be","ro"}),"x","")</f>
        <v/>
      </c>
      <c r="AA367" s="14" t="str">
        <f t="shared" si="56"/>
        <v/>
      </c>
      <c r="AB367" s="12">
        <f t="shared" si="59"/>
        <v>0</v>
      </c>
      <c r="AC367" s="29">
        <f t="shared" si="60"/>
        <v>0</v>
      </c>
    </row>
    <row r="368" spans="2:29">
      <c r="B368" s="26" t="str">
        <f>IF(OR($A368={1,3,5,7,9,19,21,23,25,27}),"RO",IF(OR($A368={12,14,16,18,30,32,34,36}),"RE",IF(OR($A368={11,13,15,17,29,31,33,35}),"BO",IF(OR($A368={2,4,6,8,10,20,22,24,26,28}),"BE",""))))</f>
        <v/>
      </c>
      <c r="C368" s="13" t="str">
        <f>IF(AND(OR($A368={1,2,3,4,5,6,7,8,9,10,11,12}),D368="d",E368="x",OR(F368={1,"2a","2b",3,"5a","5b","10a","10b","20a","20b","40a","40b","80a","80b","160a","160b"})),"w",IF(AND(OR($A368={"z",13,14,15,16,17,18,19,20,21,22,23,24,25,26,27,28,29,30,31,32,33,34,35,36}),D368="",E368="x",OR(F368={1,"2a","2b",3,"5a","5b","10a","10b","20a","20b","40a","40b","80a","80b","160a","160b"})),"l",""))</f>
        <v/>
      </c>
      <c r="D368" s="7" t="str">
        <f>IF(OR($A368={1,2,3,4,5,6,7,8,9,10,11,12}),"d","")</f>
        <v/>
      </c>
      <c r="E368" s="7" t="str">
        <f>IF(OR($B367={"bo","re","be","ro"}),"x","")</f>
        <v/>
      </c>
      <c r="F368" s="14" t="str">
        <f t="shared" si="52"/>
        <v/>
      </c>
      <c r="G368" s="13" t="str">
        <f>IF(AND(OR($A368={13,14,15,16,17,18,19,20,21,22,23,24}),H368="d",I368="x",OR(J368={1,"2a","2b",3,"5a","5b","10a","10b","20a","20b","40a","40b","80a","80b","160a","160b"})),"w",IF(AND(OR($A368={"z",1,2,3,4,5,6,7,8,9,10,11,12,25,26,27,28,29,30,31,32,33,34,35,36}),H368="",I368="x",OR(J368={1,"2a","2b",3,"5a","5b","10a","10b","20a","20b","40a","40b","80a","80b","160a","160b"})),"l",""))</f>
        <v/>
      </c>
      <c r="H368" s="7" t="str">
        <f>IF(OR($A368={13,14,15,16,17,18,19,20,21,22,23,24}),"d","")</f>
        <v/>
      </c>
      <c r="I368" s="7" t="str">
        <f>IF(OR($B367={"bo","re"}),"x","")</f>
        <v/>
      </c>
      <c r="J368" s="14" t="str">
        <f t="shared" si="53"/>
        <v/>
      </c>
      <c r="K368" s="13" t="str">
        <f>IF(AND(OR($A368={25,26,27,28,29,30,31,32,33,34,35,36}),L368="d",M368="x",OR(N368={1,"2a","2b",3,"5a","5b","10a","10b","20a","20b","40a","40b","80a","80b","160a","160b"})),"w",IF(AND(OR($A368={"z",1,2,3,4,5,6,7,8,9,10,11,12,13,14,15,16,17,18,19,20,21,22,23,24}),L368="",M368="x",OR(N368={1,"2a","2b",3,"5a","5b","10a","10b","20a","20b","40a","40b","80a","80b","160a","160b"})),"l",""))</f>
        <v/>
      </c>
      <c r="L368" s="7" t="str">
        <f>IF(OR($A368={25,26,27,28,29,30,31,32,33,34,35,36}),"d","")</f>
        <v/>
      </c>
      <c r="M368" s="7" t="str">
        <f>IF(OR($B367={"be","ro"}),"x","")</f>
        <v/>
      </c>
      <c r="N368" s="14" t="str">
        <f t="shared" si="57"/>
        <v/>
      </c>
      <c r="O368" s="12">
        <f t="shared" si="58"/>
        <v>0</v>
      </c>
      <c r="P368" s="13" t="str">
        <f>IF(AND(OR($A368={1,4,7,10,13,16,19,22,25,28,31,34}),Q368="c",R368="x",OR(S368={1,"2a","2b",3,"5a","5b","10a","10b","20a","20b","40a","40b","80a","80b","160a","160b"})),"w",IF(AND(OR($A368={"z",2,5,8,11,14,17,20,23,26,29,32,35,3,6,9,12,15,18,21,24,27,30,33,36}),Q368="",R368="x",OR(S368={1,"2a","2b",3,"5a","5b","10a","10b","20a","20b","40a","40b","80a","80b","160a","160b"})),"l",""))</f>
        <v/>
      </c>
      <c r="Q368" s="7" t="str">
        <f>IF(OR($A368={1,4,7,10,13,16,19,22,25,28,31,34}),"c","")</f>
        <v/>
      </c>
      <c r="R368" s="7" t="str">
        <f>IF(OR($B367={"be","ro"}),"x","")</f>
        <v/>
      </c>
      <c r="S368" s="14" t="str">
        <f t="shared" si="54"/>
        <v/>
      </c>
      <c r="T368" s="13" t="str">
        <f>IF(AND(OR($A368={2,5,8,11,14,17,20,23,26,29,32,35}),U368="c",V368="x",OR(W368={1,"2a","2b",3,"5a","5b","10a","10b","20a","20b","40a","40b","80a","80b","160a","160b"})),"w",IF(AND(OR($A368={"z",1,4,7,10,13,16,19,22,25,28,31,34,3,6,9,12,15,18,21,24,27,30,33,36}),U368="",V368="x",OR(W368={1,"2a","2b",3,"5a","5b","10a","10b","20a","20b","40a","40b","80a","80b","160a","160b"})),"l",""))</f>
        <v/>
      </c>
      <c r="U368" s="7" t="str">
        <f>IF(OR($A368={2,5,8,11,14,17,20,23,26,29,32,35}),"c","")</f>
        <v/>
      </c>
      <c r="V368" s="7" t="str">
        <f>IF(OR($B367={"bo","re"}),"x","")</f>
        <v/>
      </c>
      <c r="W368" s="14" t="str">
        <f t="shared" si="55"/>
        <v/>
      </c>
      <c r="X368" s="13" t="str">
        <f>IF(AND(OR($A368={3,6,9,12,15,18,21,24,27,30,33,36}),Y368="c",Z368="x",OR(AA368={1,"2a","2b",3,"5a","5b","10a","10b","20a","20b","40a","40b","80a","80b","160a","160b"})),"w",IF(AND(OR($A368={"z",1,4,7,10,13,16,19,22,25,28,31,34,2,5,8,11,14,17,20,23,26,29,32,35}),Y368="",Z368="x",OR(AA368={1,"2a","2b",3,"5a","5b","10a","10b","20a","20b","40a","40b","80a","80b","160a","160b"})),"l",""))</f>
        <v/>
      </c>
      <c r="Y368" s="7" t="str">
        <f>IF(OR($A368={3,6,9,12,15,18,21,24,27,30,33,36}),"c","")</f>
        <v/>
      </c>
      <c r="Z368" s="7" t="str">
        <f>IF(OR($B367={"bo","re","be","ro"}),"x","")</f>
        <v/>
      </c>
      <c r="AA368" s="14" t="str">
        <f t="shared" si="56"/>
        <v/>
      </c>
      <c r="AB368" s="12">
        <f t="shared" si="59"/>
        <v>0</v>
      </c>
      <c r="AC368" s="29">
        <f t="shared" si="60"/>
        <v>0</v>
      </c>
    </row>
    <row r="369" spans="2:29">
      <c r="B369" s="26" t="str">
        <f>IF(OR($A369={1,3,5,7,9,19,21,23,25,27}),"RO",IF(OR($A369={12,14,16,18,30,32,34,36}),"RE",IF(OR($A369={11,13,15,17,29,31,33,35}),"BO",IF(OR($A369={2,4,6,8,10,20,22,24,26,28}),"BE",""))))</f>
        <v/>
      </c>
      <c r="C369" s="13" t="str">
        <f>IF(AND(OR($A369={1,2,3,4,5,6,7,8,9,10,11,12}),D369="d",E369="x",OR(F369={1,"2a","2b",3,"5a","5b","10a","10b","20a","20b","40a","40b","80a","80b","160a","160b"})),"w",IF(AND(OR($A369={"z",13,14,15,16,17,18,19,20,21,22,23,24,25,26,27,28,29,30,31,32,33,34,35,36}),D369="",E369="x",OR(F369={1,"2a","2b",3,"5a","5b","10a","10b","20a","20b","40a","40b","80a","80b","160a","160b"})),"l",""))</f>
        <v/>
      </c>
      <c r="D369" s="7" t="str">
        <f>IF(OR($A369={1,2,3,4,5,6,7,8,9,10,11,12}),"d","")</f>
        <v/>
      </c>
      <c r="E369" s="7" t="str">
        <f>IF(OR($B368={"bo","re","be","ro"}),"x","")</f>
        <v/>
      </c>
      <c r="F369" s="14" t="str">
        <f t="shared" si="52"/>
        <v/>
      </c>
      <c r="G369" s="13" t="str">
        <f>IF(AND(OR($A369={13,14,15,16,17,18,19,20,21,22,23,24}),H369="d",I369="x",OR(J369={1,"2a","2b",3,"5a","5b","10a","10b","20a","20b","40a","40b","80a","80b","160a","160b"})),"w",IF(AND(OR($A369={"z",1,2,3,4,5,6,7,8,9,10,11,12,25,26,27,28,29,30,31,32,33,34,35,36}),H369="",I369="x",OR(J369={1,"2a","2b",3,"5a","5b","10a","10b","20a","20b","40a","40b","80a","80b","160a","160b"})),"l",""))</f>
        <v/>
      </c>
      <c r="H369" s="7" t="str">
        <f>IF(OR($A369={13,14,15,16,17,18,19,20,21,22,23,24}),"d","")</f>
        <v/>
      </c>
      <c r="I369" s="7" t="str">
        <f>IF(OR($B368={"bo","re"}),"x","")</f>
        <v/>
      </c>
      <c r="J369" s="14" t="str">
        <f t="shared" si="53"/>
        <v/>
      </c>
      <c r="K369" s="13" t="str">
        <f>IF(AND(OR($A369={25,26,27,28,29,30,31,32,33,34,35,36}),L369="d",M369="x",OR(N369={1,"2a","2b",3,"5a","5b","10a","10b","20a","20b","40a","40b","80a","80b","160a","160b"})),"w",IF(AND(OR($A369={"z",1,2,3,4,5,6,7,8,9,10,11,12,13,14,15,16,17,18,19,20,21,22,23,24}),L369="",M369="x",OR(N369={1,"2a","2b",3,"5a","5b","10a","10b","20a","20b","40a","40b","80a","80b","160a","160b"})),"l",""))</f>
        <v/>
      </c>
      <c r="L369" s="7" t="str">
        <f>IF(OR($A369={25,26,27,28,29,30,31,32,33,34,35,36}),"d","")</f>
        <v/>
      </c>
      <c r="M369" s="7" t="str">
        <f>IF(OR($B368={"be","ro"}),"x","")</f>
        <v/>
      </c>
      <c r="N369" s="14" t="str">
        <f t="shared" si="57"/>
        <v/>
      </c>
      <c r="O369" s="12">
        <f t="shared" si="58"/>
        <v>0</v>
      </c>
      <c r="P369" s="13" t="str">
        <f>IF(AND(OR($A369={1,4,7,10,13,16,19,22,25,28,31,34}),Q369="c",R369="x",OR(S369={1,"2a","2b",3,"5a","5b","10a","10b","20a","20b","40a","40b","80a","80b","160a","160b"})),"w",IF(AND(OR($A369={"z",2,5,8,11,14,17,20,23,26,29,32,35,3,6,9,12,15,18,21,24,27,30,33,36}),Q369="",R369="x",OR(S369={1,"2a","2b",3,"5a","5b","10a","10b","20a","20b","40a","40b","80a","80b","160a","160b"})),"l",""))</f>
        <v/>
      </c>
      <c r="Q369" s="7" t="str">
        <f>IF(OR($A369={1,4,7,10,13,16,19,22,25,28,31,34}),"c","")</f>
        <v/>
      </c>
      <c r="R369" s="7" t="str">
        <f>IF(OR($B368={"be","ro"}),"x","")</f>
        <v/>
      </c>
      <c r="S369" s="14" t="str">
        <f t="shared" si="54"/>
        <v/>
      </c>
      <c r="T369" s="13" t="str">
        <f>IF(AND(OR($A369={2,5,8,11,14,17,20,23,26,29,32,35}),U369="c",V369="x",OR(W369={1,"2a","2b",3,"5a","5b","10a","10b","20a","20b","40a","40b","80a","80b","160a","160b"})),"w",IF(AND(OR($A369={"z",1,4,7,10,13,16,19,22,25,28,31,34,3,6,9,12,15,18,21,24,27,30,33,36}),U369="",V369="x",OR(W369={1,"2a","2b",3,"5a","5b","10a","10b","20a","20b","40a","40b","80a","80b","160a","160b"})),"l",""))</f>
        <v/>
      </c>
      <c r="U369" s="7" t="str">
        <f>IF(OR($A369={2,5,8,11,14,17,20,23,26,29,32,35}),"c","")</f>
        <v/>
      </c>
      <c r="V369" s="7" t="str">
        <f>IF(OR($B368={"bo","re"}),"x","")</f>
        <v/>
      </c>
      <c r="W369" s="14" t="str">
        <f t="shared" si="55"/>
        <v/>
      </c>
      <c r="X369" s="13" t="str">
        <f>IF(AND(OR($A369={3,6,9,12,15,18,21,24,27,30,33,36}),Y369="c",Z369="x",OR(AA369={1,"2a","2b",3,"5a","5b","10a","10b","20a","20b","40a","40b","80a","80b","160a","160b"})),"w",IF(AND(OR($A369={"z",1,4,7,10,13,16,19,22,25,28,31,34,2,5,8,11,14,17,20,23,26,29,32,35}),Y369="",Z369="x",OR(AA369={1,"2a","2b",3,"5a","5b","10a","10b","20a","20b","40a","40b","80a","80b","160a","160b"})),"l",""))</f>
        <v/>
      </c>
      <c r="Y369" s="7" t="str">
        <f>IF(OR($A369={3,6,9,12,15,18,21,24,27,30,33,36}),"c","")</f>
        <v/>
      </c>
      <c r="Z369" s="7" t="str">
        <f>IF(OR($B368={"bo","re","be","ro"}),"x","")</f>
        <v/>
      </c>
      <c r="AA369" s="14" t="str">
        <f t="shared" si="56"/>
        <v/>
      </c>
      <c r="AB369" s="12">
        <f t="shared" si="59"/>
        <v>0</v>
      </c>
      <c r="AC369" s="29">
        <f t="shared" si="60"/>
        <v>0</v>
      </c>
    </row>
    <row r="370" spans="2:29">
      <c r="B370" s="26" t="str">
        <f>IF(OR($A370={1,3,5,7,9,19,21,23,25,27}),"RO",IF(OR($A370={12,14,16,18,30,32,34,36}),"RE",IF(OR($A370={11,13,15,17,29,31,33,35}),"BO",IF(OR($A370={2,4,6,8,10,20,22,24,26,28}),"BE",""))))</f>
        <v/>
      </c>
      <c r="C370" s="13" t="str">
        <f>IF(AND(OR($A370={1,2,3,4,5,6,7,8,9,10,11,12}),D370="d",E370="x",OR(F370={1,"2a","2b",3,"5a","5b","10a","10b","20a","20b","40a","40b","80a","80b","160a","160b"})),"w",IF(AND(OR($A370={"z",13,14,15,16,17,18,19,20,21,22,23,24,25,26,27,28,29,30,31,32,33,34,35,36}),D370="",E370="x",OR(F370={1,"2a","2b",3,"5a","5b","10a","10b","20a","20b","40a","40b","80a","80b","160a","160b"})),"l",""))</f>
        <v/>
      </c>
      <c r="D370" s="7" t="str">
        <f>IF(OR($A370={1,2,3,4,5,6,7,8,9,10,11,12}),"d","")</f>
        <v/>
      </c>
      <c r="E370" s="7" t="str">
        <f>IF(OR($B369={"bo","re","be","ro"}),"x","")</f>
        <v/>
      </c>
      <c r="F370" s="14" t="str">
        <f t="shared" si="52"/>
        <v/>
      </c>
      <c r="G370" s="13" t="str">
        <f>IF(AND(OR($A370={13,14,15,16,17,18,19,20,21,22,23,24}),H370="d",I370="x",OR(J370={1,"2a","2b",3,"5a","5b","10a","10b","20a","20b","40a","40b","80a","80b","160a","160b"})),"w",IF(AND(OR($A370={"z",1,2,3,4,5,6,7,8,9,10,11,12,25,26,27,28,29,30,31,32,33,34,35,36}),H370="",I370="x",OR(J370={1,"2a","2b",3,"5a","5b","10a","10b","20a","20b","40a","40b","80a","80b","160a","160b"})),"l",""))</f>
        <v/>
      </c>
      <c r="H370" s="7" t="str">
        <f>IF(OR($A370={13,14,15,16,17,18,19,20,21,22,23,24}),"d","")</f>
        <v/>
      </c>
      <c r="I370" s="7" t="str">
        <f>IF(OR($B369={"bo","re"}),"x","")</f>
        <v/>
      </c>
      <c r="J370" s="14" t="str">
        <f t="shared" si="53"/>
        <v/>
      </c>
      <c r="K370" s="13" t="str">
        <f>IF(AND(OR($A370={25,26,27,28,29,30,31,32,33,34,35,36}),L370="d",M370="x",OR(N370={1,"2a","2b",3,"5a","5b","10a","10b","20a","20b","40a","40b","80a","80b","160a","160b"})),"w",IF(AND(OR($A370={"z",1,2,3,4,5,6,7,8,9,10,11,12,13,14,15,16,17,18,19,20,21,22,23,24}),L370="",M370="x",OR(N370={1,"2a","2b",3,"5a","5b","10a","10b","20a","20b","40a","40b","80a","80b","160a","160b"})),"l",""))</f>
        <v/>
      </c>
      <c r="L370" s="7" t="str">
        <f>IF(OR($A370={25,26,27,28,29,30,31,32,33,34,35,36}),"d","")</f>
        <v/>
      </c>
      <c r="M370" s="7" t="str">
        <f>IF(OR($B369={"be","ro"}),"x","")</f>
        <v/>
      </c>
      <c r="N370" s="14" t="str">
        <f t="shared" si="57"/>
        <v/>
      </c>
      <c r="O370" s="12">
        <f t="shared" si="58"/>
        <v>0</v>
      </c>
      <c r="P370" s="13" t="str">
        <f>IF(AND(OR($A370={1,4,7,10,13,16,19,22,25,28,31,34}),Q370="c",R370="x",OR(S370={1,"2a","2b",3,"5a","5b","10a","10b","20a","20b","40a","40b","80a","80b","160a","160b"})),"w",IF(AND(OR($A370={"z",2,5,8,11,14,17,20,23,26,29,32,35,3,6,9,12,15,18,21,24,27,30,33,36}),Q370="",R370="x",OR(S370={1,"2a","2b",3,"5a","5b","10a","10b","20a","20b","40a","40b","80a","80b","160a","160b"})),"l",""))</f>
        <v/>
      </c>
      <c r="Q370" s="7" t="str">
        <f>IF(OR($A370={1,4,7,10,13,16,19,22,25,28,31,34}),"c","")</f>
        <v/>
      </c>
      <c r="R370" s="7" t="str">
        <f>IF(OR($B369={"be","ro"}),"x","")</f>
        <v/>
      </c>
      <c r="S370" s="14" t="str">
        <f t="shared" si="54"/>
        <v/>
      </c>
      <c r="T370" s="13" t="str">
        <f>IF(AND(OR($A370={2,5,8,11,14,17,20,23,26,29,32,35}),U370="c",V370="x",OR(W370={1,"2a","2b",3,"5a","5b","10a","10b","20a","20b","40a","40b","80a","80b","160a","160b"})),"w",IF(AND(OR($A370={"z",1,4,7,10,13,16,19,22,25,28,31,34,3,6,9,12,15,18,21,24,27,30,33,36}),U370="",V370="x",OR(W370={1,"2a","2b",3,"5a","5b","10a","10b","20a","20b","40a","40b","80a","80b","160a","160b"})),"l",""))</f>
        <v/>
      </c>
      <c r="U370" s="7" t="str">
        <f>IF(OR($A370={2,5,8,11,14,17,20,23,26,29,32,35}),"c","")</f>
        <v/>
      </c>
      <c r="V370" s="7" t="str">
        <f>IF(OR($B369={"bo","re"}),"x","")</f>
        <v/>
      </c>
      <c r="W370" s="14" t="str">
        <f t="shared" si="55"/>
        <v/>
      </c>
      <c r="X370" s="13" t="str">
        <f>IF(AND(OR($A370={3,6,9,12,15,18,21,24,27,30,33,36}),Y370="c",Z370="x",OR(AA370={1,"2a","2b",3,"5a","5b","10a","10b","20a","20b","40a","40b","80a","80b","160a","160b"})),"w",IF(AND(OR($A370={"z",1,4,7,10,13,16,19,22,25,28,31,34,2,5,8,11,14,17,20,23,26,29,32,35}),Y370="",Z370="x",OR(AA370={1,"2a","2b",3,"5a","5b","10a","10b","20a","20b","40a","40b","80a","80b","160a","160b"})),"l",""))</f>
        <v/>
      </c>
      <c r="Y370" s="7" t="str">
        <f>IF(OR($A370={3,6,9,12,15,18,21,24,27,30,33,36}),"c","")</f>
        <v/>
      </c>
      <c r="Z370" s="7" t="str">
        <f>IF(OR($B369={"bo","re","be","ro"}),"x","")</f>
        <v/>
      </c>
      <c r="AA370" s="14" t="str">
        <f t="shared" si="56"/>
        <v/>
      </c>
      <c r="AB370" s="12">
        <f t="shared" si="59"/>
        <v>0</v>
      </c>
      <c r="AC370" s="29">
        <f t="shared" si="60"/>
        <v>0</v>
      </c>
    </row>
    <row r="371" spans="2:29">
      <c r="B371" s="26" t="str">
        <f>IF(OR($A371={1,3,5,7,9,19,21,23,25,27}),"RO",IF(OR($A371={12,14,16,18,30,32,34,36}),"RE",IF(OR($A371={11,13,15,17,29,31,33,35}),"BO",IF(OR($A371={2,4,6,8,10,20,22,24,26,28}),"BE",""))))</f>
        <v/>
      </c>
      <c r="C371" s="13" t="str">
        <f>IF(AND(OR($A371={1,2,3,4,5,6,7,8,9,10,11,12}),D371="d",E371="x",OR(F371={1,"2a","2b",3,"5a","5b","10a","10b","20a","20b","40a","40b","80a","80b","160a","160b"})),"w",IF(AND(OR($A371={"z",13,14,15,16,17,18,19,20,21,22,23,24,25,26,27,28,29,30,31,32,33,34,35,36}),D371="",E371="x",OR(F371={1,"2a","2b",3,"5a","5b","10a","10b","20a","20b","40a","40b","80a","80b","160a","160b"})),"l",""))</f>
        <v/>
      </c>
      <c r="D371" s="7" t="str">
        <f>IF(OR($A371={1,2,3,4,5,6,7,8,9,10,11,12}),"d","")</f>
        <v/>
      </c>
      <c r="E371" s="7" t="str">
        <f>IF(OR($B370={"bo","re","be","ro"}),"x","")</f>
        <v/>
      </c>
      <c r="F371" s="14" t="str">
        <f t="shared" si="52"/>
        <v/>
      </c>
      <c r="G371" s="13" t="str">
        <f>IF(AND(OR($A371={13,14,15,16,17,18,19,20,21,22,23,24}),H371="d",I371="x",OR(J371={1,"2a","2b",3,"5a","5b","10a","10b","20a","20b","40a","40b","80a","80b","160a","160b"})),"w",IF(AND(OR($A371={"z",1,2,3,4,5,6,7,8,9,10,11,12,25,26,27,28,29,30,31,32,33,34,35,36}),H371="",I371="x",OR(J371={1,"2a","2b",3,"5a","5b","10a","10b","20a","20b","40a","40b","80a","80b","160a","160b"})),"l",""))</f>
        <v/>
      </c>
      <c r="H371" s="7" t="str">
        <f>IF(OR($A371={13,14,15,16,17,18,19,20,21,22,23,24}),"d","")</f>
        <v/>
      </c>
      <c r="I371" s="7" t="str">
        <f>IF(OR($B370={"bo","re"}),"x","")</f>
        <v/>
      </c>
      <c r="J371" s="14" t="str">
        <f t="shared" si="53"/>
        <v/>
      </c>
      <c r="K371" s="13" t="str">
        <f>IF(AND(OR($A371={25,26,27,28,29,30,31,32,33,34,35,36}),L371="d",M371="x",OR(N371={1,"2a","2b",3,"5a","5b","10a","10b","20a","20b","40a","40b","80a","80b","160a","160b"})),"w",IF(AND(OR($A371={"z",1,2,3,4,5,6,7,8,9,10,11,12,13,14,15,16,17,18,19,20,21,22,23,24}),L371="",M371="x",OR(N371={1,"2a","2b",3,"5a","5b","10a","10b","20a","20b","40a","40b","80a","80b","160a","160b"})),"l",""))</f>
        <v/>
      </c>
      <c r="L371" s="7" t="str">
        <f>IF(OR($A371={25,26,27,28,29,30,31,32,33,34,35,36}),"d","")</f>
        <v/>
      </c>
      <c r="M371" s="7" t="str">
        <f>IF(OR($B370={"be","ro"}),"x","")</f>
        <v/>
      </c>
      <c r="N371" s="14" t="str">
        <f t="shared" si="57"/>
        <v/>
      </c>
      <c r="O371" s="12">
        <f t="shared" si="58"/>
        <v>0</v>
      </c>
      <c r="P371" s="13" t="str">
        <f>IF(AND(OR($A371={1,4,7,10,13,16,19,22,25,28,31,34}),Q371="c",R371="x",OR(S371={1,"2a","2b",3,"5a","5b","10a","10b","20a","20b","40a","40b","80a","80b","160a","160b"})),"w",IF(AND(OR($A371={"z",2,5,8,11,14,17,20,23,26,29,32,35,3,6,9,12,15,18,21,24,27,30,33,36}),Q371="",R371="x",OR(S371={1,"2a","2b",3,"5a","5b","10a","10b","20a","20b","40a","40b","80a","80b","160a","160b"})),"l",""))</f>
        <v/>
      </c>
      <c r="Q371" s="7" t="str">
        <f>IF(OR($A371={1,4,7,10,13,16,19,22,25,28,31,34}),"c","")</f>
        <v/>
      </c>
      <c r="R371" s="7" t="str">
        <f>IF(OR($B370={"be","ro"}),"x","")</f>
        <v/>
      </c>
      <c r="S371" s="14" t="str">
        <f t="shared" si="54"/>
        <v/>
      </c>
      <c r="T371" s="13" t="str">
        <f>IF(AND(OR($A371={2,5,8,11,14,17,20,23,26,29,32,35}),U371="c",V371="x",OR(W371={1,"2a","2b",3,"5a","5b","10a","10b","20a","20b","40a","40b","80a","80b","160a","160b"})),"w",IF(AND(OR($A371={"z",1,4,7,10,13,16,19,22,25,28,31,34,3,6,9,12,15,18,21,24,27,30,33,36}),U371="",V371="x",OR(W371={1,"2a","2b",3,"5a","5b","10a","10b","20a","20b","40a","40b","80a","80b","160a","160b"})),"l",""))</f>
        <v/>
      </c>
      <c r="U371" s="7" t="str">
        <f>IF(OR($A371={2,5,8,11,14,17,20,23,26,29,32,35}),"c","")</f>
        <v/>
      </c>
      <c r="V371" s="7" t="str">
        <f>IF(OR($B370={"bo","re"}),"x","")</f>
        <v/>
      </c>
      <c r="W371" s="14" t="str">
        <f t="shared" si="55"/>
        <v/>
      </c>
      <c r="X371" s="13" t="str">
        <f>IF(AND(OR($A371={3,6,9,12,15,18,21,24,27,30,33,36}),Y371="c",Z371="x",OR(AA371={1,"2a","2b",3,"5a","5b","10a","10b","20a","20b","40a","40b","80a","80b","160a","160b"})),"w",IF(AND(OR($A371={"z",1,4,7,10,13,16,19,22,25,28,31,34,2,5,8,11,14,17,20,23,26,29,32,35}),Y371="",Z371="x",OR(AA371={1,"2a","2b",3,"5a","5b","10a","10b","20a","20b","40a","40b","80a","80b","160a","160b"})),"l",""))</f>
        <v/>
      </c>
      <c r="Y371" s="7" t="str">
        <f>IF(OR($A371={3,6,9,12,15,18,21,24,27,30,33,36}),"c","")</f>
        <v/>
      </c>
      <c r="Z371" s="7" t="str">
        <f>IF(OR($B370={"bo","re","be","ro"}),"x","")</f>
        <v/>
      </c>
      <c r="AA371" s="14" t="str">
        <f t="shared" si="56"/>
        <v/>
      </c>
      <c r="AB371" s="12">
        <f t="shared" si="59"/>
        <v>0</v>
      </c>
      <c r="AC371" s="29">
        <f t="shared" si="60"/>
        <v>0</v>
      </c>
    </row>
    <row r="372" spans="2:29">
      <c r="B372" s="26" t="str">
        <f>IF(OR($A372={1,3,5,7,9,19,21,23,25,27}),"RO",IF(OR($A372={12,14,16,18,30,32,34,36}),"RE",IF(OR($A372={11,13,15,17,29,31,33,35}),"BO",IF(OR($A372={2,4,6,8,10,20,22,24,26,28}),"BE",""))))</f>
        <v/>
      </c>
      <c r="C372" s="13" t="str">
        <f>IF(AND(OR($A372={1,2,3,4,5,6,7,8,9,10,11,12}),D372="d",E372="x",OR(F372={1,"2a","2b",3,"5a","5b","10a","10b","20a","20b","40a","40b","80a","80b","160a","160b"})),"w",IF(AND(OR($A372={"z",13,14,15,16,17,18,19,20,21,22,23,24,25,26,27,28,29,30,31,32,33,34,35,36}),D372="",E372="x",OR(F372={1,"2a","2b",3,"5a","5b","10a","10b","20a","20b","40a","40b","80a","80b","160a","160b"})),"l",""))</f>
        <v/>
      </c>
      <c r="D372" s="7" t="str">
        <f>IF(OR($A372={1,2,3,4,5,6,7,8,9,10,11,12}),"d","")</f>
        <v/>
      </c>
      <c r="E372" s="7" t="str">
        <f>IF(OR($B371={"bo","re","be","ro"}),"x","")</f>
        <v/>
      </c>
      <c r="F372" s="14" t="str">
        <f t="shared" si="52"/>
        <v/>
      </c>
      <c r="G372" s="13" t="str">
        <f>IF(AND(OR($A372={13,14,15,16,17,18,19,20,21,22,23,24}),H372="d",I372="x",OR(J372={1,"2a","2b",3,"5a","5b","10a","10b","20a","20b","40a","40b","80a","80b","160a","160b"})),"w",IF(AND(OR($A372={"z",1,2,3,4,5,6,7,8,9,10,11,12,25,26,27,28,29,30,31,32,33,34,35,36}),H372="",I372="x",OR(J372={1,"2a","2b",3,"5a","5b","10a","10b","20a","20b","40a","40b","80a","80b","160a","160b"})),"l",""))</f>
        <v/>
      </c>
      <c r="H372" s="7" t="str">
        <f>IF(OR($A372={13,14,15,16,17,18,19,20,21,22,23,24}),"d","")</f>
        <v/>
      </c>
      <c r="I372" s="7" t="str">
        <f>IF(OR($B371={"bo","re"}),"x","")</f>
        <v/>
      </c>
      <c r="J372" s="14" t="str">
        <f t="shared" si="53"/>
        <v/>
      </c>
      <c r="K372" s="13" t="str">
        <f>IF(AND(OR($A372={25,26,27,28,29,30,31,32,33,34,35,36}),L372="d",M372="x",OR(N372={1,"2a","2b",3,"5a","5b","10a","10b","20a","20b","40a","40b","80a","80b","160a","160b"})),"w",IF(AND(OR($A372={"z",1,2,3,4,5,6,7,8,9,10,11,12,13,14,15,16,17,18,19,20,21,22,23,24}),L372="",M372="x",OR(N372={1,"2a","2b",3,"5a","5b","10a","10b","20a","20b","40a","40b","80a","80b","160a","160b"})),"l",""))</f>
        <v/>
      </c>
      <c r="L372" s="7" t="str">
        <f>IF(OR($A372={25,26,27,28,29,30,31,32,33,34,35,36}),"d","")</f>
        <v/>
      </c>
      <c r="M372" s="7" t="str">
        <f>IF(OR($B371={"be","ro"}),"x","")</f>
        <v/>
      </c>
      <c r="N372" s="14" t="str">
        <f t="shared" si="57"/>
        <v/>
      </c>
      <c r="O372" s="12">
        <f t="shared" si="58"/>
        <v>0</v>
      </c>
      <c r="P372" s="13" t="str">
        <f>IF(AND(OR($A372={1,4,7,10,13,16,19,22,25,28,31,34}),Q372="c",R372="x",OR(S372={1,"2a","2b",3,"5a","5b","10a","10b","20a","20b","40a","40b","80a","80b","160a","160b"})),"w",IF(AND(OR($A372={"z",2,5,8,11,14,17,20,23,26,29,32,35,3,6,9,12,15,18,21,24,27,30,33,36}),Q372="",R372="x",OR(S372={1,"2a","2b",3,"5a","5b","10a","10b","20a","20b","40a","40b","80a","80b","160a","160b"})),"l",""))</f>
        <v/>
      </c>
      <c r="Q372" s="7" t="str">
        <f>IF(OR($A372={1,4,7,10,13,16,19,22,25,28,31,34}),"c","")</f>
        <v/>
      </c>
      <c r="R372" s="7" t="str">
        <f>IF(OR($B371={"be","ro"}),"x","")</f>
        <v/>
      </c>
      <c r="S372" s="14" t="str">
        <f t="shared" si="54"/>
        <v/>
      </c>
      <c r="T372" s="13" t="str">
        <f>IF(AND(OR($A372={2,5,8,11,14,17,20,23,26,29,32,35}),U372="c",V372="x",OR(W372={1,"2a","2b",3,"5a","5b","10a","10b","20a","20b","40a","40b","80a","80b","160a","160b"})),"w",IF(AND(OR($A372={"z",1,4,7,10,13,16,19,22,25,28,31,34,3,6,9,12,15,18,21,24,27,30,33,36}),U372="",V372="x",OR(W372={1,"2a","2b",3,"5a","5b","10a","10b","20a","20b","40a","40b","80a","80b","160a","160b"})),"l",""))</f>
        <v/>
      </c>
      <c r="U372" s="7" t="str">
        <f>IF(OR($A372={2,5,8,11,14,17,20,23,26,29,32,35}),"c","")</f>
        <v/>
      </c>
      <c r="V372" s="7" t="str">
        <f>IF(OR($B371={"bo","re"}),"x","")</f>
        <v/>
      </c>
      <c r="W372" s="14" t="str">
        <f t="shared" si="55"/>
        <v/>
      </c>
      <c r="X372" s="13" t="str">
        <f>IF(AND(OR($A372={3,6,9,12,15,18,21,24,27,30,33,36}),Y372="c",Z372="x",OR(AA372={1,"2a","2b",3,"5a","5b","10a","10b","20a","20b","40a","40b","80a","80b","160a","160b"})),"w",IF(AND(OR($A372={"z",1,4,7,10,13,16,19,22,25,28,31,34,2,5,8,11,14,17,20,23,26,29,32,35}),Y372="",Z372="x",OR(AA372={1,"2a","2b",3,"5a","5b","10a","10b","20a","20b","40a","40b","80a","80b","160a","160b"})),"l",""))</f>
        <v/>
      </c>
      <c r="Y372" s="7" t="str">
        <f>IF(OR($A372={3,6,9,12,15,18,21,24,27,30,33,36}),"c","")</f>
        <v/>
      </c>
      <c r="Z372" s="7" t="str">
        <f>IF(OR($B371={"bo","re","be","ro"}),"x","")</f>
        <v/>
      </c>
      <c r="AA372" s="14" t="str">
        <f t="shared" si="56"/>
        <v/>
      </c>
      <c r="AB372" s="12">
        <f t="shared" si="59"/>
        <v>0</v>
      </c>
      <c r="AC372" s="29">
        <f t="shared" si="60"/>
        <v>0</v>
      </c>
    </row>
    <row r="373" spans="2:29">
      <c r="B373" s="26" t="str">
        <f>IF(OR($A373={1,3,5,7,9,19,21,23,25,27}),"RO",IF(OR($A373={12,14,16,18,30,32,34,36}),"RE",IF(OR($A373={11,13,15,17,29,31,33,35}),"BO",IF(OR($A373={2,4,6,8,10,20,22,24,26,28}),"BE",""))))</f>
        <v/>
      </c>
      <c r="C373" s="13" t="str">
        <f>IF(AND(OR($A373={1,2,3,4,5,6,7,8,9,10,11,12}),D373="d",E373="x",OR(F373={1,"2a","2b",3,"5a","5b","10a","10b","20a","20b","40a","40b","80a","80b","160a","160b"})),"w",IF(AND(OR($A373={"z",13,14,15,16,17,18,19,20,21,22,23,24,25,26,27,28,29,30,31,32,33,34,35,36}),D373="",E373="x",OR(F373={1,"2a","2b",3,"5a","5b","10a","10b","20a","20b","40a","40b","80a","80b","160a","160b"})),"l",""))</f>
        <v/>
      </c>
      <c r="D373" s="7" t="str">
        <f>IF(OR($A373={1,2,3,4,5,6,7,8,9,10,11,12}),"d","")</f>
        <v/>
      </c>
      <c r="E373" s="7" t="str">
        <f>IF(OR($B372={"bo","re","be","ro"}),"x","")</f>
        <v/>
      </c>
      <c r="F373" s="14" t="str">
        <f t="shared" si="52"/>
        <v/>
      </c>
      <c r="G373" s="13" t="str">
        <f>IF(AND(OR($A373={13,14,15,16,17,18,19,20,21,22,23,24}),H373="d",I373="x",OR(J373={1,"2a","2b",3,"5a","5b","10a","10b","20a","20b","40a","40b","80a","80b","160a","160b"})),"w",IF(AND(OR($A373={"z",1,2,3,4,5,6,7,8,9,10,11,12,25,26,27,28,29,30,31,32,33,34,35,36}),H373="",I373="x",OR(J373={1,"2a","2b",3,"5a","5b","10a","10b","20a","20b","40a","40b","80a","80b","160a","160b"})),"l",""))</f>
        <v/>
      </c>
      <c r="H373" s="7" t="str">
        <f>IF(OR($A373={13,14,15,16,17,18,19,20,21,22,23,24}),"d","")</f>
        <v/>
      </c>
      <c r="I373" s="7" t="str">
        <f>IF(OR($B372={"bo","re"}),"x","")</f>
        <v/>
      </c>
      <c r="J373" s="14" t="str">
        <f t="shared" si="53"/>
        <v/>
      </c>
      <c r="K373" s="13" t="str">
        <f>IF(AND(OR($A373={25,26,27,28,29,30,31,32,33,34,35,36}),L373="d",M373="x",OR(N373={1,"2a","2b",3,"5a","5b","10a","10b","20a","20b","40a","40b","80a","80b","160a","160b"})),"w",IF(AND(OR($A373={"z",1,2,3,4,5,6,7,8,9,10,11,12,13,14,15,16,17,18,19,20,21,22,23,24}),L373="",M373="x",OR(N373={1,"2a","2b",3,"5a","5b","10a","10b","20a","20b","40a","40b","80a","80b","160a","160b"})),"l",""))</f>
        <v/>
      </c>
      <c r="L373" s="7" t="str">
        <f>IF(OR($A373={25,26,27,28,29,30,31,32,33,34,35,36}),"d","")</f>
        <v/>
      </c>
      <c r="M373" s="7" t="str">
        <f>IF(OR($B372={"be","ro"}),"x","")</f>
        <v/>
      </c>
      <c r="N373" s="14" t="str">
        <f t="shared" si="57"/>
        <v/>
      </c>
      <c r="O373" s="12">
        <f t="shared" si="58"/>
        <v>0</v>
      </c>
      <c r="P373" s="13" t="str">
        <f>IF(AND(OR($A373={1,4,7,10,13,16,19,22,25,28,31,34}),Q373="c",R373="x",OR(S373={1,"2a","2b",3,"5a","5b","10a","10b","20a","20b","40a","40b","80a","80b","160a","160b"})),"w",IF(AND(OR($A373={"z",2,5,8,11,14,17,20,23,26,29,32,35,3,6,9,12,15,18,21,24,27,30,33,36}),Q373="",R373="x",OR(S373={1,"2a","2b",3,"5a","5b","10a","10b","20a","20b","40a","40b","80a","80b","160a","160b"})),"l",""))</f>
        <v/>
      </c>
      <c r="Q373" s="7" t="str">
        <f>IF(OR($A373={1,4,7,10,13,16,19,22,25,28,31,34}),"c","")</f>
        <v/>
      </c>
      <c r="R373" s="7" t="str">
        <f>IF(OR($B372={"be","ro"}),"x","")</f>
        <v/>
      </c>
      <c r="S373" s="14" t="str">
        <f t="shared" si="54"/>
        <v/>
      </c>
      <c r="T373" s="13" t="str">
        <f>IF(AND(OR($A373={2,5,8,11,14,17,20,23,26,29,32,35}),U373="c",V373="x",OR(W373={1,"2a","2b",3,"5a","5b","10a","10b","20a","20b","40a","40b","80a","80b","160a","160b"})),"w",IF(AND(OR($A373={"z",1,4,7,10,13,16,19,22,25,28,31,34,3,6,9,12,15,18,21,24,27,30,33,36}),U373="",V373="x",OR(W373={1,"2a","2b",3,"5a","5b","10a","10b","20a","20b","40a","40b","80a","80b","160a","160b"})),"l",""))</f>
        <v/>
      </c>
      <c r="U373" s="7" t="str">
        <f>IF(OR($A373={2,5,8,11,14,17,20,23,26,29,32,35}),"c","")</f>
        <v/>
      </c>
      <c r="V373" s="7" t="str">
        <f>IF(OR($B372={"bo","re"}),"x","")</f>
        <v/>
      </c>
      <c r="W373" s="14" t="str">
        <f t="shared" si="55"/>
        <v/>
      </c>
      <c r="X373" s="13" t="str">
        <f>IF(AND(OR($A373={3,6,9,12,15,18,21,24,27,30,33,36}),Y373="c",Z373="x",OR(AA373={1,"2a","2b",3,"5a","5b","10a","10b","20a","20b","40a","40b","80a","80b","160a","160b"})),"w",IF(AND(OR($A373={"z",1,4,7,10,13,16,19,22,25,28,31,34,2,5,8,11,14,17,20,23,26,29,32,35}),Y373="",Z373="x",OR(AA373={1,"2a","2b",3,"5a","5b","10a","10b","20a","20b","40a","40b","80a","80b","160a","160b"})),"l",""))</f>
        <v/>
      </c>
      <c r="Y373" s="7" t="str">
        <f>IF(OR($A373={3,6,9,12,15,18,21,24,27,30,33,36}),"c","")</f>
        <v/>
      </c>
      <c r="Z373" s="7" t="str">
        <f>IF(OR($B372={"bo","re","be","ro"}),"x","")</f>
        <v/>
      </c>
      <c r="AA373" s="14" t="str">
        <f t="shared" si="56"/>
        <v/>
      </c>
      <c r="AB373" s="12">
        <f t="shared" si="59"/>
        <v>0</v>
      </c>
      <c r="AC373" s="29">
        <f t="shared" si="60"/>
        <v>0</v>
      </c>
    </row>
    <row r="374" spans="2:29">
      <c r="B374" s="26" t="str">
        <f>IF(OR($A374={1,3,5,7,9,19,21,23,25,27}),"RO",IF(OR($A374={12,14,16,18,30,32,34,36}),"RE",IF(OR($A374={11,13,15,17,29,31,33,35}),"BO",IF(OR($A374={2,4,6,8,10,20,22,24,26,28}),"BE",""))))</f>
        <v/>
      </c>
      <c r="C374" s="13" t="str">
        <f>IF(AND(OR($A374={1,2,3,4,5,6,7,8,9,10,11,12}),D374="d",E374="x",OR(F374={1,"2a","2b",3,"5a","5b","10a","10b","20a","20b","40a","40b","80a","80b","160a","160b"})),"w",IF(AND(OR($A374={"z",13,14,15,16,17,18,19,20,21,22,23,24,25,26,27,28,29,30,31,32,33,34,35,36}),D374="",E374="x",OR(F374={1,"2a","2b",3,"5a","5b","10a","10b","20a","20b","40a","40b","80a","80b","160a","160b"})),"l",""))</f>
        <v/>
      </c>
      <c r="D374" s="7" t="str">
        <f>IF(OR($A374={1,2,3,4,5,6,7,8,9,10,11,12}),"d","")</f>
        <v/>
      </c>
      <c r="E374" s="7" t="str">
        <f>IF(OR($B373={"bo","re","be","ro"}),"x","")</f>
        <v/>
      </c>
      <c r="F374" s="14" t="str">
        <f t="shared" si="52"/>
        <v/>
      </c>
      <c r="G374" s="13" t="str">
        <f>IF(AND(OR($A374={13,14,15,16,17,18,19,20,21,22,23,24}),H374="d",I374="x",OR(J374={1,"2a","2b",3,"5a","5b","10a","10b","20a","20b","40a","40b","80a","80b","160a","160b"})),"w",IF(AND(OR($A374={"z",1,2,3,4,5,6,7,8,9,10,11,12,25,26,27,28,29,30,31,32,33,34,35,36}),H374="",I374="x",OR(J374={1,"2a","2b",3,"5a","5b","10a","10b","20a","20b","40a","40b","80a","80b","160a","160b"})),"l",""))</f>
        <v/>
      </c>
      <c r="H374" s="7" t="str">
        <f>IF(OR($A374={13,14,15,16,17,18,19,20,21,22,23,24}),"d","")</f>
        <v/>
      </c>
      <c r="I374" s="7" t="str">
        <f>IF(OR($B373={"bo","re"}),"x","")</f>
        <v/>
      </c>
      <c r="J374" s="14" t="str">
        <f t="shared" si="53"/>
        <v/>
      </c>
      <c r="K374" s="13" t="str">
        <f>IF(AND(OR($A374={25,26,27,28,29,30,31,32,33,34,35,36}),L374="d",M374="x",OR(N374={1,"2a","2b",3,"5a","5b","10a","10b","20a","20b","40a","40b","80a","80b","160a","160b"})),"w",IF(AND(OR($A374={"z",1,2,3,4,5,6,7,8,9,10,11,12,13,14,15,16,17,18,19,20,21,22,23,24}),L374="",M374="x",OR(N374={1,"2a","2b",3,"5a","5b","10a","10b","20a","20b","40a","40b","80a","80b","160a","160b"})),"l",""))</f>
        <v/>
      </c>
      <c r="L374" s="7" t="str">
        <f>IF(OR($A374={25,26,27,28,29,30,31,32,33,34,35,36}),"d","")</f>
        <v/>
      </c>
      <c r="M374" s="7" t="str">
        <f>IF(OR($B373={"be","ro"}),"x","")</f>
        <v/>
      </c>
      <c r="N374" s="14" t="str">
        <f t="shared" si="57"/>
        <v/>
      </c>
      <c r="O374" s="12">
        <f t="shared" si="58"/>
        <v>0</v>
      </c>
      <c r="P374" s="13" t="str">
        <f>IF(AND(OR($A374={1,4,7,10,13,16,19,22,25,28,31,34}),Q374="c",R374="x",OR(S374={1,"2a","2b",3,"5a","5b","10a","10b","20a","20b","40a","40b","80a","80b","160a","160b"})),"w",IF(AND(OR($A374={"z",2,5,8,11,14,17,20,23,26,29,32,35,3,6,9,12,15,18,21,24,27,30,33,36}),Q374="",R374="x",OR(S374={1,"2a","2b",3,"5a","5b","10a","10b","20a","20b","40a","40b","80a","80b","160a","160b"})),"l",""))</f>
        <v/>
      </c>
      <c r="Q374" s="7" t="str">
        <f>IF(OR($A374={1,4,7,10,13,16,19,22,25,28,31,34}),"c","")</f>
        <v/>
      </c>
      <c r="R374" s="7" t="str">
        <f>IF(OR($B373={"be","ro"}),"x","")</f>
        <v/>
      </c>
      <c r="S374" s="14" t="str">
        <f t="shared" si="54"/>
        <v/>
      </c>
      <c r="T374" s="13" t="str">
        <f>IF(AND(OR($A374={2,5,8,11,14,17,20,23,26,29,32,35}),U374="c",V374="x",OR(W374={1,"2a","2b",3,"5a","5b","10a","10b","20a","20b","40a","40b","80a","80b","160a","160b"})),"w",IF(AND(OR($A374={"z",1,4,7,10,13,16,19,22,25,28,31,34,3,6,9,12,15,18,21,24,27,30,33,36}),U374="",V374="x",OR(W374={1,"2a","2b",3,"5a","5b","10a","10b","20a","20b","40a","40b","80a","80b","160a","160b"})),"l",""))</f>
        <v/>
      </c>
      <c r="U374" s="7" t="str">
        <f>IF(OR($A374={2,5,8,11,14,17,20,23,26,29,32,35}),"c","")</f>
        <v/>
      </c>
      <c r="V374" s="7" t="str">
        <f>IF(OR($B373={"bo","re"}),"x","")</f>
        <v/>
      </c>
      <c r="W374" s="14" t="str">
        <f t="shared" si="55"/>
        <v/>
      </c>
      <c r="X374" s="13" t="str">
        <f>IF(AND(OR($A374={3,6,9,12,15,18,21,24,27,30,33,36}),Y374="c",Z374="x",OR(AA374={1,"2a","2b",3,"5a","5b","10a","10b","20a","20b","40a","40b","80a","80b","160a","160b"})),"w",IF(AND(OR($A374={"z",1,4,7,10,13,16,19,22,25,28,31,34,2,5,8,11,14,17,20,23,26,29,32,35}),Y374="",Z374="x",OR(AA374={1,"2a","2b",3,"5a","5b","10a","10b","20a","20b","40a","40b","80a","80b","160a","160b"})),"l",""))</f>
        <v/>
      </c>
      <c r="Y374" s="7" t="str">
        <f>IF(OR($A374={3,6,9,12,15,18,21,24,27,30,33,36}),"c","")</f>
        <v/>
      </c>
      <c r="Z374" s="7" t="str">
        <f>IF(OR($B373={"bo","re","be","ro"}),"x","")</f>
        <v/>
      </c>
      <c r="AA374" s="14" t="str">
        <f t="shared" si="56"/>
        <v/>
      </c>
      <c r="AB374" s="12">
        <f t="shared" si="59"/>
        <v>0</v>
      </c>
      <c r="AC374" s="29">
        <f t="shared" si="60"/>
        <v>0</v>
      </c>
    </row>
    <row r="375" spans="2:29">
      <c r="B375" s="26" t="str">
        <f>IF(OR($A375={1,3,5,7,9,19,21,23,25,27}),"RO",IF(OR($A375={12,14,16,18,30,32,34,36}),"RE",IF(OR($A375={11,13,15,17,29,31,33,35}),"BO",IF(OR($A375={2,4,6,8,10,20,22,24,26,28}),"BE",""))))</f>
        <v/>
      </c>
      <c r="C375" s="13" t="str">
        <f>IF(AND(OR($A375={1,2,3,4,5,6,7,8,9,10,11,12}),D375="d",E375="x",OR(F375={1,"2a","2b",3,"5a","5b","10a","10b","20a","20b","40a","40b","80a","80b","160a","160b"})),"w",IF(AND(OR($A375={"z",13,14,15,16,17,18,19,20,21,22,23,24,25,26,27,28,29,30,31,32,33,34,35,36}),D375="",E375="x",OR(F375={1,"2a","2b",3,"5a","5b","10a","10b","20a","20b","40a","40b","80a","80b","160a","160b"})),"l",""))</f>
        <v/>
      </c>
      <c r="D375" s="7" t="str">
        <f>IF(OR($A375={1,2,3,4,5,6,7,8,9,10,11,12}),"d","")</f>
        <v/>
      </c>
      <c r="E375" s="7" t="str">
        <f>IF(OR($B374={"bo","re","be","ro"}),"x","")</f>
        <v/>
      </c>
      <c r="F375" s="14" t="str">
        <f t="shared" si="52"/>
        <v/>
      </c>
      <c r="G375" s="13" t="str">
        <f>IF(AND(OR($A375={13,14,15,16,17,18,19,20,21,22,23,24}),H375="d",I375="x",OR(J375={1,"2a","2b",3,"5a","5b","10a","10b","20a","20b","40a","40b","80a","80b","160a","160b"})),"w",IF(AND(OR($A375={"z",1,2,3,4,5,6,7,8,9,10,11,12,25,26,27,28,29,30,31,32,33,34,35,36}),H375="",I375="x",OR(J375={1,"2a","2b",3,"5a","5b","10a","10b","20a","20b","40a","40b","80a","80b","160a","160b"})),"l",""))</f>
        <v/>
      </c>
      <c r="H375" s="7" t="str">
        <f>IF(OR($A375={13,14,15,16,17,18,19,20,21,22,23,24}),"d","")</f>
        <v/>
      </c>
      <c r="I375" s="7" t="str">
        <f>IF(OR($B374={"bo","re"}),"x","")</f>
        <v/>
      </c>
      <c r="J375" s="14" t="str">
        <f t="shared" si="53"/>
        <v/>
      </c>
      <c r="K375" s="13" t="str">
        <f>IF(AND(OR($A375={25,26,27,28,29,30,31,32,33,34,35,36}),L375="d",M375="x",OR(N375={1,"2a","2b",3,"5a","5b","10a","10b","20a","20b","40a","40b","80a","80b","160a","160b"})),"w",IF(AND(OR($A375={"z",1,2,3,4,5,6,7,8,9,10,11,12,13,14,15,16,17,18,19,20,21,22,23,24}),L375="",M375="x",OR(N375={1,"2a","2b",3,"5a","5b","10a","10b","20a","20b","40a","40b","80a","80b","160a","160b"})),"l",""))</f>
        <v/>
      </c>
      <c r="L375" s="7" t="str">
        <f>IF(OR($A375={25,26,27,28,29,30,31,32,33,34,35,36}),"d","")</f>
        <v/>
      </c>
      <c r="M375" s="7" t="str">
        <f>IF(OR($B374={"be","ro"}),"x","")</f>
        <v/>
      </c>
      <c r="N375" s="14" t="str">
        <f t="shared" si="57"/>
        <v/>
      </c>
      <c r="O375" s="12">
        <f t="shared" si="58"/>
        <v>0</v>
      </c>
      <c r="P375" s="13" t="str">
        <f>IF(AND(OR($A375={1,4,7,10,13,16,19,22,25,28,31,34}),Q375="c",R375="x",OR(S375={1,"2a","2b",3,"5a","5b","10a","10b","20a","20b","40a","40b","80a","80b","160a","160b"})),"w",IF(AND(OR($A375={"z",2,5,8,11,14,17,20,23,26,29,32,35,3,6,9,12,15,18,21,24,27,30,33,36}),Q375="",R375="x",OR(S375={1,"2a","2b",3,"5a","5b","10a","10b","20a","20b","40a","40b","80a","80b","160a","160b"})),"l",""))</f>
        <v/>
      </c>
      <c r="Q375" s="7" t="str">
        <f>IF(OR($A375={1,4,7,10,13,16,19,22,25,28,31,34}),"c","")</f>
        <v/>
      </c>
      <c r="R375" s="7" t="str">
        <f>IF(OR($B374={"be","ro"}),"x","")</f>
        <v/>
      </c>
      <c r="S375" s="14" t="str">
        <f t="shared" si="54"/>
        <v/>
      </c>
      <c r="T375" s="13" t="str">
        <f>IF(AND(OR($A375={2,5,8,11,14,17,20,23,26,29,32,35}),U375="c",V375="x",OR(W375={1,"2a","2b",3,"5a","5b","10a","10b","20a","20b","40a","40b","80a","80b","160a","160b"})),"w",IF(AND(OR($A375={"z",1,4,7,10,13,16,19,22,25,28,31,34,3,6,9,12,15,18,21,24,27,30,33,36}),U375="",V375="x",OR(W375={1,"2a","2b",3,"5a","5b","10a","10b","20a","20b","40a","40b","80a","80b","160a","160b"})),"l",""))</f>
        <v/>
      </c>
      <c r="U375" s="7" t="str">
        <f>IF(OR($A375={2,5,8,11,14,17,20,23,26,29,32,35}),"c","")</f>
        <v/>
      </c>
      <c r="V375" s="7" t="str">
        <f>IF(OR($B374={"bo","re"}),"x","")</f>
        <v/>
      </c>
      <c r="W375" s="14" t="str">
        <f t="shared" si="55"/>
        <v/>
      </c>
      <c r="X375" s="13" t="str">
        <f>IF(AND(OR($A375={3,6,9,12,15,18,21,24,27,30,33,36}),Y375="c",Z375="x",OR(AA375={1,"2a","2b",3,"5a","5b","10a","10b","20a","20b","40a","40b","80a","80b","160a","160b"})),"w",IF(AND(OR($A375={"z",1,4,7,10,13,16,19,22,25,28,31,34,2,5,8,11,14,17,20,23,26,29,32,35}),Y375="",Z375="x",OR(AA375={1,"2a","2b",3,"5a","5b","10a","10b","20a","20b","40a","40b","80a","80b","160a","160b"})),"l",""))</f>
        <v/>
      </c>
      <c r="Y375" s="7" t="str">
        <f>IF(OR($A375={3,6,9,12,15,18,21,24,27,30,33,36}),"c","")</f>
        <v/>
      </c>
      <c r="Z375" s="7" t="str">
        <f>IF(OR($B374={"bo","re","be","ro"}),"x","")</f>
        <v/>
      </c>
      <c r="AA375" s="14" t="str">
        <f t="shared" si="56"/>
        <v/>
      </c>
      <c r="AB375" s="12">
        <f t="shared" si="59"/>
        <v>0</v>
      </c>
      <c r="AC375" s="29">
        <f t="shared" si="60"/>
        <v>0</v>
      </c>
    </row>
    <row r="376" spans="2:29">
      <c r="B376" s="26" t="str">
        <f>IF(OR($A376={1,3,5,7,9,19,21,23,25,27}),"RO",IF(OR($A376={12,14,16,18,30,32,34,36}),"RE",IF(OR($A376={11,13,15,17,29,31,33,35}),"BO",IF(OR($A376={2,4,6,8,10,20,22,24,26,28}),"BE",""))))</f>
        <v/>
      </c>
      <c r="C376" s="13" t="str">
        <f>IF(AND(OR($A376={1,2,3,4,5,6,7,8,9,10,11,12}),D376="d",E376="x",OR(F376={1,"2a","2b",3,"5a","5b","10a","10b","20a","20b","40a","40b","80a","80b","160a","160b"})),"w",IF(AND(OR($A376={"z",13,14,15,16,17,18,19,20,21,22,23,24,25,26,27,28,29,30,31,32,33,34,35,36}),D376="",E376="x",OR(F376={1,"2a","2b",3,"5a","5b","10a","10b","20a","20b","40a","40b","80a","80b","160a","160b"})),"l",""))</f>
        <v/>
      </c>
      <c r="D376" s="7" t="str">
        <f>IF(OR($A376={1,2,3,4,5,6,7,8,9,10,11,12}),"d","")</f>
        <v/>
      </c>
      <c r="E376" s="7" t="str">
        <f>IF(OR($B375={"bo","re","be","ro"}),"x","")</f>
        <v/>
      </c>
      <c r="F376" s="14" t="str">
        <f t="shared" si="52"/>
        <v/>
      </c>
      <c r="G376" s="13" t="str">
        <f>IF(AND(OR($A376={13,14,15,16,17,18,19,20,21,22,23,24}),H376="d",I376="x",OR(J376={1,"2a","2b",3,"5a","5b","10a","10b","20a","20b","40a","40b","80a","80b","160a","160b"})),"w",IF(AND(OR($A376={"z",1,2,3,4,5,6,7,8,9,10,11,12,25,26,27,28,29,30,31,32,33,34,35,36}),H376="",I376="x",OR(J376={1,"2a","2b",3,"5a","5b","10a","10b","20a","20b","40a","40b","80a","80b","160a","160b"})),"l",""))</f>
        <v/>
      </c>
      <c r="H376" s="7" t="str">
        <f>IF(OR($A376={13,14,15,16,17,18,19,20,21,22,23,24}),"d","")</f>
        <v/>
      </c>
      <c r="I376" s="7" t="str">
        <f>IF(OR($B375={"bo","re"}),"x","")</f>
        <v/>
      </c>
      <c r="J376" s="14" t="str">
        <f t="shared" si="53"/>
        <v/>
      </c>
      <c r="K376" s="13" t="str">
        <f>IF(AND(OR($A376={25,26,27,28,29,30,31,32,33,34,35,36}),L376="d",M376="x",OR(N376={1,"2a","2b",3,"5a","5b","10a","10b","20a","20b","40a","40b","80a","80b","160a","160b"})),"w",IF(AND(OR($A376={"z",1,2,3,4,5,6,7,8,9,10,11,12,13,14,15,16,17,18,19,20,21,22,23,24}),L376="",M376="x",OR(N376={1,"2a","2b",3,"5a","5b","10a","10b","20a","20b","40a","40b","80a","80b","160a","160b"})),"l",""))</f>
        <v/>
      </c>
      <c r="L376" s="7" t="str">
        <f>IF(OR($A376={25,26,27,28,29,30,31,32,33,34,35,36}),"d","")</f>
        <v/>
      </c>
      <c r="M376" s="7" t="str">
        <f>IF(OR($B375={"be","ro"}),"x","")</f>
        <v/>
      </c>
      <c r="N376" s="14" t="str">
        <f t="shared" si="57"/>
        <v/>
      </c>
      <c r="O376" s="12">
        <f t="shared" si="58"/>
        <v>0</v>
      </c>
      <c r="P376" s="13" t="str">
        <f>IF(AND(OR($A376={1,4,7,10,13,16,19,22,25,28,31,34}),Q376="c",R376="x",OR(S376={1,"2a","2b",3,"5a","5b","10a","10b","20a","20b","40a","40b","80a","80b","160a","160b"})),"w",IF(AND(OR($A376={"z",2,5,8,11,14,17,20,23,26,29,32,35,3,6,9,12,15,18,21,24,27,30,33,36}),Q376="",R376="x",OR(S376={1,"2a","2b",3,"5a","5b","10a","10b","20a","20b","40a","40b","80a","80b","160a","160b"})),"l",""))</f>
        <v/>
      </c>
      <c r="Q376" s="7" t="str">
        <f>IF(OR($A376={1,4,7,10,13,16,19,22,25,28,31,34}),"c","")</f>
        <v/>
      </c>
      <c r="R376" s="7" t="str">
        <f>IF(OR($B375={"be","ro"}),"x","")</f>
        <v/>
      </c>
      <c r="S376" s="14" t="str">
        <f t="shared" si="54"/>
        <v/>
      </c>
      <c r="T376" s="13" t="str">
        <f>IF(AND(OR($A376={2,5,8,11,14,17,20,23,26,29,32,35}),U376="c",V376="x",OR(W376={1,"2a","2b",3,"5a","5b","10a","10b","20a","20b","40a","40b","80a","80b","160a","160b"})),"w",IF(AND(OR($A376={"z",1,4,7,10,13,16,19,22,25,28,31,34,3,6,9,12,15,18,21,24,27,30,33,36}),U376="",V376="x",OR(W376={1,"2a","2b",3,"5a","5b","10a","10b","20a","20b","40a","40b","80a","80b","160a","160b"})),"l",""))</f>
        <v/>
      </c>
      <c r="U376" s="7" t="str">
        <f>IF(OR($A376={2,5,8,11,14,17,20,23,26,29,32,35}),"c","")</f>
        <v/>
      </c>
      <c r="V376" s="7" t="str">
        <f>IF(OR($B375={"bo","re"}),"x","")</f>
        <v/>
      </c>
      <c r="W376" s="14" t="str">
        <f t="shared" si="55"/>
        <v/>
      </c>
      <c r="X376" s="13" t="str">
        <f>IF(AND(OR($A376={3,6,9,12,15,18,21,24,27,30,33,36}),Y376="c",Z376="x",OR(AA376={1,"2a","2b",3,"5a","5b","10a","10b","20a","20b","40a","40b","80a","80b","160a","160b"})),"w",IF(AND(OR($A376={"z",1,4,7,10,13,16,19,22,25,28,31,34,2,5,8,11,14,17,20,23,26,29,32,35}),Y376="",Z376="x",OR(AA376={1,"2a","2b",3,"5a","5b","10a","10b","20a","20b","40a","40b","80a","80b","160a","160b"})),"l",""))</f>
        <v/>
      </c>
      <c r="Y376" s="7" t="str">
        <f>IF(OR($A376={3,6,9,12,15,18,21,24,27,30,33,36}),"c","")</f>
        <v/>
      </c>
      <c r="Z376" s="7" t="str">
        <f>IF(OR($B375={"bo","re","be","ro"}),"x","")</f>
        <v/>
      </c>
      <c r="AA376" s="14" t="str">
        <f t="shared" si="56"/>
        <v/>
      </c>
      <c r="AB376" s="12">
        <f t="shared" si="59"/>
        <v>0</v>
      </c>
      <c r="AC376" s="29">
        <f t="shared" si="60"/>
        <v>0</v>
      </c>
    </row>
    <row r="377" spans="2:29">
      <c r="B377" s="26" t="str">
        <f>IF(OR($A377={1,3,5,7,9,19,21,23,25,27}),"RO",IF(OR($A377={12,14,16,18,30,32,34,36}),"RE",IF(OR($A377={11,13,15,17,29,31,33,35}),"BO",IF(OR($A377={2,4,6,8,10,20,22,24,26,28}),"BE",""))))</f>
        <v/>
      </c>
      <c r="C377" s="13" t="str">
        <f>IF(AND(OR($A377={1,2,3,4,5,6,7,8,9,10,11,12}),D377="d",E377="x",OR(F377={1,"2a","2b",3,"5a","5b","10a","10b","20a","20b","40a","40b","80a","80b","160a","160b"})),"w",IF(AND(OR($A377={"z",13,14,15,16,17,18,19,20,21,22,23,24,25,26,27,28,29,30,31,32,33,34,35,36}),D377="",E377="x",OR(F377={1,"2a","2b",3,"5a","5b","10a","10b","20a","20b","40a","40b","80a","80b","160a","160b"})),"l",""))</f>
        <v/>
      </c>
      <c r="D377" s="7" t="str">
        <f>IF(OR($A377={1,2,3,4,5,6,7,8,9,10,11,12}),"d","")</f>
        <v/>
      </c>
      <c r="E377" s="7" t="str">
        <f>IF(OR($B376={"bo","re","be","ro"}),"x","")</f>
        <v/>
      </c>
      <c r="F377" s="14" t="str">
        <f t="shared" si="52"/>
        <v/>
      </c>
      <c r="G377" s="13" t="str">
        <f>IF(AND(OR($A377={13,14,15,16,17,18,19,20,21,22,23,24}),H377="d",I377="x",OR(J377={1,"2a","2b",3,"5a","5b","10a","10b","20a","20b","40a","40b","80a","80b","160a","160b"})),"w",IF(AND(OR($A377={"z",1,2,3,4,5,6,7,8,9,10,11,12,25,26,27,28,29,30,31,32,33,34,35,36}),H377="",I377="x",OR(J377={1,"2a","2b",3,"5a","5b","10a","10b","20a","20b","40a","40b","80a","80b","160a","160b"})),"l",""))</f>
        <v/>
      </c>
      <c r="H377" s="7" t="str">
        <f>IF(OR($A377={13,14,15,16,17,18,19,20,21,22,23,24}),"d","")</f>
        <v/>
      </c>
      <c r="I377" s="7" t="str">
        <f>IF(OR($B376={"bo","re"}),"x","")</f>
        <v/>
      </c>
      <c r="J377" s="14" t="str">
        <f t="shared" si="53"/>
        <v/>
      </c>
      <c r="K377" s="13" t="str">
        <f>IF(AND(OR($A377={25,26,27,28,29,30,31,32,33,34,35,36}),L377="d",M377="x",OR(N377={1,"2a","2b",3,"5a","5b","10a","10b","20a","20b","40a","40b","80a","80b","160a","160b"})),"w",IF(AND(OR($A377={"z",1,2,3,4,5,6,7,8,9,10,11,12,13,14,15,16,17,18,19,20,21,22,23,24}),L377="",M377="x",OR(N377={1,"2a","2b",3,"5a","5b","10a","10b","20a","20b","40a","40b","80a","80b","160a","160b"})),"l",""))</f>
        <v/>
      </c>
      <c r="L377" s="7" t="str">
        <f>IF(OR($A377={25,26,27,28,29,30,31,32,33,34,35,36}),"d","")</f>
        <v/>
      </c>
      <c r="M377" s="7" t="str">
        <f>IF(OR($B376={"be","ro"}),"x","")</f>
        <v/>
      </c>
      <c r="N377" s="14" t="str">
        <f t="shared" si="57"/>
        <v/>
      </c>
      <c r="O377" s="12">
        <f t="shared" si="58"/>
        <v>0</v>
      </c>
      <c r="P377" s="13" t="str">
        <f>IF(AND(OR($A377={1,4,7,10,13,16,19,22,25,28,31,34}),Q377="c",R377="x",OR(S377={1,"2a","2b",3,"5a","5b","10a","10b","20a","20b","40a","40b","80a","80b","160a","160b"})),"w",IF(AND(OR($A377={"z",2,5,8,11,14,17,20,23,26,29,32,35,3,6,9,12,15,18,21,24,27,30,33,36}),Q377="",R377="x",OR(S377={1,"2a","2b",3,"5a","5b","10a","10b","20a","20b","40a","40b","80a","80b","160a","160b"})),"l",""))</f>
        <v/>
      </c>
      <c r="Q377" s="7" t="str">
        <f>IF(OR($A377={1,4,7,10,13,16,19,22,25,28,31,34}),"c","")</f>
        <v/>
      </c>
      <c r="R377" s="7" t="str">
        <f>IF(OR($B376={"be","ro"}),"x","")</f>
        <v/>
      </c>
      <c r="S377" s="14" t="str">
        <f t="shared" si="54"/>
        <v/>
      </c>
      <c r="T377" s="13" t="str">
        <f>IF(AND(OR($A377={2,5,8,11,14,17,20,23,26,29,32,35}),U377="c",V377="x",OR(W377={1,"2a","2b",3,"5a","5b","10a","10b","20a","20b","40a","40b","80a","80b","160a","160b"})),"w",IF(AND(OR($A377={"z",1,4,7,10,13,16,19,22,25,28,31,34,3,6,9,12,15,18,21,24,27,30,33,36}),U377="",V377="x",OR(W377={1,"2a","2b",3,"5a","5b","10a","10b","20a","20b","40a","40b","80a","80b","160a","160b"})),"l",""))</f>
        <v/>
      </c>
      <c r="U377" s="7" t="str">
        <f>IF(OR($A377={2,5,8,11,14,17,20,23,26,29,32,35}),"c","")</f>
        <v/>
      </c>
      <c r="V377" s="7" t="str">
        <f>IF(OR($B376={"bo","re"}),"x","")</f>
        <v/>
      </c>
      <c r="W377" s="14" t="str">
        <f t="shared" si="55"/>
        <v/>
      </c>
      <c r="X377" s="13" t="str">
        <f>IF(AND(OR($A377={3,6,9,12,15,18,21,24,27,30,33,36}),Y377="c",Z377="x",OR(AA377={1,"2a","2b",3,"5a","5b","10a","10b","20a","20b","40a","40b","80a","80b","160a","160b"})),"w",IF(AND(OR($A377={"z",1,4,7,10,13,16,19,22,25,28,31,34,2,5,8,11,14,17,20,23,26,29,32,35}),Y377="",Z377="x",OR(AA377={1,"2a","2b",3,"5a","5b","10a","10b","20a","20b","40a","40b","80a","80b","160a","160b"})),"l",""))</f>
        <v/>
      </c>
      <c r="Y377" s="7" t="str">
        <f>IF(OR($A377={3,6,9,12,15,18,21,24,27,30,33,36}),"c","")</f>
        <v/>
      </c>
      <c r="Z377" s="7" t="str">
        <f>IF(OR($B376={"bo","re","be","ro"}),"x","")</f>
        <v/>
      </c>
      <c r="AA377" s="14" t="str">
        <f t="shared" si="56"/>
        <v/>
      </c>
      <c r="AB377" s="12">
        <f t="shared" si="59"/>
        <v>0</v>
      </c>
      <c r="AC377" s="29">
        <f t="shared" si="60"/>
        <v>0</v>
      </c>
    </row>
    <row r="378" spans="2:29">
      <c r="B378" s="26" t="str">
        <f>IF(OR($A378={1,3,5,7,9,19,21,23,25,27}),"RO",IF(OR($A378={12,14,16,18,30,32,34,36}),"RE",IF(OR($A378={11,13,15,17,29,31,33,35}),"BO",IF(OR($A378={2,4,6,8,10,20,22,24,26,28}),"BE",""))))</f>
        <v/>
      </c>
      <c r="C378" s="13" t="str">
        <f>IF(AND(OR($A378={1,2,3,4,5,6,7,8,9,10,11,12}),D378="d",E378="x",OR(F378={1,"2a","2b",3,"5a","5b","10a","10b","20a","20b","40a","40b","80a","80b","160a","160b"})),"w",IF(AND(OR($A378={"z",13,14,15,16,17,18,19,20,21,22,23,24,25,26,27,28,29,30,31,32,33,34,35,36}),D378="",E378="x",OR(F378={1,"2a","2b",3,"5a","5b","10a","10b","20a","20b","40a","40b","80a","80b","160a","160b"})),"l",""))</f>
        <v/>
      </c>
      <c r="D378" s="7" t="str">
        <f>IF(OR($A378={1,2,3,4,5,6,7,8,9,10,11,12}),"d","")</f>
        <v/>
      </c>
      <c r="E378" s="7" t="str">
        <f>IF(OR($B377={"bo","re","be","ro"}),"x","")</f>
        <v/>
      </c>
      <c r="F378" s="14" t="str">
        <f t="shared" si="52"/>
        <v/>
      </c>
      <c r="G378" s="13" t="str">
        <f>IF(AND(OR($A378={13,14,15,16,17,18,19,20,21,22,23,24}),H378="d",I378="x",OR(J378={1,"2a","2b",3,"5a","5b","10a","10b","20a","20b","40a","40b","80a","80b","160a","160b"})),"w",IF(AND(OR($A378={"z",1,2,3,4,5,6,7,8,9,10,11,12,25,26,27,28,29,30,31,32,33,34,35,36}),H378="",I378="x",OR(J378={1,"2a","2b",3,"5a","5b","10a","10b","20a","20b","40a","40b","80a","80b","160a","160b"})),"l",""))</f>
        <v/>
      </c>
      <c r="H378" s="7" t="str">
        <f>IF(OR($A378={13,14,15,16,17,18,19,20,21,22,23,24}),"d","")</f>
        <v/>
      </c>
      <c r="I378" s="7" t="str">
        <f>IF(OR($B377={"bo","re"}),"x","")</f>
        <v/>
      </c>
      <c r="J378" s="14" t="str">
        <f t="shared" si="53"/>
        <v/>
      </c>
      <c r="K378" s="13" t="str">
        <f>IF(AND(OR($A378={25,26,27,28,29,30,31,32,33,34,35,36}),L378="d",M378="x",OR(N378={1,"2a","2b",3,"5a","5b","10a","10b","20a","20b","40a","40b","80a","80b","160a","160b"})),"w",IF(AND(OR($A378={"z",1,2,3,4,5,6,7,8,9,10,11,12,13,14,15,16,17,18,19,20,21,22,23,24}),L378="",M378="x",OR(N378={1,"2a","2b",3,"5a","5b","10a","10b","20a","20b","40a","40b","80a","80b","160a","160b"})),"l",""))</f>
        <v/>
      </c>
      <c r="L378" s="7" t="str">
        <f>IF(OR($A378={25,26,27,28,29,30,31,32,33,34,35,36}),"d","")</f>
        <v/>
      </c>
      <c r="M378" s="7" t="str">
        <f>IF(OR($B377={"be","ro"}),"x","")</f>
        <v/>
      </c>
      <c r="N378" s="14" t="str">
        <f t="shared" si="57"/>
        <v/>
      </c>
      <c r="O378" s="12">
        <f t="shared" si="58"/>
        <v>0</v>
      </c>
      <c r="P378" s="13" t="str">
        <f>IF(AND(OR($A378={1,4,7,10,13,16,19,22,25,28,31,34}),Q378="c",R378="x",OR(S378={1,"2a","2b",3,"5a","5b","10a","10b","20a","20b","40a","40b","80a","80b","160a","160b"})),"w",IF(AND(OR($A378={"z",2,5,8,11,14,17,20,23,26,29,32,35,3,6,9,12,15,18,21,24,27,30,33,36}),Q378="",R378="x",OR(S378={1,"2a","2b",3,"5a","5b","10a","10b","20a","20b","40a","40b","80a","80b","160a","160b"})),"l",""))</f>
        <v/>
      </c>
      <c r="Q378" s="7" t="str">
        <f>IF(OR($A378={1,4,7,10,13,16,19,22,25,28,31,34}),"c","")</f>
        <v/>
      </c>
      <c r="R378" s="7" t="str">
        <f>IF(OR($B377={"be","ro"}),"x","")</f>
        <v/>
      </c>
      <c r="S378" s="14" t="str">
        <f t="shared" si="54"/>
        <v/>
      </c>
      <c r="T378" s="13" t="str">
        <f>IF(AND(OR($A378={2,5,8,11,14,17,20,23,26,29,32,35}),U378="c",V378="x",OR(W378={1,"2a","2b",3,"5a","5b","10a","10b","20a","20b","40a","40b","80a","80b","160a","160b"})),"w",IF(AND(OR($A378={"z",1,4,7,10,13,16,19,22,25,28,31,34,3,6,9,12,15,18,21,24,27,30,33,36}),U378="",V378="x",OR(W378={1,"2a","2b",3,"5a","5b","10a","10b","20a","20b","40a","40b","80a","80b","160a","160b"})),"l",""))</f>
        <v/>
      </c>
      <c r="U378" s="7" t="str">
        <f>IF(OR($A378={2,5,8,11,14,17,20,23,26,29,32,35}),"c","")</f>
        <v/>
      </c>
      <c r="V378" s="7" t="str">
        <f>IF(OR($B377={"bo","re"}),"x","")</f>
        <v/>
      </c>
      <c r="W378" s="14" t="str">
        <f t="shared" si="55"/>
        <v/>
      </c>
      <c r="X378" s="13" t="str">
        <f>IF(AND(OR($A378={3,6,9,12,15,18,21,24,27,30,33,36}),Y378="c",Z378="x",OR(AA378={1,"2a","2b",3,"5a","5b","10a","10b","20a","20b","40a","40b","80a","80b","160a","160b"})),"w",IF(AND(OR($A378={"z",1,4,7,10,13,16,19,22,25,28,31,34,2,5,8,11,14,17,20,23,26,29,32,35}),Y378="",Z378="x",OR(AA378={1,"2a","2b",3,"5a","5b","10a","10b","20a","20b","40a","40b","80a","80b","160a","160b"})),"l",""))</f>
        <v/>
      </c>
      <c r="Y378" s="7" t="str">
        <f>IF(OR($A378={3,6,9,12,15,18,21,24,27,30,33,36}),"c","")</f>
        <v/>
      </c>
      <c r="Z378" s="7" t="str">
        <f>IF(OR($B377={"bo","re","be","ro"}),"x","")</f>
        <v/>
      </c>
      <c r="AA378" s="14" t="str">
        <f t="shared" si="56"/>
        <v/>
      </c>
      <c r="AB378" s="12">
        <f t="shared" si="59"/>
        <v>0</v>
      </c>
      <c r="AC378" s="29">
        <f t="shared" si="60"/>
        <v>0</v>
      </c>
    </row>
    <row r="379" spans="2:29">
      <c r="B379" s="26" t="str">
        <f>IF(OR($A379={1,3,5,7,9,19,21,23,25,27}),"RO",IF(OR($A379={12,14,16,18,30,32,34,36}),"RE",IF(OR($A379={11,13,15,17,29,31,33,35}),"BO",IF(OR($A379={2,4,6,8,10,20,22,24,26,28}),"BE",""))))</f>
        <v/>
      </c>
      <c r="C379" s="13" t="str">
        <f>IF(AND(OR($A379={1,2,3,4,5,6,7,8,9,10,11,12}),D379="d",E379="x",OR(F379={1,"2a","2b",3,"5a","5b","10a","10b","20a","20b","40a","40b","80a","80b","160a","160b"})),"w",IF(AND(OR($A379={"z",13,14,15,16,17,18,19,20,21,22,23,24,25,26,27,28,29,30,31,32,33,34,35,36}),D379="",E379="x",OR(F379={1,"2a","2b",3,"5a","5b","10a","10b","20a","20b","40a","40b","80a","80b","160a","160b"})),"l",""))</f>
        <v/>
      </c>
      <c r="D379" s="7" t="str">
        <f>IF(OR($A379={1,2,3,4,5,6,7,8,9,10,11,12}),"d","")</f>
        <v/>
      </c>
      <c r="E379" s="7" t="str">
        <f>IF(OR($B378={"bo","re","be","ro"}),"x","")</f>
        <v/>
      </c>
      <c r="F379" s="14" t="str">
        <f t="shared" si="52"/>
        <v/>
      </c>
      <c r="G379" s="13" t="str">
        <f>IF(AND(OR($A379={13,14,15,16,17,18,19,20,21,22,23,24}),H379="d",I379="x",OR(J379={1,"2a","2b",3,"5a","5b","10a","10b","20a","20b","40a","40b","80a","80b","160a","160b"})),"w",IF(AND(OR($A379={"z",1,2,3,4,5,6,7,8,9,10,11,12,25,26,27,28,29,30,31,32,33,34,35,36}),H379="",I379="x",OR(J379={1,"2a","2b",3,"5a","5b","10a","10b","20a","20b","40a","40b","80a","80b","160a","160b"})),"l",""))</f>
        <v/>
      </c>
      <c r="H379" s="7" t="str">
        <f>IF(OR($A379={13,14,15,16,17,18,19,20,21,22,23,24}),"d","")</f>
        <v/>
      </c>
      <c r="I379" s="7" t="str">
        <f>IF(OR($B378={"bo","re"}),"x","")</f>
        <v/>
      </c>
      <c r="J379" s="14" t="str">
        <f t="shared" si="53"/>
        <v/>
      </c>
      <c r="K379" s="13" t="str">
        <f>IF(AND(OR($A379={25,26,27,28,29,30,31,32,33,34,35,36}),L379="d",M379="x",OR(N379={1,"2a","2b",3,"5a","5b","10a","10b","20a","20b","40a","40b","80a","80b","160a","160b"})),"w",IF(AND(OR($A379={"z",1,2,3,4,5,6,7,8,9,10,11,12,13,14,15,16,17,18,19,20,21,22,23,24}),L379="",M379="x",OR(N379={1,"2a","2b",3,"5a","5b","10a","10b","20a","20b","40a","40b","80a","80b","160a","160b"})),"l",""))</f>
        <v/>
      </c>
      <c r="L379" s="7" t="str">
        <f>IF(OR($A379={25,26,27,28,29,30,31,32,33,34,35,36}),"d","")</f>
        <v/>
      </c>
      <c r="M379" s="7" t="str">
        <f>IF(OR($B378={"be","ro"}),"x","")</f>
        <v/>
      </c>
      <c r="N379" s="14" t="str">
        <f t="shared" si="57"/>
        <v/>
      </c>
      <c r="O379" s="12">
        <f t="shared" si="58"/>
        <v>0</v>
      </c>
      <c r="P379" s="13" t="str">
        <f>IF(AND(OR($A379={1,4,7,10,13,16,19,22,25,28,31,34}),Q379="c",R379="x",OR(S379={1,"2a","2b",3,"5a","5b","10a","10b","20a","20b","40a","40b","80a","80b","160a","160b"})),"w",IF(AND(OR($A379={"z",2,5,8,11,14,17,20,23,26,29,32,35,3,6,9,12,15,18,21,24,27,30,33,36}),Q379="",R379="x",OR(S379={1,"2a","2b",3,"5a","5b","10a","10b","20a","20b","40a","40b","80a","80b","160a","160b"})),"l",""))</f>
        <v/>
      </c>
      <c r="Q379" s="7" t="str">
        <f>IF(OR($A379={1,4,7,10,13,16,19,22,25,28,31,34}),"c","")</f>
        <v/>
      </c>
      <c r="R379" s="7" t="str">
        <f>IF(OR($B378={"be","ro"}),"x","")</f>
        <v/>
      </c>
      <c r="S379" s="14" t="str">
        <f t="shared" si="54"/>
        <v/>
      </c>
      <c r="T379" s="13" t="str">
        <f>IF(AND(OR($A379={2,5,8,11,14,17,20,23,26,29,32,35}),U379="c",V379="x",OR(W379={1,"2a","2b",3,"5a","5b","10a","10b","20a","20b","40a","40b","80a","80b","160a","160b"})),"w",IF(AND(OR($A379={"z",1,4,7,10,13,16,19,22,25,28,31,34,3,6,9,12,15,18,21,24,27,30,33,36}),U379="",V379="x",OR(W379={1,"2a","2b",3,"5a","5b","10a","10b","20a","20b","40a","40b","80a","80b","160a","160b"})),"l",""))</f>
        <v/>
      </c>
      <c r="U379" s="7" t="str">
        <f>IF(OR($A379={2,5,8,11,14,17,20,23,26,29,32,35}),"c","")</f>
        <v/>
      </c>
      <c r="V379" s="7" t="str">
        <f>IF(OR($B378={"bo","re"}),"x","")</f>
        <v/>
      </c>
      <c r="W379" s="14" t="str">
        <f t="shared" si="55"/>
        <v/>
      </c>
      <c r="X379" s="13" t="str">
        <f>IF(AND(OR($A379={3,6,9,12,15,18,21,24,27,30,33,36}),Y379="c",Z379="x",OR(AA379={1,"2a","2b",3,"5a","5b","10a","10b","20a","20b","40a","40b","80a","80b","160a","160b"})),"w",IF(AND(OR($A379={"z",1,4,7,10,13,16,19,22,25,28,31,34,2,5,8,11,14,17,20,23,26,29,32,35}),Y379="",Z379="x",OR(AA379={1,"2a","2b",3,"5a","5b","10a","10b","20a","20b","40a","40b","80a","80b","160a","160b"})),"l",""))</f>
        <v/>
      </c>
      <c r="Y379" s="7" t="str">
        <f>IF(OR($A379={3,6,9,12,15,18,21,24,27,30,33,36}),"c","")</f>
        <v/>
      </c>
      <c r="Z379" s="7" t="str">
        <f>IF(OR($B378={"bo","re","be","ro"}),"x","")</f>
        <v/>
      </c>
      <c r="AA379" s="14" t="str">
        <f t="shared" si="56"/>
        <v/>
      </c>
      <c r="AB379" s="12">
        <f t="shared" si="59"/>
        <v>0</v>
      </c>
      <c r="AC379" s="29">
        <f t="shared" si="60"/>
        <v>0</v>
      </c>
    </row>
    <row r="380" spans="2:29">
      <c r="B380" s="26" t="str">
        <f>IF(OR($A380={1,3,5,7,9,19,21,23,25,27}),"RO",IF(OR($A380={12,14,16,18,30,32,34,36}),"RE",IF(OR($A380={11,13,15,17,29,31,33,35}),"BO",IF(OR($A380={2,4,6,8,10,20,22,24,26,28}),"BE",""))))</f>
        <v/>
      </c>
      <c r="C380" s="13" t="str">
        <f>IF(AND(OR($A380={1,2,3,4,5,6,7,8,9,10,11,12}),D380="d",E380="x",OR(F380={1,"2a","2b",3,"5a","5b","10a","10b","20a","20b","40a","40b","80a","80b","160a","160b"})),"w",IF(AND(OR($A380={"z",13,14,15,16,17,18,19,20,21,22,23,24,25,26,27,28,29,30,31,32,33,34,35,36}),D380="",E380="x",OR(F380={1,"2a","2b",3,"5a","5b","10a","10b","20a","20b","40a","40b","80a","80b","160a","160b"})),"l",""))</f>
        <v/>
      </c>
      <c r="D380" s="7" t="str">
        <f>IF(OR($A380={1,2,3,4,5,6,7,8,9,10,11,12}),"d","")</f>
        <v/>
      </c>
      <c r="E380" s="7" t="str">
        <f>IF(OR($B379={"bo","re","be","ro"}),"x","")</f>
        <v/>
      </c>
      <c r="F380" s="14" t="str">
        <f t="shared" si="52"/>
        <v/>
      </c>
      <c r="G380" s="13" t="str">
        <f>IF(AND(OR($A380={13,14,15,16,17,18,19,20,21,22,23,24}),H380="d",I380="x",OR(J380={1,"2a","2b",3,"5a","5b","10a","10b","20a","20b","40a","40b","80a","80b","160a","160b"})),"w",IF(AND(OR($A380={"z",1,2,3,4,5,6,7,8,9,10,11,12,25,26,27,28,29,30,31,32,33,34,35,36}),H380="",I380="x",OR(J380={1,"2a","2b",3,"5a","5b","10a","10b","20a","20b","40a","40b","80a","80b","160a","160b"})),"l",""))</f>
        <v/>
      </c>
      <c r="H380" s="7" t="str">
        <f>IF(OR($A380={13,14,15,16,17,18,19,20,21,22,23,24}),"d","")</f>
        <v/>
      </c>
      <c r="I380" s="7" t="str">
        <f>IF(OR($B379={"bo","re"}),"x","")</f>
        <v/>
      </c>
      <c r="J380" s="14" t="str">
        <f t="shared" si="53"/>
        <v/>
      </c>
      <c r="K380" s="13" t="str">
        <f>IF(AND(OR($A380={25,26,27,28,29,30,31,32,33,34,35,36}),L380="d",M380="x",OR(N380={1,"2a","2b",3,"5a","5b","10a","10b","20a","20b","40a","40b","80a","80b","160a","160b"})),"w",IF(AND(OR($A380={"z",1,2,3,4,5,6,7,8,9,10,11,12,13,14,15,16,17,18,19,20,21,22,23,24}),L380="",M380="x",OR(N380={1,"2a","2b",3,"5a","5b","10a","10b","20a","20b","40a","40b","80a","80b","160a","160b"})),"l",""))</f>
        <v/>
      </c>
      <c r="L380" s="7" t="str">
        <f>IF(OR($A380={25,26,27,28,29,30,31,32,33,34,35,36}),"d","")</f>
        <v/>
      </c>
      <c r="M380" s="7" t="str">
        <f>IF(OR($B379={"be","ro"}),"x","")</f>
        <v/>
      </c>
      <c r="N380" s="14" t="str">
        <f t="shared" si="57"/>
        <v/>
      </c>
      <c r="O380" s="12">
        <f t="shared" si="58"/>
        <v>0</v>
      </c>
      <c r="P380" s="13" t="str">
        <f>IF(AND(OR($A380={1,4,7,10,13,16,19,22,25,28,31,34}),Q380="c",R380="x",OR(S380={1,"2a","2b",3,"5a","5b","10a","10b","20a","20b","40a","40b","80a","80b","160a","160b"})),"w",IF(AND(OR($A380={"z",2,5,8,11,14,17,20,23,26,29,32,35,3,6,9,12,15,18,21,24,27,30,33,36}),Q380="",R380="x",OR(S380={1,"2a","2b",3,"5a","5b","10a","10b","20a","20b","40a","40b","80a","80b","160a","160b"})),"l",""))</f>
        <v/>
      </c>
      <c r="Q380" s="7" t="str">
        <f>IF(OR($A380={1,4,7,10,13,16,19,22,25,28,31,34}),"c","")</f>
        <v/>
      </c>
      <c r="R380" s="7" t="str">
        <f>IF(OR($B379={"be","ro"}),"x","")</f>
        <v/>
      </c>
      <c r="S380" s="14" t="str">
        <f t="shared" si="54"/>
        <v/>
      </c>
      <c r="T380" s="13" t="str">
        <f>IF(AND(OR($A380={2,5,8,11,14,17,20,23,26,29,32,35}),U380="c",V380="x",OR(W380={1,"2a","2b",3,"5a","5b","10a","10b","20a","20b","40a","40b","80a","80b","160a","160b"})),"w",IF(AND(OR($A380={"z",1,4,7,10,13,16,19,22,25,28,31,34,3,6,9,12,15,18,21,24,27,30,33,36}),U380="",V380="x",OR(W380={1,"2a","2b",3,"5a","5b","10a","10b","20a","20b","40a","40b","80a","80b","160a","160b"})),"l",""))</f>
        <v/>
      </c>
      <c r="U380" s="7" t="str">
        <f>IF(OR($A380={2,5,8,11,14,17,20,23,26,29,32,35}),"c","")</f>
        <v/>
      </c>
      <c r="V380" s="7" t="str">
        <f>IF(OR($B379={"bo","re"}),"x","")</f>
        <v/>
      </c>
      <c r="W380" s="14" t="str">
        <f t="shared" si="55"/>
        <v/>
      </c>
      <c r="X380" s="13" t="str">
        <f>IF(AND(OR($A380={3,6,9,12,15,18,21,24,27,30,33,36}),Y380="c",Z380="x",OR(AA380={1,"2a","2b",3,"5a","5b","10a","10b","20a","20b","40a","40b","80a","80b","160a","160b"})),"w",IF(AND(OR($A380={"z",1,4,7,10,13,16,19,22,25,28,31,34,2,5,8,11,14,17,20,23,26,29,32,35}),Y380="",Z380="x",OR(AA380={1,"2a","2b",3,"5a","5b","10a","10b","20a","20b","40a","40b","80a","80b","160a","160b"})),"l",""))</f>
        <v/>
      </c>
      <c r="Y380" s="7" t="str">
        <f>IF(OR($A380={3,6,9,12,15,18,21,24,27,30,33,36}),"c","")</f>
        <v/>
      </c>
      <c r="Z380" s="7" t="str">
        <f>IF(OR($B379={"bo","re","be","ro"}),"x","")</f>
        <v/>
      </c>
      <c r="AA380" s="14" t="str">
        <f t="shared" si="56"/>
        <v/>
      </c>
      <c r="AB380" s="12">
        <f t="shared" si="59"/>
        <v>0</v>
      </c>
      <c r="AC380" s="29">
        <f t="shared" si="60"/>
        <v>0</v>
      </c>
    </row>
    <row r="381" spans="2:29">
      <c r="B381" s="26" t="str">
        <f>IF(OR($A381={1,3,5,7,9,19,21,23,25,27}),"RO",IF(OR($A381={12,14,16,18,30,32,34,36}),"RE",IF(OR($A381={11,13,15,17,29,31,33,35}),"BO",IF(OR($A381={2,4,6,8,10,20,22,24,26,28}),"BE",""))))</f>
        <v/>
      </c>
      <c r="C381" s="13" t="str">
        <f>IF(AND(OR($A381={1,2,3,4,5,6,7,8,9,10,11,12}),D381="d",E381="x",OR(F381={1,"2a","2b",3,"5a","5b","10a","10b","20a","20b","40a","40b","80a","80b","160a","160b"})),"w",IF(AND(OR($A381={"z",13,14,15,16,17,18,19,20,21,22,23,24,25,26,27,28,29,30,31,32,33,34,35,36}),D381="",E381="x",OR(F381={1,"2a","2b",3,"5a","5b","10a","10b","20a","20b","40a","40b","80a","80b","160a","160b"})),"l",""))</f>
        <v/>
      </c>
      <c r="D381" s="7" t="str">
        <f>IF(OR($A381={1,2,3,4,5,6,7,8,9,10,11,12}),"d","")</f>
        <v/>
      </c>
      <c r="E381" s="7" t="str">
        <f>IF(OR($B380={"bo","re","be","ro"}),"x","")</f>
        <v/>
      </c>
      <c r="F381" s="14" t="str">
        <f t="shared" si="52"/>
        <v/>
      </c>
      <c r="G381" s="13" t="str">
        <f>IF(AND(OR($A381={13,14,15,16,17,18,19,20,21,22,23,24}),H381="d",I381="x",OR(J381={1,"2a","2b",3,"5a","5b","10a","10b","20a","20b","40a","40b","80a","80b","160a","160b"})),"w",IF(AND(OR($A381={"z",1,2,3,4,5,6,7,8,9,10,11,12,25,26,27,28,29,30,31,32,33,34,35,36}),H381="",I381="x",OR(J381={1,"2a","2b",3,"5a","5b","10a","10b","20a","20b","40a","40b","80a","80b","160a","160b"})),"l",""))</f>
        <v/>
      </c>
      <c r="H381" s="7" t="str">
        <f>IF(OR($A381={13,14,15,16,17,18,19,20,21,22,23,24}),"d","")</f>
        <v/>
      </c>
      <c r="I381" s="7" t="str">
        <f>IF(OR($B380={"bo","re"}),"x","")</f>
        <v/>
      </c>
      <c r="J381" s="14" t="str">
        <f t="shared" si="53"/>
        <v/>
      </c>
      <c r="K381" s="13" t="str">
        <f>IF(AND(OR($A381={25,26,27,28,29,30,31,32,33,34,35,36}),L381="d",M381="x",OR(N381={1,"2a","2b",3,"5a","5b","10a","10b","20a","20b","40a","40b","80a","80b","160a","160b"})),"w",IF(AND(OR($A381={"z",1,2,3,4,5,6,7,8,9,10,11,12,13,14,15,16,17,18,19,20,21,22,23,24}),L381="",M381="x",OR(N381={1,"2a","2b",3,"5a","5b","10a","10b","20a","20b","40a","40b","80a","80b","160a","160b"})),"l",""))</f>
        <v/>
      </c>
      <c r="L381" s="7" t="str">
        <f>IF(OR($A381={25,26,27,28,29,30,31,32,33,34,35,36}),"d","")</f>
        <v/>
      </c>
      <c r="M381" s="7" t="str">
        <f>IF(OR($B380={"be","ro"}),"x","")</f>
        <v/>
      </c>
      <c r="N381" s="14" t="str">
        <f t="shared" si="57"/>
        <v/>
      </c>
      <c r="O381" s="12">
        <f t="shared" si="58"/>
        <v>0</v>
      </c>
      <c r="P381" s="13" t="str">
        <f>IF(AND(OR($A381={1,4,7,10,13,16,19,22,25,28,31,34}),Q381="c",R381="x",OR(S381={1,"2a","2b",3,"5a","5b","10a","10b","20a","20b","40a","40b","80a","80b","160a","160b"})),"w",IF(AND(OR($A381={"z",2,5,8,11,14,17,20,23,26,29,32,35,3,6,9,12,15,18,21,24,27,30,33,36}),Q381="",R381="x",OR(S381={1,"2a","2b",3,"5a","5b","10a","10b","20a","20b","40a","40b","80a","80b","160a","160b"})),"l",""))</f>
        <v/>
      </c>
      <c r="Q381" s="7" t="str">
        <f>IF(OR($A381={1,4,7,10,13,16,19,22,25,28,31,34}),"c","")</f>
        <v/>
      </c>
      <c r="R381" s="7" t="str">
        <f>IF(OR($B380={"be","ro"}),"x","")</f>
        <v/>
      </c>
      <c r="S381" s="14" t="str">
        <f t="shared" si="54"/>
        <v/>
      </c>
      <c r="T381" s="13" t="str">
        <f>IF(AND(OR($A381={2,5,8,11,14,17,20,23,26,29,32,35}),U381="c",V381="x",OR(W381={1,"2a","2b",3,"5a","5b","10a","10b","20a","20b","40a","40b","80a","80b","160a","160b"})),"w",IF(AND(OR($A381={"z",1,4,7,10,13,16,19,22,25,28,31,34,3,6,9,12,15,18,21,24,27,30,33,36}),U381="",V381="x",OR(W381={1,"2a","2b",3,"5a","5b","10a","10b","20a","20b","40a","40b","80a","80b","160a","160b"})),"l",""))</f>
        <v/>
      </c>
      <c r="U381" s="7" t="str">
        <f>IF(OR($A381={2,5,8,11,14,17,20,23,26,29,32,35}),"c","")</f>
        <v/>
      </c>
      <c r="V381" s="7" t="str">
        <f>IF(OR($B380={"bo","re"}),"x","")</f>
        <v/>
      </c>
      <c r="W381" s="14" t="str">
        <f t="shared" si="55"/>
        <v/>
      </c>
      <c r="X381" s="13" t="str">
        <f>IF(AND(OR($A381={3,6,9,12,15,18,21,24,27,30,33,36}),Y381="c",Z381="x",OR(AA381={1,"2a","2b",3,"5a","5b","10a","10b","20a","20b","40a","40b","80a","80b","160a","160b"})),"w",IF(AND(OR($A381={"z",1,4,7,10,13,16,19,22,25,28,31,34,2,5,8,11,14,17,20,23,26,29,32,35}),Y381="",Z381="x",OR(AA381={1,"2a","2b",3,"5a","5b","10a","10b","20a","20b","40a","40b","80a","80b","160a","160b"})),"l",""))</f>
        <v/>
      </c>
      <c r="Y381" s="7" t="str">
        <f>IF(OR($A381={3,6,9,12,15,18,21,24,27,30,33,36}),"c","")</f>
        <v/>
      </c>
      <c r="Z381" s="7" t="str">
        <f>IF(OR($B380={"bo","re","be","ro"}),"x","")</f>
        <v/>
      </c>
      <c r="AA381" s="14" t="str">
        <f t="shared" si="56"/>
        <v/>
      </c>
      <c r="AB381" s="12">
        <f t="shared" si="59"/>
        <v>0</v>
      </c>
      <c r="AC381" s="29">
        <f t="shared" si="60"/>
        <v>0</v>
      </c>
    </row>
    <row r="382" spans="2:29">
      <c r="B382" s="26" t="str">
        <f>IF(OR($A382={1,3,5,7,9,19,21,23,25,27}),"RO",IF(OR($A382={12,14,16,18,30,32,34,36}),"RE",IF(OR($A382={11,13,15,17,29,31,33,35}),"BO",IF(OR($A382={2,4,6,8,10,20,22,24,26,28}),"BE",""))))</f>
        <v/>
      </c>
      <c r="C382" s="13" t="str">
        <f>IF(AND(OR($A382={1,2,3,4,5,6,7,8,9,10,11,12}),D382="d",E382="x",OR(F382={1,"2a","2b",3,"5a","5b","10a","10b","20a","20b","40a","40b","80a","80b","160a","160b"})),"w",IF(AND(OR($A382={"z",13,14,15,16,17,18,19,20,21,22,23,24,25,26,27,28,29,30,31,32,33,34,35,36}),D382="",E382="x",OR(F382={1,"2a","2b",3,"5a","5b","10a","10b","20a","20b","40a","40b","80a","80b","160a","160b"})),"l",""))</f>
        <v/>
      </c>
      <c r="D382" s="7" t="str">
        <f>IF(OR($A382={1,2,3,4,5,6,7,8,9,10,11,12}),"d","")</f>
        <v/>
      </c>
      <c r="E382" s="7" t="str">
        <f>IF(OR($B381={"bo","re","be","ro"}),"x","")</f>
        <v/>
      </c>
      <c r="F382" s="14" t="str">
        <f t="shared" si="52"/>
        <v/>
      </c>
      <c r="G382" s="13" t="str">
        <f>IF(AND(OR($A382={13,14,15,16,17,18,19,20,21,22,23,24}),H382="d",I382="x",OR(J382={1,"2a","2b",3,"5a","5b","10a","10b","20a","20b","40a","40b","80a","80b","160a","160b"})),"w",IF(AND(OR($A382={"z",1,2,3,4,5,6,7,8,9,10,11,12,25,26,27,28,29,30,31,32,33,34,35,36}),H382="",I382="x",OR(J382={1,"2a","2b",3,"5a","5b","10a","10b","20a","20b","40a","40b","80a","80b","160a","160b"})),"l",""))</f>
        <v/>
      </c>
      <c r="H382" s="7" t="str">
        <f>IF(OR($A382={13,14,15,16,17,18,19,20,21,22,23,24}),"d","")</f>
        <v/>
      </c>
      <c r="I382" s="7" t="str">
        <f>IF(OR($B381={"bo","re"}),"x","")</f>
        <v/>
      </c>
      <c r="J382" s="14" t="str">
        <f t="shared" si="53"/>
        <v/>
      </c>
      <c r="K382" s="13" t="str">
        <f>IF(AND(OR($A382={25,26,27,28,29,30,31,32,33,34,35,36}),L382="d",M382="x",OR(N382={1,"2a","2b",3,"5a","5b","10a","10b","20a","20b","40a","40b","80a","80b","160a","160b"})),"w",IF(AND(OR($A382={"z",1,2,3,4,5,6,7,8,9,10,11,12,13,14,15,16,17,18,19,20,21,22,23,24}),L382="",M382="x",OR(N382={1,"2a","2b",3,"5a","5b","10a","10b","20a","20b","40a","40b","80a","80b","160a","160b"})),"l",""))</f>
        <v/>
      </c>
      <c r="L382" s="7" t="str">
        <f>IF(OR($A382={25,26,27,28,29,30,31,32,33,34,35,36}),"d","")</f>
        <v/>
      </c>
      <c r="M382" s="7" t="str">
        <f>IF(OR($B381={"be","ro"}),"x","")</f>
        <v/>
      </c>
      <c r="N382" s="14" t="str">
        <f t="shared" si="57"/>
        <v/>
      </c>
      <c r="O382" s="12">
        <f t="shared" si="58"/>
        <v>0</v>
      </c>
      <c r="P382" s="13" t="str">
        <f>IF(AND(OR($A382={1,4,7,10,13,16,19,22,25,28,31,34}),Q382="c",R382="x",OR(S382={1,"2a","2b",3,"5a","5b","10a","10b","20a","20b","40a","40b","80a","80b","160a","160b"})),"w",IF(AND(OR($A382={"z",2,5,8,11,14,17,20,23,26,29,32,35,3,6,9,12,15,18,21,24,27,30,33,36}),Q382="",R382="x",OR(S382={1,"2a","2b",3,"5a","5b","10a","10b","20a","20b","40a","40b","80a","80b","160a","160b"})),"l",""))</f>
        <v/>
      </c>
      <c r="Q382" s="7" t="str">
        <f>IF(OR($A382={1,4,7,10,13,16,19,22,25,28,31,34}),"c","")</f>
        <v/>
      </c>
      <c r="R382" s="7" t="str">
        <f>IF(OR($B381={"be","ro"}),"x","")</f>
        <v/>
      </c>
      <c r="S382" s="14" t="str">
        <f t="shared" si="54"/>
        <v/>
      </c>
      <c r="T382" s="13" t="str">
        <f>IF(AND(OR($A382={2,5,8,11,14,17,20,23,26,29,32,35}),U382="c",V382="x",OR(W382={1,"2a","2b",3,"5a","5b","10a","10b","20a","20b","40a","40b","80a","80b","160a","160b"})),"w",IF(AND(OR($A382={"z",1,4,7,10,13,16,19,22,25,28,31,34,3,6,9,12,15,18,21,24,27,30,33,36}),U382="",V382="x",OR(W382={1,"2a","2b",3,"5a","5b","10a","10b","20a","20b","40a","40b","80a","80b","160a","160b"})),"l",""))</f>
        <v/>
      </c>
      <c r="U382" s="7" t="str">
        <f>IF(OR($A382={2,5,8,11,14,17,20,23,26,29,32,35}),"c","")</f>
        <v/>
      </c>
      <c r="V382" s="7" t="str">
        <f>IF(OR($B381={"bo","re"}),"x","")</f>
        <v/>
      </c>
      <c r="W382" s="14" t="str">
        <f t="shared" si="55"/>
        <v/>
      </c>
      <c r="X382" s="13" t="str">
        <f>IF(AND(OR($A382={3,6,9,12,15,18,21,24,27,30,33,36}),Y382="c",Z382="x",OR(AA382={1,"2a","2b",3,"5a","5b","10a","10b","20a","20b","40a","40b","80a","80b","160a","160b"})),"w",IF(AND(OR($A382={"z",1,4,7,10,13,16,19,22,25,28,31,34,2,5,8,11,14,17,20,23,26,29,32,35}),Y382="",Z382="x",OR(AA382={1,"2a","2b",3,"5a","5b","10a","10b","20a","20b","40a","40b","80a","80b","160a","160b"})),"l",""))</f>
        <v/>
      </c>
      <c r="Y382" s="7" t="str">
        <f>IF(OR($A382={3,6,9,12,15,18,21,24,27,30,33,36}),"c","")</f>
        <v/>
      </c>
      <c r="Z382" s="7" t="str">
        <f>IF(OR($B381={"bo","re","be","ro"}),"x","")</f>
        <v/>
      </c>
      <c r="AA382" s="14" t="str">
        <f t="shared" si="56"/>
        <v/>
      </c>
      <c r="AB382" s="12">
        <f t="shared" si="59"/>
        <v>0</v>
      </c>
      <c r="AC382" s="29">
        <f t="shared" si="60"/>
        <v>0</v>
      </c>
    </row>
    <row r="383" spans="2:29">
      <c r="B383" s="26" t="str">
        <f>IF(OR($A383={1,3,5,7,9,19,21,23,25,27}),"RO",IF(OR($A383={12,14,16,18,30,32,34,36}),"RE",IF(OR($A383={11,13,15,17,29,31,33,35}),"BO",IF(OR($A383={2,4,6,8,10,20,22,24,26,28}),"BE",""))))</f>
        <v/>
      </c>
      <c r="C383" s="13" t="str">
        <f>IF(AND(OR($A383={1,2,3,4,5,6,7,8,9,10,11,12}),D383="d",E383="x",OR(F383={1,"2a","2b",3,"5a","5b","10a","10b","20a","20b","40a","40b","80a","80b","160a","160b"})),"w",IF(AND(OR($A383={"z",13,14,15,16,17,18,19,20,21,22,23,24,25,26,27,28,29,30,31,32,33,34,35,36}),D383="",E383="x",OR(F383={1,"2a","2b",3,"5a","5b","10a","10b","20a","20b","40a","40b","80a","80b","160a","160b"})),"l",""))</f>
        <v/>
      </c>
      <c r="D383" s="7" t="str">
        <f>IF(OR($A383={1,2,3,4,5,6,7,8,9,10,11,12}),"d","")</f>
        <v/>
      </c>
      <c r="E383" s="7" t="str">
        <f>IF(OR($B382={"bo","re","be","ro"}),"x","")</f>
        <v/>
      </c>
      <c r="F383" s="14" t="str">
        <f t="shared" si="52"/>
        <v/>
      </c>
      <c r="G383" s="13" t="str">
        <f>IF(AND(OR($A383={13,14,15,16,17,18,19,20,21,22,23,24}),H383="d",I383="x",OR(J383={1,"2a","2b",3,"5a","5b","10a","10b","20a","20b","40a","40b","80a","80b","160a","160b"})),"w",IF(AND(OR($A383={"z",1,2,3,4,5,6,7,8,9,10,11,12,25,26,27,28,29,30,31,32,33,34,35,36}),H383="",I383="x",OR(J383={1,"2a","2b",3,"5a","5b","10a","10b","20a","20b","40a","40b","80a","80b","160a","160b"})),"l",""))</f>
        <v/>
      </c>
      <c r="H383" s="7" t="str">
        <f>IF(OR($A383={13,14,15,16,17,18,19,20,21,22,23,24}),"d","")</f>
        <v/>
      </c>
      <c r="I383" s="7" t="str">
        <f>IF(OR($B382={"bo","re"}),"x","")</f>
        <v/>
      </c>
      <c r="J383" s="14" t="str">
        <f t="shared" si="53"/>
        <v/>
      </c>
      <c r="K383" s="13" t="str">
        <f>IF(AND(OR($A383={25,26,27,28,29,30,31,32,33,34,35,36}),L383="d",M383="x",OR(N383={1,"2a","2b",3,"5a","5b","10a","10b","20a","20b","40a","40b","80a","80b","160a","160b"})),"w",IF(AND(OR($A383={"z",1,2,3,4,5,6,7,8,9,10,11,12,13,14,15,16,17,18,19,20,21,22,23,24}),L383="",M383="x",OR(N383={1,"2a","2b",3,"5a","5b","10a","10b","20a","20b","40a","40b","80a","80b","160a","160b"})),"l",""))</f>
        <v/>
      </c>
      <c r="L383" s="7" t="str">
        <f>IF(OR($A383={25,26,27,28,29,30,31,32,33,34,35,36}),"d","")</f>
        <v/>
      </c>
      <c r="M383" s="7" t="str">
        <f>IF(OR($B382={"be","ro"}),"x","")</f>
        <v/>
      </c>
      <c r="N383" s="14" t="str">
        <f t="shared" si="57"/>
        <v/>
      </c>
      <c r="O383" s="12">
        <f t="shared" si="58"/>
        <v>0</v>
      </c>
      <c r="P383" s="13" t="str">
        <f>IF(AND(OR($A383={1,4,7,10,13,16,19,22,25,28,31,34}),Q383="c",R383="x",OR(S383={1,"2a","2b",3,"5a","5b","10a","10b","20a","20b","40a","40b","80a","80b","160a","160b"})),"w",IF(AND(OR($A383={"z",2,5,8,11,14,17,20,23,26,29,32,35,3,6,9,12,15,18,21,24,27,30,33,36}),Q383="",R383="x",OR(S383={1,"2a","2b",3,"5a","5b","10a","10b","20a","20b","40a","40b","80a","80b","160a","160b"})),"l",""))</f>
        <v/>
      </c>
      <c r="Q383" s="7" t="str">
        <f>IF(OR($A383={1,4,7,10,13,16,19,22,25,28,31,34}),"c","")</f>
        <v/>
      </c>
      <c r="R383" s="7" t="str">
        <f>IF(OR($B382={"be","ro"}),"x","")</f>
        <v/>
      </c>
      <c r="S383" s="14" t="str">
        <f t="shared" si="54"/>
        <v/>
      </c>
      <c r="T383" s="13" t="str">
        <f>IF(AND(OR($A383={2,5,8,11,14,17,20,23,26,29,32,35}),U383="c",V383="x",OR(W383={1,"2a","2b",3,"5a","5b","10a","10b","20a","20b","40a","40b","80a","80b","160a","160b"})),"w",IF(AND(OR($A383={"z",1,4,7,10,13,16,19,22,25,28,31,34,3,6,9,12,15,18,21,24,27,30,33,36}),U383="",V383="x",OR(W383={1,"2a","2b",3,"5a","5b","10a","10b","20a","20b","40a","40b","80a","80b","160a","160b"})),"l",""))</f>
        <v/>
      </c>
      <c r="U383" s="7" t="str">
        <f>IF(OR($A383={2,5,8,11,14,17,20,23,26,29,32,35}),"c","")</f>
        <v/>
      </c>
      <c r="V383" s="7" t="str">
        <f>IF(OR($B382={"bo","re"}),"x","")</f>
        <v/>
      </c>
      <c r="W383" s="14" t="str">
        <f t="shared" si="55"/>
        <v/>
      </c>
      <c r="X383" s="13" t="str">
        <f>IF(AND(OR($A383={3,6,9,12,15,18,21,24,27,30,33,36}),Y383="c",Z383="x",OR(AA383={1,"2a","2b",3,"5a","5b","10a","10b","20a","20b","40a","40b","80a","80b","160a","160b"})),"w",IF(AND(OR($A383={"z",1,4,7,10,13,16,19,22,25,28,31,34,2,5,8,11,14,17,20,23,26,29,32,35}),Y383="",Z383="x",OR(AA383={1,"2a","2b",3,"5a","5b","10a","10b","20a","20b","40a","40b","80a","80b","160a","160b"})),"l",""))</f>
        <v/>
      </c>
      <c r="Y383" s="7" t="str">
        <f>IF(OR($A383={3,6,9,12,15,18,21,24,27,30,33,36}),"c","")</f>
        <v/>
      </c>
      <c r="Z383" s="7" t="str">
        <f>IF(OR($B382={"bo","re","be","ro"}),"x","")</f>
        <v/>
      </c>
      <c r="AA383" s="14" t="str">
        <f t="shared" si="56"/>
        <v/>
      </c>
      <c r="AB383" s="12">
        <f t="shared" si="59"/>
        <v>0</v>
      </c>
      <c r="AC383" s="29">
        <f t="shared" si="60"/>
        <v>0</v>
      </c>
    </row>
    <row r="384" spans="2:29">
      <c r="B384" s="26" t="str">
        <f>IF(OR($A384={1,3,5,7,9,19,21,23,25,27}),"RO",IF(OR($A384={12,14,16,18,30,32,34,36}),"RE",IF(OR($A384={11,13,15,17,29,31,33,35}),"BO",IF(OR($A384={2,4,6,8,10,20,22,24,26,28}),"BE",""))))</f>
        <v/>
      </c>
      <c r="C384" s="13" t="str">
        <f>IF(AND(OR($A384={1,2,3,4,5,6,7,8,9,10,11,12}),D384="d",E384="x",OR(F384={1,"2a","2b",3,"5a","5b","10a","10b","20a","20b","40a","40b","80a","80b","160a","160b"})),"w",IF(AND(OR($A384={"z",13,14,15,16,17,18,19,20,21,22,23,24,25,26,27,28,29,30,31,32,33,34,35,36}),D384="",E384="x",OR(F384={1,"2a","2b",3,"5a","5b","10a","10b","20a","20b","40a","40b","80a","80b","160a","160b"})),"l",""))</f>
        <v/>
      </c>
      <c r="D384" s="7" t="str">
        <f>IF(OR($A384={1,2,3,4,5,6,7,8,9,10,11,12}),"d","")</f>
        <v/>
      </c>
      <c r="E384" s="7" t="str">
        <f>IF(OR($B383={"bo","re","be","ro"}),"x","")</f>
        <v/>
      </c>
      <c r="F384" s="14" t="str">
        <f t="shared" si="52"/>
        <v/>
      </c>
      <c r="G384" s="13" t="str">
        <f>IF(AND(OR($A384={13,14,15,16,17,18,19,20,21,22,23,24}),H384="d",I384="x",OR(J384={1,"2a","2b",3,"5a","5b","10a","10b","20a","20b","40a","40b","80a","80b","160a","160b"})),"w",IF(AND(OR($A384={"z",1,2,3,4,5,6,7,8,9,10,11,12,25,26,27,28,29,30,31,32,33,34,35,36}),H384="",I384="x",OR(J384={1,"2a","2b",3,"5a","5b","10a","10b","20a","20b","40a","40b","80a","80b","160a","160b"})),"l",""))</f>
        <v/>
      </c>
      <c r="H384" s="7" t="str">
        <f>IF(OR($A384={13,14,15,16,17,18,19,20,21,22,23,24}),"d","")</f>
        <v/>
      </c>
      <c r="I384" s="7" t="str">
        <f>IF(OR($B383={"bo","re"}),"x","")</f>
        <v/>
      </c>
      <c r="J384" s="14" t="str">
        <f t="shared" si="53"/>
        <v/>
      </c>
      <c r="K384" s="13" t="str">
        <f>IF(AND(OR($A384={25,26,27,28,29,30,31,32,33,34,35,36}),L384="d",M384="x",OR(N384={1,"2a","2b",3,"5a","5b","10a","10b","20a","20b","40a","40b","80a","80b","160a","160b"})),"w",IF(AND(OR($A384={"z",1,2,3,4,5,6,7,8,9,10,11,12,13,14,15,16,17,18,19,20,21,22,23,24}),L384="",M384="x",OR(N384={1,"2a","2b",3,"5a","5b","10a","10b","20a","20b","40a","40b","80a","80b","160a","160b"})),"l",""))</f>
        <v/>
      </c>
      <c r="L384" s="7" t="str">
        <f>IF(OR($A384={25,26,27,28,29,30,31,32,33,34,35,36}),"d","")</f>
        <v/>
      </c>
      <c r="M384" s="7" t="str">
        <f>IF(OR($B383={"be","ro"}),"x","")</f>
        <v/>
      </c>
      <c r="N384" s="14" t="str">
        <f t="shared" si="57"/>
        <v/>
      </c>
      <c r="O384" s="12">
        <f t="shared" si="58"/>
        <v>0</v>
      </c>
      <c r="P384" s="13" t="str">
        <f>IF(AND(OR($A384={1,4,7,10,13,16,19,22,25,28,31,34}),Q384="c",R384="x",OR(S384={1,"2a","2b",3,"5a","5b","10a","10b","20a","20b","40a","40b","80a","80b","160a","160b"})),"w",IF(AND(OR($A384={"z",2,5,8,11,14,17,20,23,26,29,32,35,3,6,9,12,15,18,21,24,27,30,33,36}),Q384="",R384="x",OR(S384={1,"2a","2b",3,"5a","5b","10a","10b","20a","20b","40a","40b","80a","80b","160a","160b"})),"l",""))</f>
        <v/>
      </c>
      <c r="Q384" s="7" t="str">
        <f>IF(OR($A384={1,4,7,10,13,16,19,22,25,28,31,34}),"c","")</f>
        <v/>
      </c>
      <c r="R384" s="7" t="str">
        <f>IF(OR($B383={"be","ro"}),"x","")</f>
        <v/>
      </c>
      <c r="S384" s="14" t="str">
        <f t="shared" si="54"/>
        <v/>
      </c>
      <c r="T384" s="13" t="str">
        <f>IF(AND(OR($A384={2,5,8,11,14,17,20,23,26,29,32,35}),U384="c",V384="x",OR(W384={1,"2a","2b",3,"5a","5b","10a","10b","20a","20b","40a","40b","80a","80b","160a","160b"})),"w",IF(AND(OR($A384={"z",1,4,7,10,13,16,19,22,25,28,31,34,3,6,9,12,15,18,21,24,27,30,33,36}),U384="",V384="x",OR(W384={1,"2a","2b",3,"5a","5b","10a","10b","20a","20b","40a","40b","80a","80b","160a","160b"})),"l",""))</f>
        <v/>
      </c>
      <c r="U384" s="7" t="str">
        <f>IF(OR($A384={2,5,8,11,14,17,20,23,26,29,32,35}),"c","")</f>
        <v/>
      </c>
      <c r="V384" s="7" t="str">
        <f>IF(OR($B383={"bo","re"}),"x","")</f>
        <v/>
      </c>
      <c r="W384" s="14" t="str">
        <f t="shared" si="55"/>
        <v/>
      </c>
      <c r="X384" s="13" t="str">
        <f>IF(AND(OR($A384={3,6,9,12,15,18,21,24,27,30,33,36}),Y384="c",Z384="x",OR(AA384={1,"2a","2b",3,"5a","5b","10a","10b","20a","20b","40a","40b","80a","80b","160a","160b"})),"w",IF(AND(OR($A384={"z",1,4,7,10,13,16,19,22,25,28,31,34,2,5,8,11,14,17,20,23,26,29,32,35}),Y384="",Z384="x",OR(AA384={1,"2a","2b",3,"5a","5b","10a","10b","20a","20b","40a","40b","80a","80b","160a","160b"})),"l",""))</f>
        <v/>
      </c>
      <c r="Y384" s="7" t="str">
        <f>IF(OR($A384={3,6,9,12,15,18,21,24,27,30,33,36}),"c","")</f>
        <v/>
      </c>
      <c r="Z384" s="7" t="str">
        <f>IF(OR($B383={"bo","re","be","ro"}),"x","")</f>
        <v/>
      </c>
      <c r="AA384" s="14" t="str">
        <f t="shared" si="56"/>
        <v/>
      </c>
      <c r="AB384" s="12">
        <f t="shared" si="59"/>
        <v>0</v>
      </c>
      <c r="AC384" s="29">
        <f t="shared" si="60"/>
        <v>0</v>
      </c>
    </row>
    <row r="385" spans="2:29">
      <c r="B385" s="26" t="str">
        <f>IF(OR($A385={1,3,5,7,9,19,21,23,25,27}),"RO",IF(OR($A385={12,14,16,18,30,32,34,36}),"RE",IF(OR($A385={11,13,15,17,29,31,33,35}),"BO",IF(OR($A385={2,4,6,8,10,20,22,24,26,28}),"BE",""))))</f>
        <v/>
      </c>
      <c r="C385" s="13" t="str">
        <f>IF(AND(OR($A385={1,2,3,4,5,6,7,8,9,10,11,12}),D385="d",E385="x",OR(F385={1,"2a","2b",3,"5a","5b","10a","10b","20a","20b","40a","40b","80a","80b","160a","160b"})),"w",IF(AND(OR($A385={"z",13,14,15,16,17,18,19,20,21,22,23,24,25,26,27,28,29,30,31,32,33,34,35,36}),D385="",E385="x",OR(F385={1,"2a","2b",3,"5a","5b","10a","10b","20a","20b","40a","40b","80a","80b","160a","160b"})),"l",""))</f>
        <v/>
      </c>
      <c r="D385" s="7" t="str">
        <f>IF(OR($A385={1,2,3,4,5,6,7,8,9,10,11,12}),"d","")</f>
        <v/>
      </c>
      <c r="E385" s="7" t="str">
        <f>IF(OR($B384={"bo","re","be","ro"}),"x","")</f>
        <v/>
      </c>
      <c r="F385" s="14" t="str">
        <f t="shared" si="52"/>
        <v/>
      </c>
      <c r="G385" s="13" t="str">
        <f>IF(AND(OR($A385={13,14,15,16,17,18,19,20,21,22,23,24}),H385="d",I385="x",OR(J385={1,"2a","2b",3,"5a","5b","10a","10b","20a","20b","40a","40b","80a","80b","160a","160b"})),"w",IF(AND(OR($A385={"z",1,2,3,4,5,6,7,8,9,10,11,12,25,26,27,28,29,30,31,32,33,34,35,36}),H385="",I385="x",OR(J385={1,"2a","2b",3,"5a","5b","10a","10b","20a","20b","40a","40b","80a","80b","160a","160b"})),"l",""))</f>
        <v/>
      </c>
      <c r="H385" s="7" t="str">
        <f>IF(OR($A385={13,14,15,16,17,18,19,20,21,22,23,24}),"d","")</f>
        <v/>
      </c>
      <c r="I385" s="7" t="str">
        <f>IF(OR($B384={"bo","re"}),"x","")</f>
        <v/>
      </c>
      <c r="J385" s="14" t="str">
        <f t="shared" si="53"/>
        <v/>
      </c>
      <c r="K385" s="13" t="str">
        <f>IF(AND(OR($A385={25,26,27,28,29,30,31,32,33,34,35,36}),L385="d",M385="x",OR(N385={1,"2a","2b",3,"5a","5b","10a","10b","20a","20b","40a","40b","80a","80b","160a","160b"})),"w",IF(AND(OR($A385={"z",1,2,3,4,5,6,7,8,9,10,11,12,13,14,15,16,17,18,19,20,21,22,23,24}),L385="",M385="x",OR(N385={1,"2a","2b",3,"5a","5b","10a","10b","20a","20b","40a","40b","80a","80b","160a","160b"})),"l",""))</f>
        <v/>
      </c>
      <c r="L385" s="7" t="str">
        <f>IF(OR($A385={25,26,27,28,29,30,31,32,33,34,35,36}),"d","")</f>
        <v/>
      </c>
      <c r="M385" s="7" t="str">
        <f>IF(OR($B384={"be","ro"}),"x","")</f>
        <v/>
      </c>
      <c r="N385" s="14" t="str">
        <f t="shared" si="57"/>
        <v/>
      </c>
      <c r="O385" s="12">
        <f t="shared" si="58"/>
        <v>0</v>
      </c>
      <c r="P385" s="13" t="str">
        <f>IF(AND(OR($A385={1,4,7,10,13,16,19,22,25,28,31,34}),Q385="c",R385="x",OR(S385={1,"2a","2b",3,"5a","5b","10a","10b","20a","20b","40a","40b","80a","80b","160a","160b"})),"w",IF(AND(OR($A385={"z",2,5,8,11,14,17,20,23,26,29,32,35,3,6,9,12,15,18,21,24,27,30,33,36}),Q385="",R385="x",OR(S385={1,"2a","2b",3,"5a","5b","10a","10b","20a","20b","40a","40b","80a","80b","160a","160b"})),"l",""))</f>
        <v/>
      </c>
      <c r="Q385" s="7" t="str">
        <f>IF(OR($A385={1,4,7,10,13,16,19,22,25,28,31,34}),"c","")</f>
        <v/>
      </c>
      <c r="R385" s="7" t="str">
        <f>IF(OR($B384={"be","ro"}),"x","")</f>
        <v/>
      </c>
      <c r="S385" s="14" t="str">
        <f t="shared" si="54"/>
        <v/>
      </c>
      <c r="T385" s="13" t="str">
        <f>IF(AND(OR($A385={2,5,8,11,14,17,20,23,26,29,32,35}),U385="c",V385="x",OR(W385={1,"2a","2b",3,"5a","5b","10a","10b","20a","20b","40a","40b","80a","80b","160a","160b"})),"w",IF(AND(OR($A385={"z",1,4,7,10,13,16,19,22,25,28,31,34,3,6,9,12,15,18,21,24,27,30,33,36}),U385="",V385="x",OR(W385={1,"2a","2b",3,"5a","5b","10a","10b","20a","20b","40a","40b","80a","80b","160a","160b"})),"l",""))</f>
        <v/>
      </c>
      <c r="U385" s="7" t="str">
        <f>IF(OR($A385={2,5,8,11,14,17,20,23,26,29,32,35}),"c","")</f>
        <v/>
      </c>
      <c r="V385" s="7" t="str">
        <f>IF(OR($B384={"bo","re"}),"x","")</f>
        <v/>
      </c>
      <c r="W385" s="14" t="str">
        <f t="shared" si="55"/>
        <v/>
      </c>
      <c r="X385" s="13" t="str">
        <f>IF(AND(OR($A385={3,6,9,12,15,18,21,24,27,30,33,36}),Y385="c",Z385="x",OR(AA385={1,"2a","2b",3,"5a","5b","10a","10b","20a","20b","40a","40b","80a","80b","160a","160b"})),"w",IF(AND(OR($A385={"z",1,4,7,10,13,16,19,22,25,28,31,34,2,5,8,11,14,17,20,23,26,29,32,35}),Y385="",Z385="x",OR(AA385={1,"2a","2b",3,"5a","5b","10a","10b","20a","20b","40a","40b","80a","80b","160a","160b"})),"l",""))</f>
        <v/>
      </c>
      <c r="Y385" s="7" t="str">
        <f>IF(OR($A385={3,6,9,12,15,18,21,24,27,30,33,36}),"c","")</f>
        <v/>
      </c>
      <c r="Z385" s="7" t="str">
        <f>IF(OR($B384={"bo","re","be","ro"}),"x","")</f>
        <v/>
      </c>
      <c r="AA385" s="14" t="str">
        <f t="shared" si="56"/>
        <v/>
      </c>
      <c r="AB385" s="12">
        <f t="shared" si="59"/>
        <v>0</v>
      </c>
      <c r="AC385" s="29">
        <f t="shared" si="60"/>
        <v>0</v>
      </c>
    </row>
    <row r="386" spans="2:29">
      <c r="B386" s="26" t="str">
        <f>IF(OR($A386={1,3,5,7,9,19,21,23,25,27}),"RO",IF(OR($A386={12,14,16,18,30,32,34,36}),"RE",IF(OR($A386={11,13,15,17,29,31,33,35}),"BO",IF(OR($A386={2,4,6,8,10,20,22,24,26,28}),"BE",""))))</f>
        <v/>
      </c>
      <c r="C386" s="13" t="str">
        <f>IF(AND(OR($A386={1,2,3,4,5,6,7,8,9,10,11,12}),D386="d",E386="x",OR(F386={1,"2a","2b",3,"5a","5b","10a","10b","20a","20b","40a","40b","80a","80b","160a","160b"})),"w",IF(AND(OR($A386={"z",13,14,15,16,17,18,19,20,21,22,23,24,25,26,27,28,29,30,31,32,33,34,35,36}),D386="",E386="x",OR(F386={1,"2a","2b",3,"5a","5b","10a","10b","20a","20b","40a","40b","80a","80b","160a","160b"})),"l",""))</f>
        <v/>
      </c>
      <c r="D386" s="7" t="str">
        <f>IF(OR($A386={1,2,3,4,5,6,7,8,9,10,11,12}),"d","")</f>
        <v/>
      </c>
      <c r="E386" s="7" t="str">
        <f>IF(OR($B385={"bo","re","be","ro"}),"x","")</f>
        <v/>
      </c>
      <c r="F386" s="14" t="str">
        <f t="shared" si="52"/>
        <v/>
      </c>
      <c r="G386" s="13" t="str">
        <f>IF(AND(OR($A386={13,14,15,16,17,18,19,20,21,22,23,24}),H386="d",I386="x",OR(J386={1,"2a","2b",3,"5a","5b","10a","10b","20a","20b","40a","40b","80a","80b","160a","160b"})),"w",IF(AND(OR($A386={"z",1,2,3,4,5,6,7,8,9,10,11,12,25,26,27,28,29,30,31,32,33,34,35,36}),H386="",I386="x",OR(J386={1,"2a","2b",3,"5a","5b","10a","10b","20a","20b","40a","40b","80a","80b","160a","160b"})),"l",""))</f>
        <v/>
      </c>
      <c r="H386" s="7" t="str">
        <f>IF(OR($A386={13,14,15,16,17,18,19,20,21,22,23,24}),"d","")</f>
        <v/>
      </c>
      <c r="I386" s="7" t="str">
        <f>IF(OR($B385={"bo","re"}),"x","")</f>
        <v/>
      </c>
      <c r="J386" s="14" t="str">
        <f t="shared" si="53"/>
        <v/>
      </c>
      <c r="K386" s="13" t="str">
        <f>IF(AND(OR($A386={25,26,27,28,29,30,31,32,33,34,35,36}),L386="d",M386="x",OR(N386={1,"2a","2b",3,"5a","5b","10a","10b","20a","20b","40a","40b","80a","80b","160a","160b"})),"w",IF(AND(OR($A386={"z",1,2,3,4,5,6,7,8,9,10,11,12,13,14,15,16,17,18,19,20,21,22,23,24}),L386="",M386="x",OR(N386={1,"2a","2b",3,"5a","5b","10a","10b","20a","20b","40a","40b","80a","80b","160a","160b"})),"l",""))</f>
        <v/>
      </c>
      <c r="L386" s="7" t="str">
        <f>IF(OR($A386={25,26,27,28,29,30,31,32,33,34,35,36}),"d","")</f>
        <v/>
      </c>
      <c r="M386" s="7" t="str">
        <f>IF(OR($B385={"be","ro"}),"x","")</f>
        <v/>
      </c>
      <c r="N386" s="14" t="str">
        <f t="shared" si="57"/>
        <v/>
      </c>
      <c r="O386" s="12">
        <f t="shared" si="58"/>
        <v>0</v>
      </c>
      <c r="P386" s="13" t="str">
        <f>IF(AND(OR($A386={1,4,7,10,13,16,19,22,25,28,31,34}),Q386="c",R386="x",OR(S386={1,"2a","2b",3,"5a","5b","10a","10b","20a","20b","40a","40b","80a","80b","160a","160b"})),"w",IF(AND(OR($A386={"z",2,5,8,11,14,17,20,23,26,29,32,35,3,6,9,12,15,18,21,24,27,30,33,36}),Q386="",R386="x",OR(S386={1,"2a","2b",3,"5a","5b","10a","10b","20a","20b","40a","40b","80a","80b","160a","160b"})),"l",""))</f>
        <v/>
      </c>
      <c r="Q386" s="7" t="str">
        <f>IF(OR($A386={1,4,7,10,13,16,19,22,25,28,31,34}),"c","")</f>
        <v/>
      </c>
      <c r="R386" s="7" t="str">
        <f>IF(OR($B385={"be","ro"}),"x","")</f>
        <v/>
      </c>
      <c r="S386" s="14" t="str">
        <f t="shared" si="54"/>
        <v/>
      </c>
      <c r="T386" s="13" t="str">
        <f>IF(AND(OR($A386={2,5,8,11,14,17,20,23,26,29,32,35}),U386="c",V386="x",OR(W386={1,"2a","2b",3,"5a","5b","10a","10b","20a","20b","40a","40b","80a","80b","160a","160b"})),"w",IF(AND(OR($A386={"z",1,4,7,10,13,16,19,22,25,28,31,34,3,6,9,12,15,18,21,24,27,30,33,36}),U386="",V386="x",OR(W386={1,"2a","2b",3,"5a","5b","10a","10b","20a","20b","40a","40b","80a","80b","160a","160b"})),"l",""))</f>
        <v/>
      </c>
      <c r="U386" s="7" t="str">
        <f>IF(OR($A386={2,5,8,11,14,17,20,23,26,29,32,35}),"c","")</f>
        <v/>
      </c>
      <c r="V386" s="7" t="str">
        <f>IF(OR($B385={"bo","re"}),"x","")</f>
        <v/>
      </c>
      <c r="W386" s="14" t="str">
        <f t="shared" si="55"/>
        <v/>
      </c>
      <c r="X386" s="13" t="str">
        <f>IF(AND(OR($A386={3,6,9,12,15,18,21,24,27,30,33,36}),Y386="c",Z386="x",OR(AA386={1,"2a","2b",3,"5a","5b","10a","10b","20a","20b","40a","40b","80a","80b","160a","160b"})),"w",IF(AND(OR($A386={"z",1,4,7,10,13,16,19,22,25,28,31,34,2,5,8,11,14,17,20,23,26,29,32,35}),Y386="",Z386="x",OR(AA386={1,"2a","2b",3,"5a","5b","10a","10b","20a","20b","40a","40b","80a","80b","160a","160b"})),"l",""))</f>
        <v/>
      </c>
      <c r="Y386" s="7" t="str">
        <f>IF(OR($A386={3,6,9,12,15,18,21,24,27,30,33,36}),"c","")</f>
        <v/>
      </c>
      <c r="Z386" s="7" t="str">
        <f>IF(OR($B385={"bo","re","be","ro"}),"x","")</f>
        <v/>
      </c>
      <c r="AA386" s="14" t="str">
        <f t="shared" si="56"/>
        <v/>
      </c>
      <c r="AB386" s="12">
        <f t="shared" si="59"/>
        <v>0</v>
      </c>
      <c r="AC386" s="29">
        <f t="shared" si="60"/>
        <v>0</v>
      </c>
    </row>
    <row r="387" spans="2:29">
      <c r="B387" s="26" t="str">
        <f>IF(OR($A387={1,3,5,7,9,19,21,23,25,27}),"RO",IF(OR($A387={12,14,16,18,30,32,34,36}),"RE",IF(OR($A387={11,13,15,17,29,31,33,35}),"BO",IF(OR($A387={2,4,6,8,10,20,22,24,26,28}),"BE",""))))</f>
        <v/>
      </c>
      <c r="C387" s="13" t="str">
        <f>IF(AND(OR($A387={1,2,3,4,5,6,7,8,9,10,11,12}),D387="d",E387="x",OR(F387={1,"2a","2b",3,"5a","5b","10a","10b","20a","20b","40a","40b","80a","80b","160a","160b"})),"w",IF(AND(OR($A387={"z",13,14,15,16,17,18,19,20,21,22,23,24,25,26,27,28,29,30,31,32,33,34,35,36}),D387="",E387="x",OR(F387={1,"2a","2b",3,"5a","5b","10a","10b","20a","20b","40a","40b","80a","80b","160a","160b"})),"l",""))</f>
        <v/>
      </c>
      <c r="D387" s="7" t="str">
        <f>IF(OR($A387={1,2,3,4,5,6,7,8,9,10,11,12}),"d","")</f>
        <v/>
      </c>
      <c r="E387" s="7" t="str">
        <f>IF(OR($B386={"bo","re","be","ro"}),"x","")</f>
        <v/>
      </c>
      <c r="F387" s="14" t="str">
        <f t="shared" si="52"/>
        <v/>
      </c>
      <c r="G387" s="13" t="str">
        <f>IF(AND(OR($A387={13,14,15,16,17,18,19,20,21,22,23,24}),H387="d",I387="x",OR(J387={1,"2a","2b",3,"5a","5b","10a","10b","20a","20b","40a","40b","80a","80b","160a","160b"})),"w",IF(AND(OR($A387={"z",1,2,3,4,5,6,7,8,9,10,11,12,25,26,27,28,29,30,31,32,33,34,35,36}),H387="",I387="x",OR(J387={1,"2a","2b",3,"5a","5b","10a","10b","20a","20b","40a","40b","80a","80b","160a","160b"})),"l",""))</f>
        <v/>
      </c>
      <c r="H387" s="7" t="str">
        <f>IF(OR($A387={13,14,15,16,17,18,19,20,21,22,23,24}),"d","")</f>
        <v/>
      </c>
      <c r="I387" s="7" t="str">
        <f>IF(OR($B386={"bo","re"}),"x","")</f>
        <v/>
      </c>
      <c r="J387" s="14" t="str">
        <f t="shared" si="53"/>
        <v/>
      </c>
      <c r="K387" s="13" t="str">
        <f>IF(AND(OR($A387={25,26,27,28,29,30,31,32,33,34,35,36}),L387="d",M387="x",OR(N387={1,"2a","2b",3,"5a","5b","10a","10b","20a","20b","40a","40b","80a","80b","160a","160b"})),"w",IF(AND(OR($A387={"z",1,2,3,4,5,6,7,8,9,10,11,12,13,14,15,16,17,18,19,20,21,22,23,24}),L387="",M387="x",OR(N387={1,"2a","2b",3,"5a","5b","10a","10b","20a","20b","40a","40b","80a","80b","160a","160b"})),"l",""))</f>
        <v/>
      </c>
      <c r="L387" s="7" t="str">
        <f>IF(OR($A387={25,26,27,28,29,30,31,32,33,34,35,36}),"d","")</f>
        <v/>
      </c>
      <c r="M387" s="7" t="str">
        <f>IF(OR($B386={"be","ro"}),"x","")</f>
        <v/>
      </c>
      <c r="N387" s="14" t="str">
        <f t="shared" si="57"/>
        <v/>
      </c>
      <c r="O387" s="12">
        <f t="shared" si="58"/>
        <v>0</v>
      </c>
      <c r="P387" s="13" t="str">
        <f>IF(AND(OR($A387={1,4,7,10,13,16,19,22,25,28,31,34}),Q387="c",R387="x",OR(S387={1,"2a","2b",3,"5a","5b","10a","10b","20a","20b","40a","40b","80a","80b","160a","160b"})),"w",IF(AND(OR($A387={"z",2,5,8,11,14,17,20,23,26,29,32,35,3,6,9,12,15,18,21,24,27,30,33,36}),Q387="",R387="x",OR(S387={1,"2a","2b",3,"5a","5b","10a","10b","20a","20b","40a","40b","80a","80b","160a","160b"})),"l",""))</f>
        <v/>
      </c>
      <c r="Q387" s="7" t="str">
        <f>IF(OR($A387={1,4,7,10,13,16,19,22,25,28,31,34}),"c","")</f>
        <v/>
      </c>
      <c r="R387" s="7" t="str">
        <f>IF(OR($B386={"be","ro"}),"x","")</f>
        <v/>
      </c>
      <c r="S387" s="14" t="str">
        <f t="shared" si="54"/>
        <v/>
      </c>
      <c r="T387" s="13" t="str">
        <f>IF(AND(OR($A387={2,5,8,11,14,17,20,23,26,29,32,35}),U387="c",V387="x",OR(W387={1,"2a","2b",3,"5a","5b","10a","10b","20a","20b","40a","40b","80a","80b","160a","160b"})),"w",IF(AND(OR($A387={"z",1,4,7,10,13,16,19,22,25,28,31,34,3,6,9,12,15,18,21,24,27,30,33,36}),U387="",V387="x",OR(W387={1,"2a","2b",3,"5a","5b","10a","10b","20a","20b","40a","40b","80a","80b","160a","160b"})),"l",""))</f>
        <v/>
      </c>
      <c r="U387" s="7" t="str">
        <f>IF(OR($A387={2,5,8,11,14,17,20,23,26,29,32,35}),"c","")</f>
        <v/>
      </c>
      <c r="V387" s="7" t="str">
        <f>IF(OR($B386={"bo","re"}),"x","")</f>
        <v/>
      </c>
      <c r="W387" s="14" t="str">
        <f t="shared" si="55"/>
        <v/>
      </c>
      <c r="X387" s="13" t="str">
        <f>IF(AND(OR($A387={3,6,9,12,15,18,21,24,27,30,33,36}),Y387="c",Z387="x",OR(AA387={1,"2a","2b",3,"5a","5b","10a","10b","20a","20b","40a","40b","80a","80b","160a","160b"})),"w",IF(AND(OR($A387={"z",1,4,7,10,13,16,19,22,25,28,31,34,2,5,8,11,14,17,20,23,26,29,32,35}),Y387="",Z387="x",OR(AA387={1,"2a","2b",3,"5a","5b","10a","10b","20a","20b","40a","40b","80a","80b","160a","160b"})),"l",""))</f>
        <v/>
      </c>
      <c r="Y387" s="7" t="str">
        <f>IF(OR($A387={3,6,9,12,15,18,21,24,27,30,33,36}),"c","")</f>
        <v/>
      </c>
      <c r="Z387" s="7" t="str">
        <f>IF(OR($B386={"bo","re","be","ro"}),"x","")</f>
        <v/>
      </c>
      <c r="AA387" s="14" t="str">
        <f t="shared" si="56"/>
        <v/>
      </c>
      <c r="AB387" s="12">
        <f t="shared" si="59"/>
        <v>0</v>
      </c>
      <c r="AC387" s="29">
        <f t="shared" si="60"/>
        <v>0</v>
      </c>
    </row>
    <row r="388" spans="2:29">
      <c r="B388" s="26" t="str">
        <f>IF(OR($A388={1,3,5,7,9,19,21,23,25,27}),"RO",IF(OR($A388={12,14,16,18,30,32,34,36}),"RE",IF(OR($A388={11,13,15,17,29,31,33,35}),"BO",IF(OR($A388={2,4,6,8,10,20,22,24,26,28}),"BE",""))))</f>
        <v/>
      </c>
      <c r="C388" s="13" t="str">
        <f>IF(AND(OR($A388={1,2,3,4,5,6,7,8,9,10,11,12}),D388="d",E388="x",OR(F388={1,"2a","2b",3,"5a","5b","10a","10b","20a","20b","40a","40b","80a","80b","160a","160b"})),"w",IF(AND(OR($A388={"z",13,14,15,16,17,18,19,20,21,22,23,24,25,26,27,28,29,30,31,32,33,34,35,36}),D388="",E388="x",OR(F388={1,"2a","2b",3,"5a","5b","10a","10b","20a","20b","40a","40b","80a","80b","160a","160b"})),"l",""))</f>
        <v/>
      </c>
      <c r="D388" s="7" t="str">
        <f>IF(OR($A388={1,2,3,4,5,6,7,8,9,10,11,12}),"d","")</f>
        <v/>
      </c>
      <c r="E388" s="7" t="str">
        <f>IF(OR($B387={"bo","re","be","ro"}),"x","")</f>
        <v/>
      </c>
      <c r="F388" s="14" t="str">
        <f t="shared" si="52"/>
        <v/>
      </c>
      <c r="G388" s="13" t="str">
        <f>IF(AND(OR($A388={13,14,15,16,17,18,19,20,21,22,23,24}),H388="d",I388="x",OR(J388={1,"2a","2b",3,"5a","5b","10a","10b","20a","20b","40a","40b","80a","80b","160a","160b"})),"w",IF(AND(OR($A388={"z",1,2,3,4,5,6,7,8,9,10,11,12,25,26,27,28,29,30,31,32,33,34,35,36}),H388="",I388="x",OR(J388={1,"2a","2b",3,"5a","5b","10a","10b","20a","20b","40a","40b","80a","80b","160a","160b"})),"l",""))</f>
        <v/>
      </c>
      <c r="H388" s="7" t="str">
        <f>IF(OR($A388={13,14,15,16,17,18,19,20,21,22,23,24}),"d","")</f>
        <v/>
      </c>
      <c r="I388" s="7" t="str">
        <f>IF(OR($B387={"bo","re"}),"x","")</f>
        <v/>
      </c>
      <c r="J388" s="14" t="str">
        <f t="shared" si="53"/>
        <v/>
      </c>
      <c r="K388" s="13" t="str">
        <f>IF(AND(OR($A388={25,26,27,28,29,30,31,32,33,34,35,36}),L388="d",M388="x",OR(N388={1,"2a","2b",3,"5a","5b","10a","10b","20a","20b","40a","40b","80a","80b","160a","160b"})),"w",IF(AND(OR($A388={"z",1,2,3,4,5,6,7,8,9,10,11,12,13,14,15,16,17,18,19,20,21,22,23,24}),L388="",M388="x",OR(N388={1,"2a","2b",3,"5a","5b","10a","10b","20a","20b","40a","40b","80a","80b","160a","160b"})),"l",""))</f>
        <v/>
      </c>
      <c r="L388" s="7" t="str">
        <f>IF(OR($A388={25,26,27,28,29,30,31,32,33,34,35,36}),"d","")</f>
        <v/>
      </c>
      <c r="M388" s="7" t="str">
        <f>IF(OR($B387={"be","ro"}),"x","")</f>
        <v/>
      </c>
      <c r="N388" s="14" t="str">
        <f t="shared" si="57"/>
        <v/>
      </c>
      <c r="O388" s="12">
        <f t="shared" si="58"/>
        <v>0</v>
      </c>
      <c r="P388" s="13" t="str">
        <f>IF(AND(OR($A388={1,4,7,10,13,16,19,22,25,28,31,34}),Q388="c",R388="x",OR(S388={1,"2a","2b",3,"5a","5b","10a","10b","20a","20b","40a","40b","80a","80b","160a","160b"})),"w",IF(AND(OR($A388={"z",2,5,8,11,14,17,20,23,26,29,32,35,3,6,9,12,15,18,21,24,27,30,33,36}),Q388="",R388="x",OR(S388={1,"2a","2b",3,"5a","5b","10a","10b","20a","20b","40a","40b","80a","80b","160a","160b"})),"l",""))</f>
        <v/>
      </c>
      <c r="Q388" s="7" t="str">
        <f>IF(OR($A388={1,4,7,10,13,16,19,22,25,28,31,34}),"c","")</f>
        <v/>
      </c>
      <c r="R388" s="7" t="str">
        <f>IF(OR($B387={"be","ro"}),"x","")</f>
        <v/>
      </c>
      <c r="S388" s="14" t="str">
        <f t="shared" si="54"/>
        <v/>
      </c>
      <c r="T388" s="13" t="str">
        <f>IF(AND(OR($A388={2,5,8,11,14,17,20,23,26,29,32,35}),U388="c",V388="x",OR(W388={1,"2a","2b",3,"5a","5b","10a","10b","20a","20b","40a","40b","80a","80b","160a","160b"})),"w",IF(AND(OR($A388={"z",1,4,7,10,13,16,19,22,25,28,31,34,3,6,9,12,15,18,21,24,27,30,33,36}),U388="",V388="x",OR(W388={1,"2a","2b",3,"5a","5b","10a","10b","20a","20b","40a","40b","80a","80b","160a","160b"})),"l",""))</f>
        <v/>
      </c>
      <c r="U388" s="7" t="str">
        <f>IF(OR($A388={2,5,8,11,14,17,20,23,26,29,32,35}),"c","")</f>
        <v/>
      </c>
      <c r="V388" s="7" t="str">
        <f>IF(OR($B387={"bo","re"}),"x","")</f>
        <v/>
      </c>
      <c r="W388" s="14" t="str">
        <f t="shared" si="55"/>
        <v/>
      </c>
      <c r="X388" s="13" t="str">
        <f>IF(AND(OR($A388={3,6,9,12,15,18,21,24,27,30,33,36}),Y388="c",Z388="x",OR(AA388={1,"2a","2b",3,"5a","5b","10a","10b","20a","20b","40a","40b","80a","80b","160a","160b"})),"w",IF(AND(OR($A388={"z",1,4,7,10,13,16,19,22,25,28,31,34,2,5,8,11,14,17,20,23,26,29,32,35}),Y388="",Z388="x",OR(AA388={1,"2a","2b",3,"5a","5b","10a","10b","20a","20b","40a","40b","80a","80b","160a","160b"})),"l",""))</f>
        <v/>
      </c>
      <c r="Y388" s="7" t="str">
        <f>IF(OR($A388={3,6,9,12,15,18,21,24,27,30,33,36}),"c","")</f>
        <v/>
      </c>
      <c r="Z388" s="7" t="str">
        <f>IF(OR($B387={"bo","re","be","ro"}),"x","")</f>
        <v/>
      </c>
      <c r="AA388" s="14" t="str">
        <f t="shared" si="56"/>
        <v/>
      </c>
      <c r="AB388" s="12">
        <f t="shared" si="59"/>
        <v>0</v>
      </c>
      <c r="AC388" s="29">
        <f t="shared" si="60"/>
        <v>0</v>
      </c>
    </row>
    <row r="389" spans="2:29">
      <c r="B389" s="26" t="str">
        <f>IF(OR($A389={1,3,5,7,9,19,21,23,25,27}),"RO",IF(OR($A389={12,14,16,18,30,32,34,36}),"RE",IF(OR($A389={11,13,15,17,29,31,33,35}),"BO",IF(OR($A389={2,4,6,8,10,20,22,24,26,28}),"BE",""))))</f>
        <v/>
      </c>
      <c r="C389" s="13" t="str">
        <f>IF(AND(OR($A389={1,2,3,4,5,6,7,8,9,10,11,12}),D389="d",E389="x",OR(F389={1,"2a","2b",3,"5a","5b","10a","10b","20a","20b","40a","40b","80a","80b","160a","160b"})),"w",IF(AND(OR($A389={"z",13,14,15,16,17,18,19,20,21,22,23,24,25,26,27,28,29,30,31,32,33,34,35,36}),D389="",E389="x",OR(F389={1,"2a","2b",3,"5a","5b","10a","10b","20a","20b","40a","40b","80a","80b","160a","160b"})),"l",""))</f>
        <v/>
      </c>
      <c r="D389" s="7" t="str">
        <f>IF(OR($A389={1,2,3,4,5,6,7,8,9,10,11,12}),"d","")</f>
        <v/>
      </c>
      <c r="E389" s="7" t="str">
        <f>IF(OR($B388={"bo","re","be","ro"}),"x","")</f>
        <v/>
      </c>
      <c r="F389" s="14" t="str">
        <f t="shared" si="52"/>
        <v/>
      </c>
      <c r="G389" s="13" t="str">
        <f>IF(AND(OR($A389={13,14,15,16,17,18,19,20,21,22,23,24}),H389="d",I389="x",OR(J389={1,"2a","2b",3,"5a","5b","10a","10b","20a","20b","40a","40b","80a","80b","160a","160b"})),"w",IF(AND(OR($A389={"z",1,2,3,4,5,6,7,8,9,10,11,12,25,26,27,28,29,30,31,32,33,34,35,36}),H389="",I389="x",OR(J389={1,"2a","2b",3,"5a","5b","10a","10b","20a","20b","40a","40b","80a","80b","160a","160b"})),"l",""))</f>
        <v/>
      </c>
      <c r="H389" s="7" t="str">
        <f>IF(OR($A389={13,14,15,16,17,18,19,20,21,22,23,24}),"d","")</f>
        <v/>
      </c>
      <c r="I389" s="7" t="str">
        <f>IF(OR($B388={"bo","re"}),"x","")</f>
        <v/>
      </c>
      <c r="J389" s="14" t="str">
        <f t="shared" si="53"/>
        <v/>
      </c>
      <c r="K389" s="13" t="str">
        <f>IF(AND(OR($A389={25,26,27,28,29,30,31,32,33,34,35,36}),L389="d",M389="x",OR(N389={1,"2a","2b",3,"5a","5b","10a","10b","20a","20b","40a","40b","80a","80b","160a","160b"})),"w",IF(AND(OR($A389={"z",1,2,3,4,5,6,7,8,9,10,11,12,13,14,15,16,17,18,19,20,21,22,23,24}),L389="",M389="x",OR(N389={1,"2a","2b",3,"5a","5b","10a","10b","20a","20b","40a","40b","80a","80b","160a","160b"})),"l",""))</f>
        <v/>
      </c>
      <c r="L389" s="7" t="str">
        <f>IF(OR($A389={25,26,27,28,29,30,31,32,33,34,35,36}),"d","")</f>
        <v/>
      </c>
      <c r="M389" s="7" t="str">
        <f>IF(OR($B388={"be","ro"}),"x","")</f>
        <v/>
      </c>
      <c r="N389" s="14" t="str">
        <f t="shared" si="57"/>
        <v/>
      </c>
      <c r="O389" s="12">
        <f t="shared" si="58"/>
        <v>0</v>
      </c>
      <c r="P389" s="13" t="str">
        <f>IF(AND(OR($A389={1,4,7,10,13,16,19,22,25,28,31,34}),Q389="c",R389="x",OR(S389={1,"2a","2b",3,"5a","5b","10a","10b","20a","20b","40a","40b","80a","80b","160a","160b"})),"w",IF(AND(OR($A389={"z",2,5,8,11,14,17,20,23,26,29,32,35,3,6,9,12,15,18,21,24,27,30,33,36}),Q389="",R389="x",OR(S389={1,"2a","2b",3,"5a","5b","10a","10b","20a","20b","40a","40b","80a","80b","160a","160b"})),"l",""))</f>
        <v/>
      </c>
      <c r="Q389" s="7" t="str">
        <f>IF(OR($A389={1,4,7,10,13,16,19,22,25,28,31,34}),"c","")</f>
        <v/>
      </c>
      <c r="R389" s="7" t="str">
        <f>IF(OR($B388={"be","ro"}),"x","")</f>
        <v/>
      </c>
      <c r="S389" s="14" t="str">
        <f t="shared" si="54"/>
        <v/>
      </c>
      <c r="T389" s="13" t="str">
        <f>IF(AND(OR($A389={2,5,8,11,14,17,20,23,26,29,32,35}),U389="c",V389="x",OR(W389={1,"2a","2b",3,"5a","5b","10a","10b","20a","20b","40a","40b","80a","80b","160a","160b"})),"w",IF(AND(OR($A389={"z",1,4,7,10,13,16,19,22,25,28,31,34,3,6,9,12,15,18,21,24,27,30,33,36}),U389="",V389="x",OR(W389={1,"2a","2b",3,"5a","5b","10a","10b","20a","20b","40a","40b","80a","80b","160a","160b"})),"l",""))</f>
        <v/>
      </c>
      <c r="U389" s="7" t="str">
        <f>IF(OR($A389={2,5,8,11,14,17,20,23,26,29,32,35}),"c","")</f>
        <v/>
      </c>
      <c r="V389" s="7" t="str">
        <f>IF(OR($B388={"bo","re"}),"x","")</f>
        <v/>
      </c>
      <c r="W389" s="14" t="str">
        <f t="shared" si="55"/>
        <v/>
      </c>
      <c r="X389" s="13" t="str">
        <f>IF(AND(OR($A389={3,6,9,12,15,18,21,24,27,30,33,36}),Y389="c",Z389="x",OR(AA389={1,"2a","2b",3,"5a","5b","10a","10b","20a","20b","40a","40b","80a","80b","160a","160b"})),"w",IF(AND(OR($A389={"z",1,4,7,10,13,16,19,22,25,28,31,34,2,5,8,11,14,17,20,23,26,29,32,35}),Y389="",Z389="x",OR(AA389={1,"2a","2b",3,"5a","5b","10a","10b","20a","20b","40a","40b","80a","80b","160a","160b"})),"l",""))</f>
        <v/>
      </c>
      <c r="Y389" s="7" t="str">
        <f>IF(OR($A389={3,6,9,12,15,18,21,24,27,30,33,36}),"c","")</f>
        <v/>
      </c>
      <c r="Z389" s="7" t="str">
        <f>IF(OR($B388={"bo","re","be","ro"}),"x","")</f>
        <v/>
      </c>
      <c r="AA389" s="14" t="str">
        <f t="shared" si="56"/>
        <v/>
      </c>
      <c r="AB389" s="12">
        <f t="shared" si="59"/>
        <v>0</v>
      </c>
      <c r="AC389" s="29">
        <f t="shared" si="60"/>
        <v>0</v>
      </c>
    </row>
    <row r="390" spans="2:29">
      <c r="B390" s="26" t="str">
        <f>IF(OR($A390={1,3,5,7,9,19,21,23,25,27}),"RO",IF(OR($A390={12,14,16,18,30,32,34,36}),"RE",IF(OR($A390={11,13,15,17,29,31,33,35}),"BO",IF(OR($A390={2,4,6,8,10,20,22,24,26,28}),"BE",""))))</f>
        <v/>
      </c>
      <c r="C390" s="13" t="str">
        <f>IF(AND(OR($A390={1,2,3,4,5,6,7,8,9,10,11,12}),D390="d",E390="x",OR(F390={1,"2a","2b",3,"5a","5b","10a","10b","20a","20b","40a","40b","80a","80b","160a","160b"})),"w",IF(AND(OR($A390={"z",13,14,15,16,17,18,19,20,21,22,23,24,25,26,27,28,29,30,31,32,33,34,35,36}),D390="",E390="x",OR(F390={1,"2a","2b",3,"5a","5b","10a","10b","20a","20b","40a","40b","80a","80b","160a","160b"})),"l",""))</f>
        <v/>
      </c>
      <c r="D390" s="7" t="str">
        <f>IF(OR($A390={1,2,3,4,5,6,7,8,9,10,11,12}),"d","")</f>
        <v/>
      </c>
      <c r="E390" s="7" t="str">
        <f>IF(OR($B389={"bo","re","be","ro"}),"x","")</f>
        <v/>
      </c>
      <c r="F390" s="14" t="str">
        <f t="shared" si="52"/>
        <v/>
      </c>
      <c r="G390" s="13" t="str">
        <f>IF(AND(OR($A390={13,14,15,16,17,18,19,20,21,22,23,24}),H390="d",I390="x",OR(J390={1,"2a","2b",3,"5a","5b","10a","10b","20a","20b","40a","40b","80a","80b","160a","160b"})),"w",IF(AND(OR($A390={"z",1,2,3,4,5,6,7,8,9,10,11,12,25,26,27,28,29,30,31,32,33,34,35,36}),H390="",I390="x",OR(J390={1,"2a","2b",3,"5a","5b","10a","10b","20a","20b","40a","40b","80a","80b","160a","160b"})),"l",""))</f>
        <v/>
      </c>
      <c r="H390" s="7" t="str">
        <f>IF(OR($A390={13,14,15,16,17,18,19,20,21,22,23,24}),"d","")</f>
        <v/>
      </c>
      <c r="I390" s="7" t="str">
        <f>IF(OR($B389={"bo","re"}),"x","")</f>
        <v/>
      </c>
      <c r="J390" s="14" t="str">
        <f t="shared" si="53"/>
        <v/>
      </c>
      <c r="K390" s="13" t="str">
        <f>IF(AND(OR($A390={25,26,27,28,29,30,31,32,33,34,35,36}),L390="d",M390="x",OR(N390={1,"2a","2b",3,"5a","5b","10a","10b","20a","20b","40a","40b","80a","80b","160a","160b"})),"w",IF(AND(OR($A390={"z",1,2,3,4,5,6,7,8,9,10,11,12,13,14,15,16,17,18,19,20,21,22,23,24}),L390="",M390="x",OR(N390={1,"2a","2b",3,"5a","5b","10a","10b","20a","20b","40a","40b","80a","80b","160a","160b"})),"l",""))</f>
        <v/>
      </c>
      <c r="L390" s="7" t="str">
        <f>IF(OR($A390={25,26,27,28,29,30,31,32,33,34,35,36}),"d","")</f>
        <v/>
      </c>
      <c r="M390" s="7" t="str">
        <f>IF(OR($B389={"be","ro"}),"x","")</f>
        <v/>
      </c>
      <c r="N390" s="14" t="str">
        <f t="shared" si="57"/>
        <v/>
      </c>
      <c r="O390" s="12">
        <f t="shared" si="58"/>
        <v>0</v>
      </c>
      <c r="P390" s="13" t="str">
        <f>IF(AND(OR($A390={1,4,7,10,13,16,19,22,25,28,31,34}),Q390="c",R390="x",OR(S390={1,"2a","2b",3,"5a","5b","10a","10b","20a","20b","40a","40b","80a","80b","160a","160b"})),"w",IF(AND(OR($A390={"z",2,5,8,11,14,17,20,23,26,29,32,35,3,6,9,12,15,18,21,24,27,30,33,36}),Q390="",R390="x",OR(S390={1,"2a","2b",3,"5a","5b","10a","10b","20a","20b","40a","40b","80a","80b","160a","160b"})),"l",""))</f>
        <v/>
      </c>
      <c r="Q390" s="7" t="str">
        <f>IF(OR($A390={1,4,7,10,13,16,19,22,25,28,31,34}),"c","")</f>
        <v/>
      </c>
      <c r="R390" s="7" t="str">
        <f>IF(OR($B389={"be","ro"}),"x","")</f>
        <v/>
      </c>
      <c r="S390" s="14" t="str">
        <f t="shared" si="54"/>
        <v/>
      </c>
      <c r="T390" s="13" t="str">
        <f>IF(AND(OR($A390={2,5,8,11,14,17,20,23,26,29,32,35}),U390="c",V390="x",OR(W390={1,"2a","2b",3,"5a","5b","10a","10b","20a","20b","40a","40b","80a","80b","160a","160b"})),"w",IF(AND(OR($A390={"z",1,4,7,10,13,16,19,22,25,28,31,34,3,6,9,12,15,18,21,24,27,30,33,36}),U390="",V390="x",OR(W390={1,"2a","2b",3,"5a","5b","10a","10b","20a","20b","40a","40b","80a","80b","160a","160b"})),"l",""))</f>
        <v/>
      </c>
      <c r="U390" s="7" t="str">
        <f>IF(OR($A390={2,5,8,11,14,17,20,23,26,29,32,35}),"c","")</f>
        <v/>
      </c>
      <c r="V390" s="7" t="str">
        <f>IF(OR($B389={"bo","re"}),"x","")</f>
        <v/>
      </c>
      <c r="W390" s="14" t="str">
        <f t="shared" si="55"/>
        <v/>
      </c>
      <c r="X390" s="13" t="str">
        <f>IF(AND(OR($A390={3,6,9,12,15,18,21,24,27,30,33,36}),Y390="c",Z390="x",OR(AA390={1,"2a","2b",3,"5a","5b","10a","10b","20a","20b","40a","40b","80a","80b","160a","160b"})),"w",IF(AND(OR($A390={"z",1,4,7,10,13,16,19,22,25,28,31,34,2,5,8,11,14,17,20,23,26,29,32,35}),Y390="",Z390="x",OR(AA390={1,"2a","2b",3,"5a","5b","10a","10b","20a","20b","40a","40b","80a","80b","160a","160b"})),"l",""))</f>
        <v/>
      </c>
      <c r="Y390" s="7" t="str">
        <f>IF(OR($A390={3,6,9,12,15,18,21,24,27,30,33,36}),"c","")</f>
        <v/>
      </c>
      <c r="Z390" s="7" t="str">
        <f>IF(OR($B389={"bo","re","be","ro"}),"x","")</f>
        <v/>
      </c>
      <c r="AA390" s="14" t="str">
        <f t="shared" si="56"/>
        <v/>
      </c>
      <c r="AB390" s="12">
        <f t="shared" si="59"/>
        <v>0</v>
      </c>
      <c r="AC390" s="29">
        <f t="shared" si="60"/>
        <v>0</v>
      </c>
    </row>
    <row r="391" spans="2:29">
      <c r="B391" s="26" t="str">
        <f>IF(OR($A391={1,3,5,7,9,19,21,23,25,27}),"RO",IF(OR($A391={12,14,16,18,30,32,34,36}),"RE",IF(OR($A391={11,13,15,17,29,31,33,35}),"BO",IF(OR($A391={2,4,6,8,10,20,22,24,26,28}),"BE",""))))</f>
        <v/>
      </c>
      <c r="C391" s="13" t="str">
        <f>IF(AND(OR($A391={1,2,3,4,5,6,7,8,9,10,11,12}),D391="d",E391="x",OR(F391={1,"2a","2b",3,"5a","5b","10a","10b","20a","20b","40a","40b","80a","80b","160a","160b"})),"w",IF(AND(OR($A391={"z",13,14,15,16,17,18,19,20,21,22,23,24,25,26,27,28,29,30,31,32,33,34,35,36}),D391="",E391="x",OR(F391={1,"2a","2b",3,"5a","5b","10a","10b","20a","20b","40a","40b","80a","80b","160a","160b"})),"l",""))</f>
        <v/>
      </c>
      <c r="D391" s="7" t="str">
        <f>IF(OR($A391={1,2,3,4,5,6,7,8,9,10,11,12}),"d","")</f>
        <v/>
      </c>
      <c r="E391" s="7" t="str">
        <f>IF(OR($B390={"bo","re","be","ro"}),"x","")</f>
        <v/>
      </c>
      <c r="F391" s="14" t="str">
        <f t="shared" si="52"/>
        <v/>
      </c>
      <c r="G391" s="13" t="str">
        <f>IF(AND(OR($A391={13,14,15,16,17,18,19,20,21,22,23,24}),H391="d",I391="x",OR(J391={1,"2a","2b",3,"5a","5b","10a","10b","20a","20b","40a","40b","80a","80b","160a","160b"})),"w",IF(AND(OR($A391={"z",1,2,3,4,5,6,7,8,9,10,11,12,25,26,27,28,29,30,31,32,33,34,35,36}),H391="",I391="x",OR(J391={1,"2a","2b",3,"5a","5b","10a","10b","20a","20b","40a","40b","80a","80b","160a","160b"})),"l",""))</f>
        <v/>
      </c>
      <c r="H391" s="7" t="str">
        <f>IF(OR($A391={13,14,15,16,17,18,19,20,21,22,23,24}),"d","")</f>
        <v/>
      </c>
      <c r="I391" s="7" t="str">
        <f>IF(OR($B390={"bo","re"}),"x","")</f>
        <v/>
      </c>
      <c r="J391" s="14" t="str">
        <f t="shared" si="53"/>
        <v/>
      </c>
      <c r="K391" s="13" t="str">
        <f>IF(AND(OR($A391={25,26,27,28,29,30,31,32,33,34,35,36}),L391="d",M391="x",OR(N391={1,"2a","2b",3,"5a","5b","10a","10b","20a","20b","40a","40b","80a","80b","160a","160b"})),"w",IF(AND(OR($A391={"z",1,2,3,4,5,6,7,8,9,10,11,12,13,14,15,16,17,18,19,20,21,22,23,24}),L391="",M391="x",OR(N391={1,"2a","2b",3,"5a","5b","10a","10b","20a","20b","40a","40b","80a","80b","160a","160b"})),"l",""))</f>
        <v/>
      </c>
      <c r="L391" s="7" t="str">
        <f>IF(OR($A391={25,26,27,28,29,30,31,32,33,34,35,36}),"d","")</f>
        <v/>
      </c>
      <c r="M391" s="7" t="str">
        <f>IF(OR($B390={"be","ro"}),"x","")</f>
        <v/>
      </c>
      <c r="N391" s="14" t="str">
        <f t="shared" si="57"/>
        <v/>
      </c>
      <c r="O391" s="12">
        <f t="shared" si="58"/>
        <v>0</v>
      </c>
      <c r="P391" s="13" t="str">
        <f>IF(AND(OR($A391={1,4,7,10,13,16,19,22,25,28,31,34}),Q391="c",R391="x",OR(S391={1,"2a","2b",3,"5a","5b","10a","10b","20a","20b","40a","40b","80a","80b","160a","160b"})),"w",IF(AND(OR($A391={"z",2,5,8,11,14,17,20,23,26,29,32,35,3,6,9,12,15,18,21,24,27,30,33,36}),Q391="",R391="x",OR(S391={1,"2a","2b",3,"5a","5b","10a","10b","20a","20b","40a","40b","80a","80b","160a","160b"})),"l",""))</f>
        <v/>
      </c>
      <c r="Q391" s="7" t="str">
        <f>IF(OR($A391={1,4,7,10,13,16,19,22,25,28,31,34}),"c","")</f>
        <v/>
      </c>
      <c r="R391" s="7" t="str">
        <f>IF(OR($B390={"be","ro"}),"x","")</f>
        <v/>
      </c>
      <c r="S391" s="14" t="str">
        <f t="shared" si="54"/>
        <v/>
      </c>
      <c r="T391" s="13" t="str">
        <f>IF(AND(OR($A391={2,5,8,11,14,17,20,23,26,29,32,35}),U391="c",V391="x",OR(W391={1,"2a","2b",3,"5a","5b","10a","10b","20a","20b","40a","40b","80a","80b","160a","160b"})),"w",IF(AND(OR($A391={"z",1,4,7,10,13,16,19,22,25,28,31,34,3,6,9,12,15,18,21,24,27,30,33,36}),U391="",V391="x",OR(W391={1,"2a","2b",3,"5a","5b","10a","10b","20a","20b","40a","40b","80a","80b","160a","160b"})),"l",""))</f>
        <v/>
      </c>
      <c r="U391" s="7" t="str">
        <f>IF(OR($A391={2,5,8,11,14,17,20,23,26,29,32,35}),"c","")</f>
        <v/>
      </c>
      <c r="V391" s="7" t="str">
        <f>IF(OR($B390={"bo","re"}),"x","")</f>
        <v/>
      </c>
      <c r="W391" s="14" t="str">
        <f t="shared" si="55"/>
        <v/>
      </c>
      <c r="X391" s="13" t="str">
        <f>IF(AND(OR($A391={3,6,9,12,15,18,21,24,27,30,33,36}),Y391="c",Z391="x",OR(AA391={1,"2a","2b",3,"5a","5b","10a","10b","20a","20b","40a","40b","80a","80b","160a","160b"})),"w",IF(AND(OR($A391={"z",1,4,7,10,13,16,19,22,25,28,31,34,2,5,8,11,14,17,20,23,26,29,32,35}),Y391="",Z391="x",OR(AA391={1,"2a","2b",3,"5a","5b","10a","10b","20a","20b","40a","40b","80a","80b","160a","160b"})),"l",""))</f>
        <v/>
      </c>
      <c r="Y391" s="7" t="str">
        <f>IF(OR($A391={3,6,9,12,15,18,21,24,27,30,33,36}),"c","")</f>
        <v/>
      </c>
      <c r="Z391" s="7" t="str">
        <f>IF(OR($B390={"bo","re","be","ro"}),"x","")</f>
        <v/>
      </c>
      <c r="AA391" s="14" t="str">
        <f t="shared" si="56"/>
        <v/>
      </c>
      <c r="AB391" s="12">
        <f t="shared" si="59"/>
        <v>0</v>
      </c>
      <c r="AC391" s="29">
        <f t="shared" si="60"/>
        <v>0</v>
      </c>
    </row>
    <row r="392" spans="2:29">
      <c r="B392" s="26" t="str">
        <f>IF(OR($A392={1,3,5,7,9,19,21,23,25,27}),"RO",IF(OR($A392={12,14,16,18,30,32,34,36}),"RE",IF(OR($A392={11,13,15,17,29,31,33,35}),"BO",IF(OR($A392={2,4,6,8,10,20,22,24,26,28}),"BE",""))))</f>
        <v/>
      </c>
      <c r="C392" s="13" t="str">
        <f>IF(AND(OR($A392={1,2,3,4,5,6,7,8,9,10,11,12}),D392="d",E392="x",OR(F392={1,"2a","2b",3,"5a","5b","10a","10b","20a","20b","40a","40b","80a","80b","160a","160b"})),"w",IF(AND(OR($A392={"z",13,14,15,16,17,18,19,20,21,22,23,24,25,26,27,28,29,30,31,32,33,34,35,36}),D392="",E392="x",OR(F392={1,"2a","2b",3,"5a","5b","10a","10b","20a","20b","40a","40b","80a","80b","160a","160b"})),"l",""))</f>
        <v/>
      </c>
      <c r="D392" s="7" t="str">
        <f>IF(OR($A392={1,2,3,4,5,6,7,8,9,10,11,12}),"d","")</f>
        <v/>
      </c>
      <c r="E392" s="7" t="str">
        <f>IF(OR($B391={"bo","re","be","ro"}),"x","")</f>
        <v/>
      </c>
      <c r="F392" s="14" t="str">
        <f t="shared" si="52"/>
        <v/>
      </c>
      <c r="G392" s="13" t="str">
        <f>IF(AND(OR($A392={13,14,15,16,17,18,19,20,21,22,23,24}),H392="d",I392="x",OR(J392={1,"2a","2b",3,"5a","5b","10a","10b","20a","20b","40a","40b","80a","80b","160a","160b"})),"w",IF(AND(OR($A392={"z",1,2,3,4,5,6,7,8,9,10,11,12,25,26,27,28,29,30,31,32,33,34,35,36}),H392="",I392="x",OR(J392={1,"2a","2b",3,"5a","5b","10a","10b","20a","20b","40a","40b","80a","80b","160a","160b"})),"l",""))</f>
        <v/>
      </c>
      <c r="H392" s="7" t="str">
        <f>IF(OR($A392={13,14,15,16,17,18,19,20,21,22,23,24}),"d","")</f>
        <v/>
      </c>
      <c r="I392" s="7" t="str">
        <f>IF(OR($B391={"bo","re"}),"x","")</f>
        <v/>
      </c>
      <c r="J392" s="14" t="str">
        <f t="shared" si="53"/>
        <v/>
      </c>
      <c r="K392" s="13" t="str">
        <f>IF(AND(OR($A392={25,26,27,28,29,30,31,32,33,34,35,36}),L392="d",M392="x",OR(N392={1,"2a","2b",3,"5a","5b","10a","10b","20a","20b","40a","40b","80a","80b","160a","160b"})),"w",IF(AND(OR($A392={"z",1,2,3,4,5,6,7,8,9,10,11,12,13,14,15,16,17,18,19,20,21,22,23,24}),L392="",M392="x",OR(N392={1,"2a","2b",3,"5a","5b","10a","10b","20a","20b","40a","40b","80a","80b","160a","160b"})),"l",""))</f>
        <v/>
      </c>
      <c r="L392" s="7" t="str">
        <f>IF(OR($A392={25,26,27,28,29,30,31,32,33,34,35,36}),"d","")</f>
        <v/>
      </c>
      <c r="M392" s="7" t="str">
        <f>IF(OR($B391={"be","ro"}),"x","")</f>
        <v/>
      </c>
      <c r="N392" s="14" t="str">
        <f t="shared" si="57"/>
        <v/>
      </c>
      <c r="O392" s="12">
        <f t="shared" si="58"/>
        <v>0</v>
      </c>
      <c r="P392" s="13" t="str">
        <f>IF(AND(OR($A392={1,4,7,10,13,16,19,22,25,28,31,34}),Q392="c",R392="x",OR(S392={1,"2a","2b",3,"5a","5b","10a","10b","20a","20b","40a","40b","80a","80b","160a","160b"})),"w",IF(AND(OR($A392={"z",2,5,8,11,14,17,20,23,26,29,32,35,3,6,9,12,15,18,21,24,27,30,33,36}),Q392="",R392="x",OR(S392={1,"2a","2b",3,"5a","5b","10a","10b","20a","20b","40a","40b","80a","80b","160a","160b"})),"l",""))</f>
        <v/>
      </c>
      <c r="Q392" s="7" t="str">
        <f>IF(OR($A392={1,4,7,10,13,16,19,22,25,28,31,34}),"c","")</f>
        <v/>
      </c>
      <c r="R392" s="7" t="str">
        <f>IF(OR($B391={"be","ro"}),"x","")</f>
        <v/>
      </c>
      <c r="S392" s="14" t="str">
        <f t="shared" si="54"/>
        <v/>
      </c>
      <c r="T392" s="13" t="str">
        <f>IF(AND(OR($A392={2,5,8,11,14,17,20,23,26,29,32,35}),U392="c",V392="x",OR(W392={1,"2a","2b",3,"5a","5b","10a","10b","20a","20b","40a","40b","80a","80b","160a","160b"})),"w",IF(AND(OR($A392={"z",1,4,7,10,13,16,19,22,25,28,31,34,3,6,9,12,15,18,21,24,27,30,33,36}),U392="",V392="x",OR(W392={1,"2a","2b",3,"5a","5b","10a","10b","20a","20b","40a","40b","80a","80b","160a","160b"})),"l",""))</f>
        <v/>
      </c>
      <c r="U392" s="7" t="str">
        <f>IF(OR($A392={2,5,8,11,14,17,20,23,26,29,32,35}),"c","")</f>
        <v/>
      </c>
      <c r="V392" s="7" t="str">
        <f>IF(OR($B391={"bo","re"}),"x","")</f>
        <v/>
      </c>
      <c r="W392" s="14" t="str">
        <f t="shared" si="55"/>
        <v/>
      </c>
      <c r="X392" s="13" t="str">
        <f>IF(AND(OR($A392={3,6,9,12,15,18,21,24,27,30,33,36}),Y392="c",Z392="x",OR(AA392={1,"2a","2b",3,"5a","5b","10a","10b","20a","20b","40a","40b","80a","80b","160a","160b"})),"w",IF(AND(OR($A392={"z",1,4,7,10,13,16,19,22,25,28,31,34,2,5,8,11,14,17,20,23,26,29,32,35}),Y392="",Z392="x",OR(AA392={1,"2a","2b",3,"5a","5b","10a","10b","20a","20b","40a","40b","80a","80b","160a","160b"})),"l",""))</f>
        <v/>
      </c>
      <c r="Y392" s="7" t="str">
        <f>IF(OR($A392={3,6,9,12,15,18,21,24,27,30,33,36}),"c","")</f>
        <v/>
      </c>
      <c r="Z392" s="7" t="str">
        <f>IF(OR($B391={"bo","re","be","ro"}),"x","")</f>
        <v/>
      </c>
      <c r="AA392" s="14" t="str">
        <f t="shared" si="56"/>
        <v/>
      </c>
      <c r="AB392" s="12">
        <f t="shared" si="59"/>
        <v>0</v>
      </c>
      <c r="AC392" s="29">
        <f t="shared" si="60"/>
        <v>0</v>
      </c>
    </row>
    <row r="393" spans="2:29">
      <c r="B393" s="26" t="str">
        <f>IF(OR($A393={1,3,5,7,9,19,21,23,25,27}),"RO",IF(OR($A393={12,14,16,18,30,32,34,36}),"RE",IF(OR($A393={11,13,15,17,29,31,33,35}),"BO",IF(OR($A393={2,4,6,8,10,20,22,24,26,28}),"BE",""))))</f>
        <v/>
      </c>
      <c r="C393" s="13" t="str">
        <f>IF(AND(OR($A393={1,2,3,4,5,6,7,8,9,10,11,12}),D393="d",E393="x",OR(F393={1,"2a","2b",3,"5a","5b","10a","10b","20a","20b","40a","40b","80a","80b","160a","160b"})),"w",IF(AND(OR($A393={"z",13,14,15,16,17,18,19,20,21,22,23,24,25,26,27,28,29,30,31,32,33,34,35,36}),D393="",E393="x",OR(F393={1,"2a","2b",3,"5a","5b","10a","10b","20a","20b","40a","40b","80a","80b","160a","160b"})),"l",""))</f>
        <v/>
      </c>
      <c r="D393" s="7" t="str">
        <f>IF(OR($A393={1,2,3,4,5,6,7,8,9,10,11,12}),"d","")</f>
        <v/>
      </c>
      <c r="E393" s="7" t="str">
        <f>IF(OR($B392={"bo","re","be","ro"}),"x","")</f>
        <v/>
      </c>
      <c r="F393" s="14" t="str">
        <f t="shared" si="52"/>
        <v/>
      </c>
      <c r="G393" s="13" t="str">
        <f>IF(AND(OR($A393={13,14,15,16,17,18,19,20,21,22,23,24}),H393="d",I393="x",OR(J393={1,"2a","2b",3,"5a","5b","10a","10b","20a","20b","40a","40b","80a","80b","160a","160b"})),"w",IF(AND(OR($A393={"z",1,2,3,4,5,6,7,8,9,10,11,12,25,26,27,28,29,30,31,32,33,34,35,36}),H393="",I393="x",OR(J393={1,"2a","2b",3,"5a","5b","10a","10b","20a","20b","40a","40b","80a","80b","160a","160b"})),"l",""))</f>
        <v/>
      </c>
      <c r="H393" s="7" t="str">
        <f>IF(OR($A393={13,14,15,16,17,18,19,20,21,22,23,24}),"d","")</f>
        <v/>
      </c>
      <c r="I393" s="7" t="str">
        <f>IF(OR($B392={"bo","re"}),"x","")</f>
        <v/>
      </c>
      <c r="J393" s="14" t="str">
        <f t="shared" si="53"/>
        <v/>
      </c>
      <c r="K393" s="13" t="str">
        <f>IF(AND(OR($A393={25,26,27,28,29,30,31,32,33,34,35,36}),L393="d",M393="x",OR(N393={1,"2a","2b",3,"5a","5b","10a","10b","20a","20b","40a","40b","80a","80b","160a","160b"})),"w",IF(AND(OR($A393={"z",1,2,3,4,5,6,7,8,9,10,11,12,13,14,15,16,17,18,19,20,21,22,23,24}),L393="",M393="x",OR(N393={1,"2a","2b",3,"5a","5b","10a","10b","20a","20b","40a","40b","80a","80b","160a","160b"})),"l",""))</f>
        <v/>
      </c>
      <c r="L393" s="7" t="str">
        <f>IF(OR($A393={25,26,27,28,29,30,31,32,33,34,35,36}),"d","")</f>
        <v/>
      </c>
      <c r="M393" s="7" t="str">
        <f>IF(OR($B392={"be","ro"}),"x","")</f>
        <v/>
      </c>
      <c r="N393" s="14" t="str">
        <f t="shared" si="57"/>
        <v/>
      </c>
      <c r="O393" s="12">
        <f t="shared" si="58"/>
        <v>0</v>
      </c>
      <c r="P393" s="13" t="str">
        <f>IF(AND(OR($A393={1,4,7,10,13,16,19,22,25,28,31,34}),Q393="c",R393="x",OR(S393={1,"2a","2b",3,"5a","5b","10a","10b","20a","20b","40a","40b","80a","80b","160a","160b"})),"w",IF(AND(OR($A393={"z",2,5,8,11,14,17,20,23,26,29,32,35,3,6,9,12,15,18,21,24,27,30,33,36}),Q393="",R393="x",OR(S393={1,"2a","2b",3,"5a","5b","10a","10b","20a","20b","40a","40b","80a","80b","160a","160b"})),"l",""))</f>
        <v/>
      </c>
      <c r="Q393" s="7" t="str">
        <f>IF(OR($A393={1,4,7,10,13,16,19,22,25,28,31,34}),"c","")</f>
        <v/>
      </c>
      <c r="R393" s="7" t="str">
        <f>IF(OR($B392={"be","ro"}),"x","")</f>
        <v/>
      </c>
      <c r="S393" s="14" t="str">
        <f t="shared" si="54"/>
        <v/>
      </c>
      <c r="T393" s="13" t="str">
        <f>IF(AND(OR($A393={2,5,8,11,14,17,20,23,26,29,32,35}),U393="c",V393="x",OR(W393={1,"2a","2b",3,"5a","5b","10a","10b","20a","20b","40a","40b","80a","80b","160a","160b"})),"w",IF(AND(OR($A393={"z",1,4,7,10,13,16,19,22,25,28,31,34,3,6,9,12,15,18,21,24,27,30,33,36}),U393="",V393="x",OR(W393={1,"2a","2b",3,"5a","5b","10a","10b","20a","20b","40a","40b","80a","80b","160a","160b"})),"l",""))</f>
        <v/>
      </c>
      <c r="U393" s="7" t="str">
        <f>IF(OR($A393={2,5,8,11,14,17,20,23,26,29,32,35}),"c","")</f>
        <v/>
      </c>
      <c r="V393" s="7" t="str">
        <f>IF(OR($B392={"bo","re"}),"x","")</f>
        <v/>
      </c>
      <c r="W393" s="14" t="str">
        <f t="shared" si="55"/>
        <v/>
      </c>
      <c r="X393" s="13" t="str">
        <f>IF(AND(OR($A393={3,6,9,12,15,18,21,24,27,30,33,36}),Y393="c",Z393="x",OR(AA393={1,"2a","2b",3,"5a","5b","10a","10b","20a","20b","40a","40b","80a","80b","160a","160b"})),"w",IF(AND(OR($A393={"z",1,4,7,10,13,16,19,22,25,28,31,34,2,5,8,11,14,17,20,23,26,29,32,35}),Y393="",Z393="x",OR(AA393={1,"2a","2b",3,"5a","5b","10a","10b","20a","20b","40a","40b","80a","80b","160a","160b"})),"l",""))</f>
        <v/>
      </c>
      <c r="Y393" s="7" t="str">
        <f>IF(OR($A393={3,6,9,12,15,18,21,24,27,30,33,36}),"c","")</f>
        <v/>
      </c>
      <c r="Z393" s="7" t="str">
        <f>IF(OR($B392={"bo","re","be","ro"}),"x","")</f>
        <v/>
      </c>
      <c r="AA393" s="14" t="str">
        <f t="shared" si="56"/>
        <v/>
      </c>
      <c r="AB393" s="12">
        <f t="shared" si="59"/>
        <v>0</v>
      </c>
      <c r="AC393" s="29">
        <f t="shared" si="60"/>
        <v>0</v>
      </c>
    </row>
    <row r="394" spans="2:29">
      <c r="B394" s="26" t="str">
        <f>IF(OR($A394={1,3,5,7,9,19,21,23,25,27}),"RO",IF(OR($A394={12,14,16,18,30,32,34,36}),"RE",IF(OR($A394={11,13,15,17,29,31,33,35}),"BO",IF(OR($A394={2,4,6,8,10,20,22,24,26,28}),"BE",""))))</f>
        <v/>
      </c>
      <c r="C394" s="13" t="str">
        <f>IF(AND(OR($A394={1,2,3,4,5,6,7,8,9,10,11,12}),D394="d",E394="x",OR(F394={1,"2a","2b",3,"5a","5b","10a","10b","20a","20b","40a","40b","80a","80b","160a","160b"})),"w",IF(AND(OR($A394={"z",13,14,15,16,17,18,19,20,21,22,23,24,25,26,27,28,29,30,31,32,33,34,35,36}),D394="",E394="x",OR(F394={1,"2a","2b",3,"5a","5b","10a","10b","20a","20b","40a","40b","80a","80b","160a","160b"})),"l",""))</f>
        <v/>
      </c>
      <c r="D394" s="7" t="str">
        <f>IF(OR($A394={1,2,3,4,5,6,7,8,9,10,11,12}),"d","")</f>
        <v/>
      </c>
      <c r="E394" s="7" t="str">
        <f>IF(OR($B393={"bo","re","be","ro"}),"x","")</f>
        <v/>
      </c>
      <c r="F394" s="14" t="str">
        <f t="shared" si="52"/>
        <v/>
      </c>
      <c r="G394" s="13" t="str">
        <f>IF(AND(OR($A394={13,14,15,16,17,18,19,20,21,22,23,24}),H394="d",I394="x",OR(J394={1,"2a","2b",3,"5a","5b","10a","10b","20a","20b","40a","40b","80a","80b","160a","160b"})),"w",IF(AND(OR($A394={"z",1,2,3,4,5,6,7,8,9,10,11,12,25,26,27,28,29,30,31,32,33,34,35,36}),H394="",I394="x",OR(J394={1,"2a","2b",3,"5a","5b","10a","10b","20a","20b","40a","40b","80a","80b","160a","160b"})),"l",""))</f>
        <v/>
      </c>
      <c r="H394" s="7" t="str">
        <f>IF(OR($A394={13,14,15,16,17,18,19,20,21,22,23,24}),"d","")</f>
        <v/>
      </c>
      <c r="I394" s="7" t="str">
        <f>IF(OR($B393={"bo","re"}),"x","")</f>
        <v/>
      </c>
      <c r="J394" s="14" t="str">
        <f t="shared" si="53"/>
        <v/>
      </c>
      <c r="K394" s="13" t="str">
        <f>IF(AND(OR($A394={25,26,27,28,29,30,31,32,33,34,35,36}),L394="d",M394="x",OR(N394={1,"2a","2b",3,"5a","5b","10a","10b","20a","20b","40a","40b","80a","80b","160a","160b"})),"w",IF(AND(OR($A394={"z",1,2,3,4,5,6,7,8,9,10,11,12,13,14,15,16,17,18,19,20,21,22,23,24}),L394="",M394="x",OR(N394={1,"2a","2b",3,"5a","5b","10a","10b","20a","20b","40a","40b","80a","80b","160a","160b"})),"l",""))</f>
        <v/>
      </c>
      <c r="L394" s="7" t="str">
        <f>IF(OR($A394={25,26,27,28,29,30,31,32,33,34,35,36}),"d","")</f>
        <v/>
      </c>
      <c r="M394" s="7" t="str">
        <f>IF(OR($B393={"be","ro"}),"x","")</f>
        <v/>
      </c>
      <c r="N394" s="14" t="str">
        <f t="shared" si="57"/>
        <v/>
      </c>
      <c r="O394" s="12">
        <f t="shared" si="58"/>
        <v>0</v>
      </c>
      <c r="P394" s="13" t="str">
        <f>IF(AND(OR($A394={1,4,7,10,13,16,19,22,25,28,31,34}),Q394="c",R394="x",OR(S394={1,"2a","2b",3,"5a","5b","10a","10b","20a","20b","40a","40b","80a","80b","160a","160b"})),"w",IF(AND(OR($A394={"z",2,5,8,11,14,17,20,23,26,29,32,35,3,6,9,12,15,18,21,24,27,30,33,36}),Q394="",R394="x",OR(S394={1,"2a","2b",3,"5a","5b","10a","10b","20a","20b","40a","40b","80a","80b","160a","160b"})),"l",""))</f>
        <v/>
      </c>
      <c r="Q394" s="7" t="str">
        <f>IF(OR($A394={1,4,7,10,13,16,19,22,25,28,31,34}),"c","")</f>
        <v/>
      </c>
      <c r="R394" s="7" t="str">
        <f>IF(OR($B393={"be","ro"}),"x","")</f>
        <v/>
      </c>
      <c r="S394" s="14" t="str">
        <f t="shared" si="54"/>
        <v/>
      </c>
      <c r="T394" s="13" t="str">
        <f>IF(AND(OR($A394={2,5,8,11,14,17,20,23,26,29,32,35}),U394="c",V394="x",OR(W394={1,"2a","2b",3,"5a","5b","10a","10b","20a","20b","40a","40b","80a","80b","160a","160b"})),"w",IF(AND(OR($A394={"z",1,4,7,10,13,16,19,22,25,28,31,34,3,6,9,12,15,18,21,24,27,30,33,36}),U394="",V394="x",OR(W394={1,"2a","2b",3,"5a","5b","10a","10b","20a","20b","40a","40b","80a","80b","160a","160b"})),"l",""))</f>
        <v/>
      </c>
      <c r="U394" s="7" t="str">
        <f>IF(OR($A394={2,5,8,11,14,17,20,23,26,29,32,35}),"c","")</f>
        <v/>
      </c>
      <c r="V394" s="7" t="str">
        <f>IF(OR($B393={"bo","re"}),"x","")</f>
        <v/>
      </c>
      <c r="W394" s="14" t="str">
        <f t="shared" si="55"/>
        <v/>
      </c>
      <c r="X394" s="13" t="str">
        <f>IF(AND(OR($A394={3,6,9,12,15,18,21,24,27,30,33,36}),Y394="c",Z394="x",OR(AA394={1,"2a","2b",3,"5a","5b","10a","10b","20a","20b","40a","40b","80a","80b","160a","160b"})),"w",IF(AND(OR($A394={"z",1,4,7,10,13,16,19,22,25,28,31,34,2,5,8,11,14,17,20,23,26,29,32,35}),Y394="",Z394="x",OR(AA394={1,"2a","2b",3,"5a","5b","10a","10b","20a","20b","40a","40b","80a","80b","160a","160b"})),"l",""))</f>
        <v/>
      </c>
      <c r="Y394" s="7" t="str">
        <f>IF(OR($A394={3,6,9,12,15,18,21,24,27,30,33,36}),"c","")</f>
        <v/>
      </c>
      <c r="Z394" s="7" t="str">
        <f>IF(OR($B393={"bo","re","be","ro"}),"x","")</f>
        <v/>
      </c>
      <c r="AA394" s="14" t="str">
        <f t="shared" si="56"/>
        <v/>
      </c>
      <c r="AB394" s="12">
        <f t="shared" si="59"/>
        <v>0</v>
      </c>
      <c r="AC394" s="29">
        <f t="shared" si="60"/>
        <v>0</v>
      </c>
    </row>
    <row r="395" spans="2:29">
      <c r="B395" s="26" t="str">
        <f>IF(OR($A395={1,3,5,7,9,19,21,23,25,27}),"RO",IF(OR($A395={12,14,16,18,30,32,34,36}),"RE",IF(OR($A395={11,13,15,17,29,31,33,35}),"BO",IF(OR($A395={2,4,6,8,10,20,22,24,26,28}),"BE",""))))</f>
        <v/>
      </c>
      <c r="C395" s="13" t="str">
        <f>IF(AND(OR($A395={1,2,3,4,5,6,7,8,9,10,11,12}),D395="d",E395="x",OR(F395={1,"2a","2b",3,"5a","5b","10a","10b","20a","20b","40a","40b","80a","80b","160a","160b"})),"w",IF(AND(OR($A395={"z",13,14,15,16,17,18,19,20,21,22,23,24,25,26,27,28,29,30,31,32,33,34,35,36}),D395="",E395="x",OR(F395={1,"2a","2b",3,"5a","5b","10a","10b","20a","20b","40a","40b","80a","80b","160a","160b"})),"l",""))</f>
        <v/>
      </c>
      <c r="D395" s="7" t="str">
        <f>IF(OR($A395={1,2,3,4,5,6,7,8,9,10,11,12}),"d","")</f>
        <v/>
      </c>
      <c r="E395" s="7" t="str">
        <f>IF(OR($B394={"bo","re","be","ro"}),"x","")</f>
        <v/>
      </c>
      <c r="F395" s="14" t="str">
        <f t="shared" si="52"/>
        <v/>
      </c>
      <c r="G395" s="13" t="str">
        <f>IF(AND(OR($A395={13,14,15,16,17,18,19,20,21,22,23,24}),H395="d",I395="x",OR(J395={1,"2a","2b",3,"5a","5b","10a","10b","20a","20b","40a","40b","80a","80b","160a","160b"})),"w",IF(AND(OR($A395={"z",1,2,3,4,5,6,7,8,9,10,11,12,25,26,27,28,29,30,31,32,33,34,35,36}),H395="",I395="x",OR(J395={1,"2a","2b",3,"5a","5b","10a","10b","20a","20b","40a","40b","80a","80b","160a","160b"})),"l",""))</f>
        <v/>
      </c>
      <c r="H395" s="7" t="str">
        <f>IF(OR($A395={13,14,15,16,17,18,19,20,21,22,23,24}),"d","")</f>
        <v/>
      </c>
      <c r="I395" s="7" t="str">
        <f>IF(OR($B394={"bo","re"}),"x","")</f>
        <v/>
      </c>
      <c r="J395" s="14" t="str">
        <f t="shared" si="53"/>
        <v/>
      </c>
      <c r="K395" s="13" t="str">
        <f>IF(AND(OR($A395={25,26,27,28,29,30,31,32,33,34,35,36}),L395="d",M395="x",OR(N395={1,"2a","2b",3,"5a","5b","10a","10b","20a","20b","40a","40b","80a","80b","160a","160b"})),"w",IF(AND(OR($A395={"z",1,2,3,4,5,6,7,8,9,10,11,12,13,14,15,16,17,18,19,20,21,22,23,24}),L395="",M395="x",OR(N395={1,"2a","2b",3,"5a","5b","10a","10b","20a","20b","40a","40b","80a","80b","160a","160b"})),"l",""))</f>
        <v/>
      </c>
      <c r="L395" s="7" t="str">
        <f>IF(OR($A395={25,26,27,28,29,30,31,32,33,34,35,36}),"d","")</f>
        <v/>
      </c>
      <c r="M395" s="7" t="str">
        <f>IF(OR($B394={"be","ro"}),"x","")</f>
        <v/>
      </c>
      <c r="N395" s="14" t="str">
        <f t="shared" si="57"/>
        <v/>
      </c>
      <c r="O395" s="12">
        <f t="shared" si="58"/>
        <v>0</v>
      </c>
      <c r="P395" s="13" t="str">
        <f>IF(AND(OR($A395={1,4,7,10,13,16,19,22,25,28,31,34}),Q395="c",R395="x",OR(S395={1,"2a","2b",3,"5a","5b","10a","10b","20a","20b","40a","40b","80a","80b","160a","160b"})),"w",IF(AND(OR($A395={"z",2,5,8,11,14,17,20,23,26,29,32,35,3,6,9,12,15,18,21,24,27,30,33,36}),Q395="",R395="x",OR(S395={1,"2a","2b",3,"5a","5b","10a","10b","20a","20b","40a","40b","80a","80b","160a","160b"})),"l",""))</f>
        <v/>
      </c>
      <c r="Q395" s="7" t="str">
        <f>IF(OR($A395={1,4,7,10,13,16,19,22,25,28,31,34}),"c","")</f>
        <v/>
      </c>
      <c r="R395" s="7" t="str">
        <f>IF(OR($B394={"be","ro"}),"x","")</f>
        <v/>
      </c>
      <c r="S395" s="14" t="str">
        <f t="shared" si="54"/>
        <v/>
      </c>
      <c r="T395" s="13" t="str">
        <f>IF(AND(OR($A395={2,5,8,11,14,17,20,23,26,29,32,35}),U395="c",V395="x",OR(W395={1,"2a","2b",3,"5a","5b","10a","10b","20a","20b","40a","40b","80a","80b","160a","160b"})),"w",IF(AND(OR($A395={"z",1,4,7,10,13,16,19,22,25,28,31,34,3,6,9,12,15,18,21,24,27,30,33,36}),U395="",V395="x",OR(W395={1,"2a","2b",3,"5a","5b","10a","10b","20a","20b","40a","40b","80a","80b","160a","160b"})),"l",""))</f>
        <v/>
      </c>
      <c r="U395" s="7" t="str">
        <f>IF(OR($A395={2,5,8,11,14,17,20,23,26,29,32,35}),"c","")</f>
        <v/>
      </c>
      <c r="V395" s="7" t="str">
        <f>IF(OR($B394={"bo","re"}),"x","")</f>
        <v/>
      </c>
      <c r="W395" s="14" t="str">
        <f t="shared" si="55"/>
        <v/>
      </c>
      <c r="X395" s="13" t="str">
        <f>IF(AND(OR($A395={3,6,9,12,15,18,21,24,27,30,33,36}),Y395="c",Z395="x",OR(AA395={1,"2a","2b",3,"5a","5b","10a","10b","20a","20b","40a","40b","80a","80b","160a","160b"})),"w",IF(AND(OR($A395={"z",1,4,7,10,13,16,19,22,25,28,31,34,2,5,8,11,14,17,20,23,26,29,32,35}),Y395="",Z395="x",OR(AA395={1,"2a","2b",3,"5a","5b","10a","10b","20a","20b","40a","40b","80a","80b","160a","160b"})),"l",""))</f>
        <v/>
      </c>
      <c r="Y395" s="7" t="str">
        <f>IF(OR($A395={3,6,9,12,15,18,21,24,27,30,33,36}),"c","")</f>
        <v/>
      </c>
      <c r="Z395" s="7" t="str">
        <f>IF(OR($B394={"bo","re","be","ro"}),"x","")</f>
        <v/>
      </c>
      <c r="AA395" s="14" t="str">
        <f t="shared" si="56"/>
        <v/>
      </c>
      <c r="AB395" s="12">
        <f t="shared" si="59"/>
        <v>0</v>
      </c>
      <c r="AC395" s="29">
        <f t="shared" si="60"/>
        <v>0</v>
      </c>
    </row>
    <row r="396" spans="2:29">
      <c r="B396" s="26" t="str">
        <f>IF(OR($A396={1,3,5,7,9,19,21,23,25,27}),"RO",IF(OR($A396={12,14,16,18,30,32,34,36}),"RE",IF(OR($A396={11,13,15,17,29,31,33,35}),"BO",IF(OR($A396={2,4,6,8,10,20,22,24,26,28}),"BE",""))))</f>
        <v/>
      </c>
      <c r="C396" s="13" t="str">
        <f>IF(AND(OR($A396={1,2,3,4,5,6,7,8,9,10,11,12}),D396="d",E396="x",OR(F396={1,"2a","2b",3,"5a","5b","10a","10b","20a","20b","40a","40b","80a","80b","160a","160b"})),"w",IF(AND(OR($A396={"z",13,14,15,16,17,18,19,20,21,22,23,24,25,26,27,28,29,30,31,32,33,34,35,36}),D396="",E396="x",OR(F396={1,"2a","2b",3,"5a","5b","10a","10b","20a","20b","40a","40b","80a","80b","160a","160b"})),"l",""))</f>
        <v/>
      </c>
      <c r="D396" s="7" t="str">
        <f>IF(OR($A396={1,2,3,4,5,6,7,8,9,10,11,12}),"d","")</f>
        <v/>
      </c>
      <c r="E396" s="7" t="str">
        <f>IF(OR($B395={"bo","re","be","ro"}),"x","")</f>
        <v/>
      </c>
      <c r="F396" s="14" t="str">
        <f t="shared" ref="F396:F459" si="61">IF(AND(C395="w",E396="x",F395&gt;=1),VLOOKUP(F395,$AD$1:$AE$17,2,FALSE),IF(AND(C395="l",E396="x",F395&gt;=1),VLOOKUP(F395,$AF$1:$AG$17,2,FALSE),IF(AND(C394="w",E396="x",F394&gt;=1),VLOOKUP(F394,$AD$1:$AE$17,2,FALSE),IF(AND(C394="l",E396="x",F394&gt;=1),VLOOKUP(F394,$AF$1:$AG$17,2,FALSE),IF(AND(C393="w",E396="x",F393&gt;=1),VLOOKUP(F393,$AD$1:$AE$17,2,FALSE),IF(AND(C393="l",E396="x",F393&gt;=1),VLOOKUP(F393,$AF$1:$AG$17,2,FALSE),IF(AND(C392="w",E396="x",F392&gt;=1),VLOOKUP(F392,$AD$1:$AE$17,2,FALSE),IF(AND(C392="l",E396="x",F392&gt;=1),VLOOKUP(F392,$AF$1:$AG$17,2,FALSE),IF(AND(C391="w",E396="x",F391&gt;=1),VLOOKUP(F391,$AD$1:$AE$17,2,FALSE),IF(AND(C391="l",E396="x",F391&gt;=1),VLOOKUP(F391,$AF$1:$AG$17,2,FALSE),IF(AND(C390="w",E396="x",F390&gt;=1),VLOOKUP(F390,$AD$1:$AE$17,2,FALSE),IF(AND(C390="l",E396="x",F390&gt;=1),VLOOKUP(F390,$AF$1:$AG$17,2,FALSE),IF(AND(C389="w",E396="x",F389&gt;=1),VLOOKUP(F389,$AD$1:$AE$17,2,FALSE),IF(AND(C389="l",E396="x",F389&gt;=1),VLOOKUP(F389,$AF$1:$AG$17,2,FALSE),IF(AND(C388="w",E396="x",F388&gt;=1),VLOOKUP(F388,$AD$1:$AE$17,2,FALSE),IF(AND(C388="l",E396="x",F388&gt;=1),VLOOKUP(F388,$AF$1:$AG$17,2,FALSE),IF(AND(C394="",E396="x"),1,"")))))))))))))))))</f>
        <v/>
      </c>
      <c r="G396" s="13" t="str">
        <f>IF(AND(OR($A396={13,14,15,16,17,18,19,20,21,22,23,24}),H396="d",I396="x",OR(J396={1,"2a","2b",3,"5a","5b","10a","10b","20a","20b","40a","40b","80a","80b","160a","160b"})),"w",IF(AND(OR($A396={"z",1,2,3,4,5,6,7,8,9,10,11,12,25,26,27,28,29,30,31,32,33,34,35,36}),H396="",I396="x",OR(J396={1,"2a","2b",3,"5a","5b","10a","10b","20a","20b","40a","40b","80a","80b","160a","160b"})),"l",""))</f>
        <v/>
      </c>
      <c r="H396" s="7" t="str">
        <f>IF(OR($A396={13,14,15,16,17,18,19,20,21,22,23,24}),"d","")</f>
        <v/>
      </c>
      <c r="I396" s="7" t="str">
        <f>IF(OR($B395={"bo","re"}),"x","")</f>
        <v/>
      </c>
      <c r="J396" s="14" t="str">
        <f t="shared" ref="J396:J459" si="62">IF(AND(G395="w",I396="x",J395&gt;=1),VLOOKUP(J395,$AD$1:$AE$17,2,FALSE),IF(AND(G395="l",I396="x",J395&gt;=1),VLOOKUP(J395,$AF$1:$AG$17,2,FALSE),IF(AND(G394="w",I396="x",J394&gt;=1),VLOOKUP(J394,$AD$1:$AE$17,2,FALSE),IF(AND(G394="l",I396="x",J394&gt;=1),VLOOKUP(J394,$AF$1:$AG$17,2,FALSE),IF(AND(G393="w",I396="x",J393&gt;=1),VLOOKUP(J393,$AD$1:$AE$17,2,FALSE),IF(AND(G393="l",I396="x",J393&gt;=1),VLOOKUP(J393,$AF$1:$AG$17,2,FALSE),IF(AND(G392="w",I396="x",J392&gt;=1),VLOOKUP(J392,$AD$1:$AE$17,2,FALSE),IF(AND(G392="l",I396="x",J392&gt;=1),VLOOKUP(J392,$AF$1:$AG$17,2,FALSE),IF(AND(G391="w",I396="x",J391&gt;=1),VLOOKUP(J391,$AD$1:$AE$17,2,FALSE),IF(AND(G391="l",I396="x",J391&gt;=1),VLOOKUP(J391,$AF$1:$AG$17,2,FALSE),IF(AND(G390="w",I396="x",J390&gt;=1),VLOOKUP(J390,$AD$1:$AE$17,2,FALSE),IF(AND(G390="l",I396="x",J390&gt;=1),VLOOKUP(J390,$AF$1:$AG$17,2,FALSE),IF(AND(G389="w",I396="x",J389&gt;=1),VLOOKUP(J389,$AD$1:$AE$17,2,FALSE),IF(AND(G389="l",I396="x",J389&gt;=1),VLOOKUP(J389,$AF$1:$AG$17,2,FALSE),IF(AND(G388="w",I396="x",J388&gt;=1),VLOOKUP(J388,$AD$1:$AE$17,2,FALSE),IF(AND(G388="l",I396="x",J388&gt;=1),VLOOKUP(J388,$AF$1:$AG$17,2,FALSE),IF(AND(G394="",I396="x"),1,"")))))))))))))))))</f>
        <v/>
      </c>
      <c r="K396" s="13" t="str">
        <f>IF(AND(OR($A396={25,26,27,28,29,30,31,32,33,34,35,36}),L396="d",M396="x",OR(N396={1,"2a","2b",3,"5a","5b","10a","10b","20a","20b","40a","40b","80a","80b","160a","160b"})),"w",IF(AND(OR($A396={"z",1,2,3,4,5,6,7,8,9,10,11,12,13,14,15,16,17,18,19,20,21,22,23,24}),L396="",M396="x",OR(N396={1,"2a","2b",3,"5a","5b","10a","10b","20a","20b","40a","40b","80a","80b","160a","160b"})),"l",""))</f>
        <v/>
      </c>
      <c r="L396" s="7" t="str">
        <f>IF(OR($A396={25,26,27,28,29,30,31,32,33,34,35,36}),"d","")</f>
        <v/>
      </c>
      <c r="M396" s="7" t="str">
        <f>IF(OR($B395={"be","ro"}),"x","")</f>
        <v/>
      </c>
      <c r="N396" s="14" t="str">
        <f t="shared" si="57"/>
        <v/>
      </c>
      <c r="O396" s="12">
        <f t="shared" si="58"/>
        <v>0</v>
      </c>
      <c r="P396" s="13" t="str">
        <f>IF(AND(OR($A396={1,4,7,10,13,16,19,22,25,28,31,34}),Q396="c",R396="x",OR(S396={1,"2a","2b",3,"5a","5b","10a","10b","20a","20b","40a","40b","80a","80b","160a","160b"})),"w",IF(AND(OR($A396={"z",2,5,8,11,14,17,20,23,26,29,32,35,3,6,9,12,15,18,21,24,27,30,33,36}),Q396="",R396="x",OR(S396={1,"2a","2b",3,"5a","5b","10a","10b","20a","20b","40a","40b","80a","80b","160a","160b"})),"l",""))</f>
        <v/>
      </c>
      <c r="Q396" s="7" t="str">
        <f>IF(OR($A396={1,4,7,10,13,16,19,22,25,28,31,34}),"c","")</f>
        <v/>
      </c>
      <c r="R396" s="7" t="str">
        <f>IF(OR($B395={"be","ro"}),"x","")</f>
        <v/>
      </c>
      <c r="S396" s="14" t="str">
        <f t="shared" ref="S396:S459" si="63">IF(AND(P395="w",R396="x",S395&gt;=1),VLOOKUP(S395,$AD$1:$AE$17,2,FALSE),IF(AND(P395="l",R396="x",S395&gt;=1),VLOOKUP(S395,$AF$1:$AG$17,2,FALSE),IF(AND(P394="w",R396="x",S394&gt;=1),VLOOKUP(S394,$AD$1:$AE$17,2,FALSE),IF(AND(P394="l",R396="x",S394&gt;=1),VLOOKUP(S394,$AF$1:$AG$17,2,FALSE),IF(AND(P393="w",R396="x",S393&gt;=1),VLOOKUP(S393,$AD$1:$AE$17,2,FALSE),IF(AND(P393="l",R396="x",S393&gt;=1),VLOOKUP(S393,$AF$1:$AG$17,2,FALSE),IF(AND(P392="w",R396="x",S392&gt;=1),VLOOKUP(S392,$AD$1:$AE$17,2,FALSE),IF(AND(P392="l",R396="x",S392&gt;=1),VLOOKUP(S392,$AF$1:$AG$17,2,FALSE),IF(AND(P391="w",R396="x",S391&gt;=1),VLOOKUP(S391,$AD$1:$AE$17,2,FALSE),IF(AND(P391="l",R396="x",S391&gt;=1),VLOOKUP(S391,$AF$1:$AG$17,2,FALSE),IF(AND(P390="w",R396="x",S390&gt;=1),VLOOKUP(S390,$AD$1:$AE$17,2,FALSE),IF(AND(P390="l",R396="x",S390&gt;=1),VLOOKUP(S390,$AF$1:$AG$17,2,FALSE),IF(AND(P389="w",R396="x",S389&gt;=1),VLOOKUP(S389,$AD$1:$AE$17,2,FALSE),IF(AND(P389="l",R396="x",S389&gt;=1),VLOOKUP(S389,$AF$1:$AG$17,2,FALSE),IF(AND(P388="w",R396="x",S388&gt;=1),VLOOKUP(S388,$AD$1:$AE$17,2,FALSE),IF(AND(P388="l",R396="x",S388&gt;=1),VLOOKUP(S388,$AF$1:$AG$17,2,FALSE),IF(AND(P394="",R396="x"),1,"")))))))))))))))))</f>
        <v/>
      </c>
      <c r="T396" s="13" t="str">
        <f>IF(AND(OR($A396={2,5,8,11,14,17,20,23,26,29,32,35}),U396="c",V396="x",OR(W396={1,"2a","2b",3,"5a","5b","10a","10b","20a","20b","40a","40b","80a","80b","160a","160b"})),"w",IF(AND(OR($A396={"z",1,4,7,10,13,16,19,22,25,28,31,34,3,6,9,12,15,18,21,24,27,30,33,36}),U396="",V396="x",OR(W396={1,"2a","2b",3,"5a","5b","10a","10b","20a","20b","40a","40b","80a","80b","160a","160b"})),"l",""))</f>
        <v/>
      </c>
      <c r="U396" s="7" t="str">
        <f>IF(OR($A396={2,5,8,11,14,17,20,23,26,29,32,35}),"c","")</f>
        <v/>
      </c>
      <c r="V396" s="7" t="str">
        <f>IF(OR($B395={"bo","re"}),"x","")</f>
        <v/>
      </c>
      <c r="W396" s="14" t="str">
        <f t="shared" ref="W396:W459" si="64">IF(AND(T395="w",V396="x",W395&gt;=1),VLOOKUP(W395,$AD$1:$AE$17,2,FALSE),IF(AND(T395="l",V396="x",W395&gt;=1),VLOOKUP(W395,$AF$1:$AG$17,2,FALSE),IF(AND(T394="w",V396="x",W394&gt;=1),VLOOKUP(W394,$AD$1:$AE$17,2,FALSE),IF(AND(T394="l",V396="x",W394&gt;=1),VLOOKUP(W394,$AF$1:$AG$17,2,FALSE),IF(AND(T393="w",V396="x",W393&gt;=1),VLOOKUP(W393,$AD$1:$AE$17,2,FALSE),IF(AND(T393="l",V396="x",W393&gt;=1),VLOOKUP(W393,$AF$1:$AG$17,2,FALSE),IF(AND(T392="w",V396="x",W392&gt;=1),VLOOKUP(W392,$AD$1:$AE$17,2,FALSE),IF(AND(T392="l",V396="x",W392&gt;=1),VLOOKUP(W392,$AF$1:$AG$17,2,FALSE),IF(AND(T391="w",V396="x",W391&gt;=1),VLOOKUP(W391,$AD$1:$AE$17,2,FALSE),IF(AND(T391="l",V396="x",W391&gt;=1),VLOOKUP(W391,$AF$1:$AG$17,2,FALSE),IF(AND(T390="w",V396="x",W390&gt;=1),VLOOKUP(W390,$AD$1:$AE$17,2,FALSE),IF(AND(T390="l",V396="x",W390&gt;=1),VLOOKUP(W390,$AF$1:$AG$17,2,FALSE),IF(AND(T389="w",V396="x",W389&gt;=1),VLOOKUP(W389,$AD$1:$AE$17,2,FALSE),IF(AND(T389="l",V396="x",W389&gt;=1),VLOOKUP(W389,$AF$1:$AG$17,2,FALSE),IF(AND(T388="w",V396="x",W388&gt;=1),VLOOKUP(W388,$AD$1:$AE$17,2,FALSE),IF(AND(T388="l",V396="x",W388&gt;=1),VLOOKUP(W388,$AF$1:$AG$17,2,FALSE),IF(AND(T394="",V396="x"),1,"")))))))))))))))))</f>
        <v/>
      </c>
      <c r="X396" s="13" t="str">
        <f>IF(AND(OR($A396={3,6,9,12,15,18,21,24,27,30,33,36}),Y396="c",Z396="x",OR(AA396={1,"2a","2b",3,"5a","5b","10a","10b","20a","20b","40a","40b","80a","80b","160a","160b"})),"w",IF(AND(OR($A396={"z",1,4,7,10,13,16,19,22,25,28,31,34,2,5,8,11,14,17,20,23,26,29,32,35}),Y396="",Z396="x",OR(AA396={1,"2a","2b",3,"5a","5b","10a","10b","20a","20b","40a","40b","80a","80b","160a","160b"})),"l",""))</f>
        <v/>
      </c>
      <c r="Y396" s="7" t="str">
        <f>IF(OR($A396={3,6,9,12,15,18,21,24,27,30,33,36}),"c","")</f>
        <v/>
      </c>
      <c r="Z396" s="7" t="str">
        <f>IF(OR($B395={"bo","re","be","ro"}),"x","")</f>
        <v/>
      </c>
      <c r="AA396" s="14" t="str">
        <f t="shared" ref="AA396:AA459" si="65">IF(AND(X395="w",Z396="x",AA395&gt;=1),VLOOKUP(AA395,$AD$1:$AE$17,2,FALSE),IF(AND(X395="l",Z396="x",AA395&gt;=1),VLOOKUP(AA395,$AF$1:$AG$17,2,FALSE),IF(AND(X394="w",Z396="x",AA394&gt;=1),VLOOKUP(AA394,$AD$1:$AE$17,2,FALSE),IF(AND(X394="l",Z396="x",AA394&gt;=1),VLOOKUP(AA394,$AF$1:$AG$17,2,FALSE),IF(AND(X393="w",Z396="x",AA393&gt;=1),VLOOKUP(AA393,$AD$1:$AE$17,2,FALSE),IF(AND(X393="l",Z396="x",AA393&gt;=1),VLOOKUP(AA393,$AF$1:$AG$17,2,FALSE),IF(AND(X392="w",Z396="x",AA392&gt;=1),VLOOKUP(AA392,$AD$1:$AE$17,2,FALSE),IF(AND(X392="l",Z396="x",AA392&gt;=1),VLOOKUP(AA392,$AF$1:$AG$17,2,FALSE),IF(AND(X391="w",Z396="x",AA391&gt;=1),VLOOKUP(AA391,$AD$1:$AE$17,2,FALSE),IF(AND(X391="l",Z396="x",AA391&gt;=1),VLOOKUP(AA391,$AF$1:$AG$17,2,FALSE),IF(AND(X390="w",Z396="x",AA390&gt;=1),VLOOKUP(AA390,$AD$1:$AE$17,2,FALSE),IF(AND(X390="l",Z396="x",AA390&gt;=1),VLOOKUP(AA390,$AF$1:$AG$17,2,FALSE),IF(AND(X389="w",Z396="x",AA389&gt;=1),VLOOKUP(AA389,$AD$1:$AE$17,2,FALSE),IF(AND(X389="l",Z396="x",AA389&gt;=1),VLOOKUP(AA389,$AF$1:$AG$17,2,FALSE),IF(AND(X388="w",Z396="x",AA388&gt;=1),VLOOKUP(AA388,$AD$1:$AE$17,2,FALSE),IF(AND(X388="l",Z396="x",AA388&gt;=1),VLOOKUP(AA388,$AF$1:$AG$17,2,FALSE),IF(AND(X394="",Z396="x"),1,"")))))))))))))))))</f>
        <v/>
      </c>
      <c r="AB396" s="12">
        <f t="shared" si="59"/>
        <v>0</v>
      </c>
      <c r="AC396" s="29">
        <f t="shared" si="60"/>
        <v>0</v>
      </c>
    </row>
    <row r="397" spans="2:29">
      <c r="B397" s="26" t="str">
        <f>IF(OR($A397={1,3,5,7,9,19,21,23,25,27}),"RO",IF(OR($A397={12,14,16,18,30,32,34,36}),"RE",IF(OR($A397={11,13,15,17,29,31,33,35}),"BO",IF(OR($A397={2,4,6,8,10,20,22,24,26,28}),"BE",""))))</f>
        <v/>
      </c>
      <c r="C397" s="13" t="str">
        <f>IF(AND(OR($A397={1,2,3,4,5,6,7,8,9,10,11,12}),D397="d",E397="x",OR(F397={1,"2a","2b",3,"5a","5b","10a","10b","20a","20b","40a","40b","80a","80b","160a","160b"})),"w",IF(AND(OR($A397={"z",13,14,15,16,17,18,19,20,21,22,23,24,25,26,27,28,29,30,31,32,33,34,35,36}),D397="",E397="x",OR(F397={1,"2a","2b",3,"5a","5b","10a","10b","20a","20b","40a","40b","80a","80b","160a","160b"})),"l",""))</f>
        <v/>
      </c>
      <c r="D397" s="7" t="str">
        <f>IF(OR($A397={1,2,3,4,5,6,7,8,9,10,11,12}),"d","")</f>
        <v/>
      </c>
      <c r="E397" s="7" t="str">
        <f>IF(OR($B396={"bo","re","be","ro"}),"x","")</f>
        <v/>
      </c>
      <c r="F397" s="14" t="str">
        <f t="shared" si="61"/>
        <v/>
      </c>
      <c r="G397" s="13" t="str">
        <f>IF(AND(OR($A397={13,14,15,16,17,18,19,20,21,22,23,24}),H397="d",I397="x",OR(J397={1,"2a","2b",3,"5a","5b","10a","10b","20a","20b","40a","40b","80a","80b","160a","160b"})),"w",IF(AND(OR($A397={"z",1,2,3,4,5,6,7,8,9,10,11,12,25,26,27,28,29,30,31,32,33,34,35,36}),H397="",I397="x",OR(J397={1,"2a","2b",3,"5a","5b","10a","10b","20a","20b","40a","40b","80a","80b","160a","160b"})),"l",""))</f>
        <v/>
      </c>
      <c r="H397" s="7" t="str">
        <f>IF(OR($A397={13,14,15,16,17,18,19,20,21,22,23,24}),"d","")</f>
        <v/>
      </c>
      <c r="I397" s="7" t="str">
        <f>IF(OR($B396={"bo","re"}),"x","")</f>
        <v/>
      </c>
      <c r="J397" s="14" t="str">
        <f t="shared" si="62"/>
        <v/>
      </c>
      <c r="K397" s="13" t="str">
        <f>IF(AND(OR($A397={25,26,27,28,29,30,31,32,33,34,35,36}),L397="d",M397="x",OR(N397={1,"2a","2b",3,"5a","5b","10a","10b","20a","20b","40a","40b","80a","80b","160a","160b"})),"w",IF(AND(OR($A397={"z",1,2,3,4,5,6,7,8,9,10,11,12,13,14,15,16,17,18,19,20,21,22,23,24}),L397="",M397="x",OR(N397={1,"2a","2b",3,"5a","5b","10a","10b","20a","20b","40a","40b","80a","80b","160a","160b"})),"l",""))</f>
        <v/>
      </c>
      <c r="L397" s="7" t="str">
        <f>IF(OR($A397={25,26,27,28,29,30,31,32,33,34,35,36}),"d","")</f>
        <v/>
      </c>
      <c r="M397" s="7" t="str">
        <f>IF(OR($B396={"be","ro"}),"x","")</f>
        <v/>
      </c>
      <c r="N397" s="14" t="str">
        <f t="shared" ref="N397:N460" si="66">IF(AND(K396="w",M397="x",N396&gt;=1),VLOOKUP(N396,$AD$1:$AE$17,2,FALSE),IF(AND(K396="l",M397="x",N396&gt;=1),VLOOKUP(N396,$AF$1:$AG$17,2,FALSE),IF(AND(K395="w",M397="x",N395&gt;=1),VLOOKUP(N395,$AD$1:$AE$17,2,FALSE),IF(AND(K395="l",M397="x",N395&gt;=1),VLOOKUP(N395,$AF$1:$AG$17,2,FALSE),IF(AND(K394="w",M397="x",N394&gt;=1),VLOOKUP(N394,$AD$1:$AE$17,2,FALSE),IF(AND(K394="l",M397="x",N394&gt;=1),VLOOKUP(N394,$AF$1:$AG$17,2,FALSE),IF(AND(K393="w",M397="x",N393&gt;=1),VLOOKUP(N393,$AD$1:$AE$17,2,FALSE),IF(AND(K393="l",M397="x",N393&gt;=1),VLOOKUP(N393,$AF$1:$AG$17,2,FALSE),IF(AND(K392="w",M397="x",N392&gt;=1),VLOOKUP(N392,$AD$1:$AE$17,2,FALSE),IF(AND(K392="l",M397="x",N392&gt;=1),VLOOKUP(N392,$AF$1:$AG$17,2,FALSE),IF(AND(K391="w",M397="x",N391&gt;=1),VLOOKUP(N391,$AD$1:$AE$17,2,FALSE),IF(AND(K391="l",M397="x",N391&gt;=1),VLOOKUP(N391,$AF$1:$AG$17,2,FALSE),IF(AND(K390="w",M397="x",N390&gt;=1),VLOOKUP(N390,$AD$1:$AE$17,2,FALSE),IF(AND(K390="l",M397="x",N390&gt;=1),VLOOKUP(N390,$AF$1:$AG$17,2,FALSE),IF(AND(K389="w",M397="x",N389&gt;=1),VLOOKUP(N389,$AD$1:$AE$17,2,FALSE),IF(AND(K389="l",M397="x",N389&gt;=1),VLOOKUP(N389,$AF$1:$AG$17,2,FALSE),IF(AND(K395="",M397="x"),1,"")))))))))))))))))</f>
        <v/>
      </c>
      <c r="O397" s="12">
        <f t="shared" si="58"/>
        <v>0</v>
      </c>
      <c r="P397" s="13" t="str">
        <f>IF(AND(OR($A397={1,4,7,10,13,16,19,22,25,28,31,34}),Q397="c",R397="x",OR(S397={1,"2a","2b",3,"5a","5b","10a","10b","20a","20b","40a","40b","80a","80b","160a","160b"})),"w",IF(AND(OR($A397={"z",2,5,8,11,14,17,20,23,26,29,32,35,3,6,9,12,15,18,21,24,27,30,33,36}),Q397="",R397="x",OR(S397={1,"2a","2b",3,"5a","5b","10a","10b","20a","20b","40a","40b","80a","80b","160a","160b"})),"l",""))</f>
        <v/>
      </c>
      <c r="Q397" s="7" t="str">
        <f>IF(OR($A397={1,4,7,10,13,16,19,22,25,28,31,34}),"c","")</f>
        <v/>
      </c>
      <c r="R397" s="7" t="str">
        <f>IF(OR($B396={"be","ro"}),"x","")</f>
        <v/>
      </c>
      <c r="S397" s="14" t="str">
        <f t="shared" si="63"/>
        <v/>
      </c>
      <c r="T397" s="13" t="str">
        <f>IF(AND(OR($A397={2,5,8,11,14,17,20,23,26,29,32,35}),U397="c",V397="x",OR(W397={1,"2a","2b",3,"5a","5b","10a","10b","20a","20b","40a","40b","80a","80b","160a","160b"})),"w",IF(AND(OR($A397={"z",1,4,7,10,13,16,19,22,25,28,31,34,3,6,9,12,15,18,21,24,27,30,33,36}),U397="",V397="x",OR(W397={1,"2a","2b",3,"5a","5b","10a","10b","20a","20b","40a","40b","80a","80b","160a","160b"})),"l",""))</f>
        <v/>
      </c>
      <c r="U397" s="7" t="str">
        <f>IF(OR($A397={2,5,8,11,14,17,20,23,26,29,32,35}),"c","")</f>
        <v/>
      </c>
      <c r="V397" s="7" t="str">
        <f>IF(OR($B396={"bo","re"}),"x","")</f>
        <v/>
      </c>
      <c r="W397" s="14" t="str">
        <f t="shared" si="64"/>
        <v/>
      </c>
      <c r="X397" s="13" t="str">
        <f>IF(AND(OR($A397={3,6,9,12,15,18,21,24,27,30,33,36}),Y397="c",Z397="x",OR(AA397={1,"2a","2b",3,"5a","5b","10a","10b","20a","20b","40a","40b","80a","80b","160a","160b"})),"w",IF(AND(OR($A397={"z",1,4,7,10,13,16,19,22,25,28,31,34,2,5,8,11,14,17,20,23,26,29,32,35}),Y397="",Z397="x",OR(AA397={1,"2a","2b",3,"5a","5b","10a","10b","20a","20b","40a","40b","80a","80b","160a","160b"})),"l",""))</f>
        <v/>
      </c>
      <c r="Y397" s="7" t="str">
        <f>IF(OR($A397={3,6,9,12,15,18,21,24,27,30,33,36}),"c","")</f>
        <v/>
      </c>
      <c r="Z397" s="7" t="str">
        <f>IF(OR($B396={"bo","re","be","ro"}),"x","")</f>
        <v/>
      </c>
      <c r="AA397" s="14" t="str">
        <f t="shared" si="65"/>
        <v/>
      </c>
      <c r="AB397" s="12">
        <f t="shared" si="59"/>
        <v>0</v>
      </c>
      <c r="AC397" s="29">
        <f t="shared" si="60"/>
        <v>0</v>
      </c>
    </row>
    <row r="398" spans="2:29">
      <c r="B398" s="26" t="str">
        <f>IF(OR($A398={1,3,5,7,9,19,21,23,25,27}),"RO",IF(OR($A398={12,14,16,18,30,32,34,36}),"RE",IF(OR($A398={11,13,15,17,29,31,33,35}),"BO",IF(OR($A398={2,4,6,8,10,20,22,24,26,28}),"BE",""))))</f>
        <v/>
      </c>
      <c r="C398" s="13" t="str">
        <f>IF(AND(OR($A398={1,2,3,4,5,6,7,8,9,10,11,12}),D398="d",E398="x",OR(F398={1,"2a","2b",3,"5a","5b","10a","10b","20a","20b","40a","40b","80a","80b","160a","160b"})),"w",IF(AND(OR($A398={"z",13,14,15,16,17,18,19,20,21,22,23,24,25,26,27,28,29,30,31,32,33,34,35,36}),D398="",E398="x",OR(F398={1,"2a","2b",3,"5a","5b","10a","10b","20a","20b","40a","40b","80a","80b","160a","160b"})),"l",""))</f>
        <v/>
      </c>
      <c r="D398" s="7" t="str">
        <f>IF(OR($A398={1,2,3,4,5,6,7,8,9,10,11,12}),"d","")</f>
        <v/>
      </c>
      <c r="E398" s="7" t="str">
        <f>IF(OR($B397={"bo","re","be","ro"}),"x","")</f>
        <v/>
      </c>
      <c r="F398" s="14" t="str">
        <f t="shared" si="61"/>
        <v/>
      </c>
      <c r="G398" s="13" t="str">
        <f>IF(AND(OR($A398={13,14,15,16,17,18,19,20,21,22,23,24}),H398="d",I398="x",OR(J398={1,"2a","2b",3,"5a","5b","10a","10b","20a","20b","40a","40b","80a","80b","160a","160b"})),"w",IF(AND(OR($A398={"z",1,2,3,4,5,6,7,8,9,10,11,12,25,26,27,28,29,30,31,32,33,34,35,36}),H398="",I398="x",OR(J398={1,"2a","2b",3,"5a","5b","10a","10b","20a","20b","40a","40b","80a","80b","160a","160b"})),"l",""))</f>
        <v/>
      </c>
      <c r="H398" s="7" t="str">
        <f>IF(OR($A398={13,14,15,16,17,18,19,20,21,22,23,24}),"d","")</f>
        <v/>
      </c>
      <c r="I398" s="7" t="str">
        <f>IF(OR($B397={"bo","re"}),"x","")</f>
        <v/>
      </c>
      <c r="J398" s="14" t="str">
        <f t="shared" si="62"/>
        <v/>
      </c>
      <c r="K398" s="13" t="str">
        <f>IF(AND(OR($A398={25,26,27,28,29,30,31,32,33,34,35,36}),L398="d",M398="x",OR(N398={1,"2a","2b",3,"5a","5b","10a","10b","20a","20b","40a","40b","80a","80b","160a","160b"})),"w",IF(AND(OR($A398={"z",1,2,3,4,5,6,7,8,9,10,11,12,13,14,15,16,17,18,19,20,21,22,23,24}),L398="",M398="x",OR(N398={1,"2a","2b",3,"5a","5b","10a","10b","20a","20b","40a","40b","80a","80b","160a","160b"})),"l",""))</f>
        <v/>
      </c>
      <c r="L398" s="7" t="str">
        <f>IF(OR($A398={25,26,27,28,29,30,31,32,33,34,35,36}),"d","")</f>
        <v/>
      </c>
      <c r="M398" s="7" t="str">
        <f>IF(OR($B397={"be","ro"}),"x","")</f>
        <v/>
      </c>
      <c r="N398" s="14" t="str">
        <f t="shared" si="66"/>
        <v/>
      </c>
      <c r="O398" s="12">
        <f t="shared" si="58"/>
        <v>0</v>
      </c>
      <c r="P398" s="13" t="str">
        <f>IF(AND(OR($A398={1,4,7,10,13,16,19,22,25,28,31,34}),Q398="c",R398="x",OR(S398={1,"2a","2b",3,"5a","5b","10a","10b","20a","20b","40a","40b","80a","80b","160a","160b"})),"w",IF(AND(OR($A398={"z",2,5,8,11,14,17,20,23,26,29,32,35,3,6,9,12,15,18,21,24,27,30,33,36}),Q398="",R398="x",OR(S398={1,"2a","2b",3,"5a","5b","10a","10b","20a","20b","40a","40b","80a","80b","160a","160b"})),"l",""))</f>
        <v/>
      </c>
      <c r="Q398" s="7" t="str">
        <f>IF(OR($A398={1,4,7,10,13,16,19,22,25,28,31,34}),"c","")</f>
        <v/>
      </c>
      <c r="R398" s="7" t="str">
        <f>IF(OR($B397={"be","ro"}),"x","")</f>
        <v/>
      </c>
      <c r="S398" s="14" t="str">
        <f t="shared" si="63"/>
        <v/>
      </c>
      <c r="T398" s="13" t="str">
        <f>IF(AND(OR($A398={2,5,8,11,14,17,20,23,26,29,32,35}),U398="c",V398="x",OR(W398={1,"2a","2b",3,"5a","5b","10a","10b","20a","20b","40a","40b","80a","80b","160a","160b"})),"w",IF(AND(OR($A398={"z",1,4,7,10,13,16,19,22,25,28,31,34,3,6,9,12,15,18,21,24,27,30,33,36}),U398="",V398="x",OR(W398={1,"2a","2b",3,"5a","5b","10a","10b","20a","20b","40a","40b","80a","80b","160a","160b"})),"l",""))</f>
        <v/>
      </c>
      <c r="U398" s="7" t="str">
        <f>IF(OR($A398={2,5,8,11,14,17,20,23,26,29,32,35}),"c","")</f>
        <v/>
      </c>
      <c r="V398" s="7" t="str">
        <f>IF(OR($B397={"bo","re"}),"x","")</f>
        <v/>
      </c>
      <c r="W398" s="14" t="str">
        <f t="shared" si="64"/>
        <v/>
      </c>
      <c r="X398" s="13" t="str">
        <f>IF(AND(OR($A398={3,6,9,12,15,18,21,24,27,30,33,36}),Y398="c",Z398="x",OR(AA398={1,"2a","2b",3,"5a","5b","10a","10b","20a","20b","40a","40b","80a","80b","160a","160b"})),"w",IF(AND(OR($A398={"z",1,4,7,10,13,16,19,22,25,28,31,34,2,5,8,11,14,17,20,23,26,29,32,35}),Y398="",Z398="x",OR(AA398={1,"2a","2b",3,"5a","5b","10a","10b","20a","20b","40a","40b","80a","80b","160a","160b"})),"l",""))</f>
        <v/>
      </c>
      <c r="Y398" s="7" t="str">
        <f>IF(OR($A398={3,6,9,12,15,18,21,24,27,30,33,36}),"c","")</f>
        <v/>
      </c>
      <c r="Z398" s="7" t="str">
        <f>IF(OR($B397={"bo","re","be","ro"}),"x","")</f>
        <v/>
      </c>
      <c r="AA398" s="14" t="str">
        <f t="shared" si="65"/>
        <v/>
      </c>
      <c r="AB398" s="12">
        <f t="shared" si="59"/>
        <v>0</v>
      </c>
      <c r="AC398" s="29">
        <f t="shared" si="60"/>
        <v>0</v>
      </c>
    </row>
    <row r="399" spans="2:29">
      <c r="B399" s="26" t="str">
        <f>IF(OR($A399={1,3,5,7,9,19,21,23,25,27}),"RO",IF(OR($A399={12,14,16,18,30,32,34,36}),"RE",IF(OR($A399={11,13,15,17,29,31,33,35}),"BO",IF(OR($A399={2,4,6,8,10,20,22,24,26,28}),"BE",""))))</f>
        <v/>
      </c>
      <c r="C399" s="13" t="str">
        <f>IF(AND(OR($A399={1,2,3,4,5,6,7,8,9,10,11,12}),D399="d",E399="x",OR(F399={1,"2a","2b",3,"5a","5b","10a","10b","20a","20b","40a","40b","80a","80b","160a","160b"})),"w",IF(AND(OR($A399={"z",13,14,15,16,17,18,19,20,21,22,23,24,25,26,27,28,29,30,31,32,33,34,35,36}),D399="",E399="x",OR(F399={1,"2a","2b",3,"5a","5b","10a","10b","20a","20b","40a","40b","80a","80b","160a","160b"})),"l",""))</f>
        <v/>
      </c>
      <c r="D399" s="7" t="str">
        <f>IF(OR($A399={1,2,3,4,5,6,7,8,9,10,11,12}),"d","")</f>
        <v/>
      </c>
      <c r="E399" s="7" t="str">
        <f>IF(OR($B398={"bo","re","be","ro"}),"x","")</f>
        <v/>
      </c>
      <c r="F399" s="14" t="str">
        <f t="shared" si="61"/>
        <v/>
      </c>
      <c r="G399" s="13" t="str">
        <f>IF(AND(OR($A399={13,14,15,16,17,18,19,20,21,22,23,24}),H399="d",I399="x",OR(J399={1,"2a","2b",3,"5a","5b","10a","10b","20a","20b","40a","40b","80a","80b","160a","160b"})),"w",IF(AND(OR($A399={"z",1,2,3,4,5,6,7,8,9,10,11,12,25,26,27,28,29,30,31,32,33,34,35,36}),H399="",I399="x",OR(J399={1,"2a","2b",3,"5a","5b","10a","10b","20a","20b","40a","40b","80a","80b","160a","160b"})),"l",""))</f>
        <v/>
      </c>
      <c r="H399" s="7" t="str">
        <f>IF(OR($A399={13,14,15,16,17,18,19,20,21,22,23,24}),"d","")</f>
        <v/>
      </c>
      <c r="I399" s="7" t="str">
        <f>IF(OR($B398={"bo","re"}),"x","")</f>
        <v/>
      </c>
      <c r="J399" s="14" t="str">
        <f t="shared" si="62"/>
        <v/>
      </c>
      <c r="K399" s="13" t="str">
        <f>IF(AND(OR($A399={25,26,27,28,29,30,31,32,33,34,35,36}),L399="d",M399="x",OR(N399={1,"2a","2b",3,"5a","5b","10a","10b","20a","20b","40a","40b","80a","80b","160a","160b"})),"w",IF(AND(OR($A399={"z",1,2,3,4,5,6,7,8,9,10,11,12,13,14,15,16,17,18,19,20,21,22,23,24}),L399="",M399="x",OR(N399={1,"2a","2b",3,"5a","5b","10a","10b","20a","20b","40a","40b","80a","80b","160a","160b"})),"l",""))</f>
        <v/>
      </c>
      <c r="L399" s="7" t="str">
        <f>IF(OR($A399={25,26,27,28,29,30,31,32,33,34,35,36}),"d","")</f>
        <v/>
      </c>
      <c r="M399" s="7" t="str">
        <f>IF(OR($B398={"be","ro"}),"x","")</f>
        <v/>
      </c>
      <c r="N399" s="14" t="str">
        <f t="shared" si="66"/>
        <v/>
      </c>
      <c r="O399" s="12">
        <f t="shared" si="58"/>
        <v>0</v>
      </c>
      <c r="P399" s="13" t="str">
        <f>IF(AND(OR($A399={1,4,7,10,13,16,19,22,25,28,31,34}),Q399="c",R399="x",OR(S399={1,"2a","2b",3,"5a","5b","10a","10b","20a","20b","40a","40b","80a","80b","160a","160b"})),"w",IF(AND(OR($A399={"z",2,5,8,11,14,17,20,23,26,29,32,35,3,6,9,12,15,18,21,24,27,30,33,36}),Q399="",R399="x",OR(S399={1,"2a","2b",3,"5a","5b","10a","10b","20a","20b","40a","40b","80a","80b","160a","160b"})),"l",""))</f>
        <v/>
      </c>
      <c r="Q399" s="7" t="str">
        <f>IF(OR($A399={1,4,7,10,13,16,19,22,25,28,31,34}),"c","")</f>
        <v/>
      </c>
      <c r="R399" s="7" t="str">
        <f>IF(OR($B398={"be","ro"}),"x","")</f>
        <v/>
      </c>
      <c r="S399" s="14" t="str">
        <f t="shared" si="63"/>
        <v/>
      </c>
      <c r="T399" s="13" t="str">
        <f>IF(AND(OR($A399={2,5,8,11,14,17,20,23,26,29,32,35}),U399="c",V399="x",OR(W399={1,"2a","2b",3,"5a","5b","10a","10b","20a","20b","40a","40b","80a","80b","160a","160b"})),"w",IF(AND(OR($A399={"z",1,4,7,10,13,16,19,22,25,28,31,34,3,6,9,12,15,18,21,24,27,30,33,36}),U399="",V399="x",OR(W399={1,"2a","2b",3,"5a","5b","10a","10b","20a","20b","40a","40b","80a","80b","160a","160b"})),"l",""))</f>
        <v/>
      </c>
      <c r="U399" s="7" t="str">
        <f>IF(OR($A399={2,5,8,11,14,17,20,23,26,29,32,35}),"c","")</f>
        <v/>
      </c>
      <c r="V399" s="7" t="str">
        <f>IF(OR($B398={"bo","re"}),"x","")</f>
        <v/>
      </c>
      <c r="W399" s="14" t="str">
        <f t="shared" si="64"/>
        <v/>
      </c>
      <c r="X399" s="13" t="str">
        <f>IF(AND(OR($A399={3,6,9,12,15,18,21,24,27,30,33,36}),Y399="c",Z399="x",OR(AA399={1,"2a","2b",3,"5a","5b","10a","10b","20a","20b","40a","40b","80a","80b","160a","160b"})),"w",IF(AND(OR($A399={"z",1,4,7,10,13,16,19,22,25,28,31,34,2,5,8,11,14,17,20,23,26,29,32,35}),Y399="",Z399="x",OR(AA399={1,"2a","2b",3,"5a","5b","10a","10b","20a","20b","40a","40b","80a","80b","160a","160b"})),"l",""))</f>
        <v/>
      </c>
      <c r="Y399" s="7" t="str">
        <f>IF(OR($A399={3,6,9,12,15,18,21,24,27,30,33,36}),"c","")</f>
        <v/>
      </c>
      <c r="Z399" s="7" t="str">
        <f>IF(OR($B398={"bo","re","be","ro"}),"x","")</f>
        <v/>
      </c>
      <c r="AA399" s="14" t="str">
        <f t="shared" si="65"/>
        <v/>
      </c>
      <c r="AB399" s="12">
        <f t="shared" si="59"/>
        <v>0</v>
      </c>
      <c r="AC399" s="29">
        <f t="shared" si="60"/>
        <v>0</v>
      </c>
    </row>
    <row r="400" spans="2:29">
      <c r="B400" s="26" t="str">
        <f>IF(OR($A400={1,3,5,7,9,19,21,23,25,27}),"RO",IF(OR($A400={12,14,16,18,30,32,34,36}),"RE",IF(OR($A400={11,13,15,17,29,31,33,35}),"BO",IF(OR($A400={2,4,6,8,10,20,22,24,26,28}),"BE",""))))</f>
        <v/>
      </c>
      <c r="C400" s="13" t="str">
        <f>IF(AND(OR($A400={1,2,3,4,5,6,7,8,9,10,11,12}),D400="d",E400="x",OR(F400={1,"2a","2b",3,"5a","5b","10a","10b","20a","20b","40a","40b","80a","80b","160a","160b"})),"w",IF(AND(OR($A400={"z",13,14,15,16,17,18,19,20,21,22,23,24,25,26,27,28,29,30,31,32,33,34,35,36}),D400="",E400="x",OR(F400={1,"2a","2b",3,"5a","5b","10a","10b","20a","20b","40a","40b","80a","80b","160a","160b"})),"l",""))</f>
        <v/>
      </c>
      <c r="D400" s="7" t="str">
        <f>IF(OR($A400={1,2,3,4,5,6,7,8,9,10,11,12}),"d","")</f>
        <v/>
      </c>
      <c r="E400" s="7" t="str">
        <f>IF(OR($B399={"bo","re","be","ro"}),"x","")</f>
        <v/>
      </c>
      <c r="F400" s="14" t="str">
        <f t="shared" si="61"/>
        <v/>
      </c>
      <c r="G400" s="13" t="str">
        <f>IF(AND(OR($A400={13,14,15,16,17,18,19,20,21,22,23,24}),H400="d",I400="x",OR(J400={1,"2a","2b",3,"5a","5b","10a","10b","20a","20b","40a","40b","80a","80b","160a","160b"})),"w",IF(AND(OR($A400={"z",1,2,3,4,5,6,7,8,9,10,11,12,25,26,27,28,29,30,31,32,33,34,35,36}),H400="",I400="x",OR(J400={1,"2a","2b",3,"5a","5b","10a","10b","20a","20b","40a","40b","80a","80b","160a","160b"})),"l",""))</f>
        <v/>
      </c>
      <c r="H400" s="7" t="str">
        <f>IF(OR($A400={13,14,15,16,17,18,19,20,21,22,23,24}),"d","")</f>
        <v/>
      </c>
      <c r="I400" s="7" t="str">
        <f>IF(OR($B399={"bo","re"}),"x","")</f>
        <v/>
      </c>
      <c r="J400" s="14" t="str">
        <f t="shared" si="62"/>
        <v/>
      </c>
      <c r="K400" s="13" t="str">
        <f>IF(AND(OR($A400={25,26,27,28,29,30,31,32,33,34,35,36}),L400="d",M400="x",OR(N400={1,"2a","2b",3,"5a","5b","10a","10b","20a","20b","40a","40b","80a","80b","160a","160b"})),"w",IF(AND(OR($A400={"z",1,2,3,4,5,6,7,8,9,10,11,12,13,14,15,16,17,18,19,20,21,22,23,24}),L400="",M400="x",OR(N400={1,"2a","2b",3,"5a","5b","10a","10b","20a","20b","40a","40b","80a","80b","160a","160b"})),"l",""))</f>
        <v/>
      </c>
      <c r="L400" s="7" t="str">
        <f>IF(OR($A400={25,26,27,28,29,30,31,32,33,34,35,36}),"d","")</f>
        <v/>
      </c>
      <c r="M400" s="7" t="str">
        <f>IF(OR($B399={"be","ro"}),"x","")</f>
        <v/>
      </c>
      <c r="N400" s="14" t="str">
        <f t="shared" si="66"/>
        <v/>
      </c>
      <c r="O400" s="12">
        <f t="shared" si="58"/>
        <v>0</v>
      </c>
      <c r="P400" s="13" t="str">
        <f>IF(AND(OR($A400={1,4,7,10,13,16,19,22,25,28,31,34}),Q400="c",R400="x",OR(S400={1,"2a","2b",3,"5a","5b","10a","10b","20a","20b","40a","40b","80a","80b","160a","160b"})),"w",IF(AND(OR($A400={"z",2,5,8,11,14,17,20,23,26,29,32,35,3,6,9,12,15,18,21,24,27,30,33,36}),Q400="",R400="x",OR(S400={1,"2a","2b",3,"5a","5b","10a","10b","20a","20b","40a","40b","80a","80b","160a","160b"})),"l",""))</f>
        <v/>
      </c>
      <c r="Q400" s="7" t="str">
        <f>IF(OR($A400={1,4,7,10,13,16,19,22,25,28,31,34}),"c","")</f>
        <v/>
      </c>
      <c r="R400" s="7" t="str">
        <f>IF(OR($B399={"be","ro"}),"x","")</f>
        <v/>
      </c>
      <c r="S400" s="14" t="str">
        <f t="shared" si="63"/>
        <v/>
      </c>
      <c r="T400" s="13" t="str">
        <f>IF(AND(OR($A400={2,5,8,11,14,17,20,23,26,29,32,35}),U400="c",V400="x",OR(W400={1,"2a","2b",3,"5a","5b","10a","10b","20a","20b","40a","40b","80a","80b","160a","160b"})),"w",IF(AND(OR($A400={"z",1,4,7,10,13,16,19,22,25,28,31,34,3,6,9,12,15,18,21,24,27,30,33,36}),U400="",V400="x",OR(W400={1,"2a","2b",3,"5a","5b","10a","10b","20a","20b","40a","40b","80a","80b","160a","160b"})),"l",""))</f>
        <v/>
      </c>
      <c r="U400" s="7" t="str">
        <f>IF(OR($A400={2,5,8,11,14,17,20,23,26,29,32,35}),"c","")</f>
        <v/>
      </c>
      <c r="V400" s="7" t="str">
        <f>IF(OR($B399={"bo","re"}),"x","")</f>
        <v/>
      </c>
      <c r="W400" s="14" t="str">
        <f t="shared" si="64"/>
        <v/>
      </c>
      <c r="X400" s="13" t="str">
        <f>IF(AND(OR($A400={3,6,9,12,15,18,21,24,27,30,33,36}),Y400="c",Z400="x",OR(AA400={1,"2a","2b",3,"5a","5b","10a","10b","20a","20b","40a","40b","80a","80b","160a","160b"})),"w",IF(AND(OR($A400={"z",1,4,7,10,13,16,19,22,25,28,31,34,2,5,8,11,14,17,20,23,26,29,32,35}),Y400="",Z400="x",OR(AA400={1,"2a","2b",3,"5a","5b","10a","10b","20a","20b","40a","40b","80a","80b","160a","160b"})),"l",""))</f>
        <v/>
      </c>
      <c r="Y400" s="7" t="str">
        <f>IF(OR($A400={3,6,9,12,15,18,21,24,27,30,33,36}),"c","")</f>
        <v/>
      </c>
      <c r="Z400" s="7" t="str">
        <f>IF(OR($B399={"bo","re","be","ro"}),"x","")</f>
        <v/>
      </c>
      <c r="AA400" s="14" t="str">
        <f t="shared" si="65"/>
        <v/>
      </c>
      <c r="AB400" s="12">
        <f t="shared" si="59"/>
        <v>0</v>
      </c>
      <c r="AC400" s="29">
        <f t="shared" si="60"/>
        <v>0</v>
      </c>
    </row>
    <row r="401" spans="2:29">
      <c r="B401" s="26" t="str">
        <f>IF(OR($A401={1,3,5,7,9,19,21,23,25,27}),"RO",IF(OR($A401={12,14,16,18,30,32,34,36}),"RE",IF(OR($A401={11,13,15,17,29,31,33,35}),"BO",IF(OR($A401={2,4,6,8,10,20,22,24,26,28}),"BE",""))))</f>
        <v/>
      </c>
      <c r="C401" s="13" t="str">
        <f>IF(AND(OR($A401={1,2,3,4,5,6,7,8,9,10,11,12}),D401="d",E401="x",OR(F401={1,"2a","2b",3,"5a","5b","10a","10b","20a","20b","40a","40b","80a","80b","160a","160b"})),"w",IF(AND(OR($A401={"z",13,14,15,16,17,18,19,20,21,22,23,24,25,26,27,28,29,30,31,32,33,34,35,36}),D401="",E401="x",OR(F401={1,"2a","2b",3,"5a","5b","10a","10b","20a","20b","40a","40b","80a","80b","160a","160b"})),"l",""))</f>
        <v/>
      </c>
      <c r="D401" s="7" t="str">
        <f>IF(OR($A401={1,2,3,4,5,6,7,8,9,10,11,12}),"d","")</f>
        <v/>
      </c>
      <c r="E401" s="7" t="str">
        <f>IF(OR($B400={"bo","re","be","ro"}),"x","")</f>
        <v/>
      </c>
      <c r="F401" s="14" t="str">
        <f t="shared" si="61"/>
        <v/>
      </c>
      <c r="G401" s="13" t="str">
        <f>IF(AND(OR($A401={13,14,15,16,17,18,19,20,21,22,23,24}),H401="d",I401="x",OR(J401={1,"2a","2b",3,"5a","5b","10a","10b","20a","20b","40a","40b","80a","80b","160a","160b"})),"w",IF(AND(OR($A401={"z",1,2,3,4,5,6,7,8,9,10,11,12,25,26,27,28,29,30,31,32,33,34,35,36}),H401="",I401="x",OR(J401={1,"2a","2b",3,"5a","5b","10a","10b","20a","20b","40a","40b","80a","80b","160a","160b"})),"l",""))</f>
        <v/>
      </c>
      <c r="H401" s="7" t="str">
        <f>IF(OR($A401={13,14,15,16,17,18,19,20,21,22,23,24}),"d","")</f>
        <v/>
      </c>
      <c r="I401" s="7" t="str">
        <f>IF(OR($B400={"bo","re"}),"x","")</f>
        <v/>
      </c>
      <c r="J401" s="14" t="str">
        <f t="shared" si="62"/>
        <v/>
      </c>
      <c r="K401" s="13" t="str">
        <f>IF(AND(OR($A401={25,26,27,28,29,30,31,32,33,34,35,36}),L401="d",M401="x",OR(N401={1,"2a","2b",3,"5a","5b","10a","10b","20a","20b","40a","40b","80a","80b","160a","160b"})),"w",IF(AND(OR($A401={"z",1,2,3,4,5,6,7,8,9,10,11,12,13,14,15,16,17,18,19,20,21,22,23,24}),L401="",M401="x",OR(N401={1,"2a","2b",3,"5a","5b","10a","10b","20a","20b","40a","40b","80a","80b","160a","160b"})),"l",""))</f>
        <v/>
      </c>
      <c r="L401" s="7" t="str">
        <f>IF(OR($A401={25,26,27,28,29,30,31,32,33,34,35,36}),"d","")</f>
        <v/>
      </c>
      <c r="M401" s="7" t="str">
        <f>IF(OR($B400={"be","ro"}),"x","")</f>
        <v/>
      </c>
      <c r="N401" s="14" t="str">
        <f t="shared" si="66"/>
        <v/>
      </c>
      <c r="O401" s="12">
        <f t="shared" si="58"/>
        <v>0</v>
      </c>
      <c r="P401" s="13" t="str">
        <f>IF(AND(OR($A401={1,4,7,10,13,16,19,22,25,28,31,34}),Q401="c",R401="x",OR(S401={1,"2a","2b",3,"5a","5b","10a","10b","20a","20b","40a","40b","80a","80b","160a","160b"})),"w",IF(AND(OR($A401={"z",2,5,8,11,14,17,20,23,26,29,32,35,3,6,9,12,15,18,21,24,27,30,33,36}),Q401="",R401="x",OR(S401={1,"2a","2b",3,"5a","5b","10a","10b","20a","20b","40a","40b","80a","80b","160a","160b"})),"l",""))</f>
        <v/>
      </c>
      <c r="Q401" s="7" t="str">
        <f>IF(OR($A401={1,4,7,10,13,16,19,22,25,28,31,34}),"c","")</f>
        <v/>
      </c>
      <c r="R401" s="7" t="str">
        <f>IF(OR($B400={"be","ro"}),"x","")</f>
        <v/>
      </c>
      <c r="S401" s="14" t="str">
        <f t="shared" si="63"/>
        <v/>
      </c>
      <c r="T401" s="13" t="str">
        <f>IF(AND(OR($A401={2,5,8,11,14,17,20,23,26,29,32,35}),U401="c",V401="x",OR(W401={1,"2a","2b",3,"5a","5b","10a","10b","20a","20b","40a","40b","80a","80b","160a","160b"})),"w",IF(AND(OR($A401={"z",1,4,7,10,13,16,19,22,25,28,31,34,3,6,9,12,15,18,21,24,27,30,33,36}),U401="",V401="x",OR(W401={1,"2a","2b",3,"5a","5b","10a","10b","20a","20b","40a","40b","80a","80b","160a","160b"})),"l",""))</f>
        <v/>
      </c>
      <c r="U401" s="7" t="str">
        <f>IF(OR($A401={2,5,8,11,14,17,20,23,26,29,32,35}),"c","")</f>
        <v/>
      </c>
      <c r="V401" s="7" t="str">
        <f>IF(OR($B400={"bo","re"}),"x","")</f>
        <v/>
      </c>
      <c r="W401" s="14" t="str">
        <f t="shared" si="64"/>
        <v/>
      </c>
      <c r="X401" s="13" t="str">
        <f>IF(AND(OR($A401={3,6,9,12,15,18,21,24,27,30,33,36}),Y401="c",Z401="x",OR(AA401={1,"2a","2b",3,"5a","5b","10a","10b","20a","20b","40a","40b","80a","80b","160a","160b"})),"w",IF(AND(OR($A401={"z",1,4,7,10,13,16,19,22,25,28,31,34,2,5,8,11,14,17,20,23,26,29,32,35}),Y401="",Z401="x",OR(AA401={1,"2a","2b",3,"5a","5b","10a","10b","20a","20b","40a","40b","80a","80b","160a","160b"})),"l",""))</f>
        <v/>
      </c>
      <c r="Y401" s="7" t="str">
        <f>IF(OR($A401={3,6,9,12,15,18,21,24,27,30,33,36}),"c","")</f>
        <v/>
      </c>
      <c r="Z401" s="7" t="str">
        <f>IF(OR($B400={"bo","re","be","ro"}),"x","")</f>
        <v/>
      </c>
      <c r="AA401" s="14" t="str">
        <f t="shared" si="65"/>
        <v/>
      </c>
      <c r="AB401" s="12">
        <f t="shared" si="59"/>
        <v>0</v>
      </c>
      <c r="AC401" s="29">
        <f t="shared" si="60"/>
        <v>0</v>
      </c>
    </row>
    <row r="402" spans="2:29">
      <c r="B402" s="26" t="str">
        <f>IF(OR($A402={1,3,5,7,9,19,21,23,25,27}),"RO",IF(OR($A402={12,14,16,18,30,32,34,36}),"RE",IF(OR($A402={11,13,15,17,29,31,33,35}),"BO",IF(OR($A402={2,4,6,8,10,20,22,24,26,28}),"BE",""))))</f>
        <v/>
      </c>
      <c r="C402" s="13" t="str">
        <f>IF(AND(OR($A402={1,2,3,4,5,6,7,8,9,10,11,12}),D402="d",E402="x",OR(F402={1,"2a","2b",3,"5a","5b","10a","10b","20a","20b","40a","40b","80a","80b","160a","160b"})),"w",IF(AND(OR($A402={"z",13,14,15,16,17,18,19,20,21,22,23,24,25,26,27,28,29,30,31,32,33,34,35,36}),D402="",E402="x",OR(F402={1,"2a","2b",3,"5a","5b","10a","10b","20a","20b","40a","40b","80a","80b","160a","160b"})),"l",""))</f>
        <v/>
      </c>
      <c r="D402" s="7" t="str">
        <f>IF(OR($A402={1,2,3,4,5,6,7,8,9,10,11,12}),"d","")</f>
        <v/>
      </c>
      <c r="E402" s="7" t="str">
        <f>IF(OR($B401={"bo","re","be","ro"}),"x","")</f>
        <v/>
      </c>
      <c r="F402" s="14" t="str">
        <f t="shared" si="61"/>
        <v/>
      </c>
      <c r="G402" s="13" t="str">
        <f>IF(AND(OR($A402={13,14,15,16,17,18,19,20,21,22,23,24}),H402="d",I402="x",OR(J402={1,"2a","2b",3,"5a","5b","10a","10b","20a","20b","40a","40b","80a","80b","160a","160b"})),"w",IF(AND(OR($A402={"z",1,2,3,4,5,6,7,8,9,10,11,12,25,26,27,28,29,30,31,32,33,34,35,36}),H402="",I402="x",OR(J402={1,"2a","2b",3,"5a","5b","10a","10b","20a","20b","40a","40b","80a","80b","160a","160b"})),"l",""))</f>
        <v/>
      </c>
      <c r="H402" s="7" t="str">
        <f>IF(OR($A402={13,14,15,16,17,18,19,20,21,22,23,24}),"d","")</f>
        <v/>
      </c>
      <c r="I402" s="7" t="str">
        <f>IF(OR($B401={"bo","re"}),"x","")</f>
        <v/>
      </c>
      <c r="J402" s="14" t="str">
        <f t="shared" si="62"/>
        <v/>
      </c>
      <c r="K402" s="13" t="str">
        <f>IF(AND(OR($A402={25,26,27,28,29,30,31,32,33,34,35,36}),L402="d",M402="x",OR(N402={1,"2a","2b",3,"5a","5b","10a","10b","20a","20b","40a","40b","80a","80b","160a","160b"})),"w",IF(AND(OR($A402={"z",1,2,3,4,5,6,7,8,9,10,11,12,13,14,15,16,17,18,19,20,21,22,23,24}),L402="",M402="x",OR(N402={1,"2a","2b",3,"5a","5b","10a","10b","20a","20b","40a","40b","80a","80b","160a","160b"})),"l",""))</f>
        <v/>
      </c>
      <c r="L402" s="7" t="str">
        <f>IF(OR($A402={25,26,27,28,29,30,31,32,33,34,35,36}),"d","")</f>
        <v/>
      </c>
      <c r="M402" s="7" t="str">
        <f>IF(OR($B401={"be","ro"}),"x","")</f>
        <v/>
      </c>
      <c r="N402" s="14" t="str">
        <f t="shared" si="66"/>
        <v/>
      </c>
      <c r="O402" s="12">
        <f t="shared" si="58"/>
        <v>0</v>
      </c>
      <c r="P402" s="13" t="str">
        <f>IF(AND(OR($A402={1,4,7,10,13,16,19,22,25,28,31,34}),Q402="c",R402="x",OR(S402={1,"2a","2b",3,"5a","5b","10a","10b","20a","20b","40a","40b","80a","80b","160a","160b"})),"w",IF(AND(OR($A402={"z",2,5,8,11,14,17,20,23,26,29,32,35,3,6,9,12,15,18,21,24,27,30,33,36}),Q402="",R402="x",OR(S402={1,"2a","2b",3,"5a","5b","10a","10b","20a","20b","40a","40b","80a","80b","160a","160b"})),"l",""))</f>
        <v/>
      </c>
      <c r="Q402" s="7" t="str">
        <f>IF(OR($A402={1,4,7,10,13,16,19,22,25,28,31,34}),"c","")</f>
        <v/>
      </c>
      <c r="R402" s="7" t="str">
        <f>IF(OR($B401={"be","ro"}),"x","")</f>
        <v/>
      </c>
      <c r="S402" s="14" t="str">
        <f t="shared" si="63"/>
        <v/>
      </c>
      <c r="T402" s="13" t="str">
        <f>IF(AND(OR($A402={2,5,8,11,14,17,20,23,26,29,32,35}),U402="c",V402="x",OR(W402={1,"2a","2b",3,"5a","5b","10a","10b","20a","20b","40a","40b","80a","80b","160a","160b"})),"w",IF(AND(OR($A402={"z",1,4,7,10,13,16,19,22,25,28,31,34,3,6,9,12,15,18,21,24,27,30,33,36}),U402="",V402="x",OR(W402={1,"2a","2b",3,"5a","5b","10a","10b","20a","20b","40a","40b","80a","80b","160a","160b"})),"l",""))</f>
        <v/>
      </c>
      <c r="U402" s="7" t="str">
        <f>IF(OR($A402={2,5,8,11,14,17,20,23,26,29,32,35}),"c","")</f>
        <v/>
      </c>
      <c r="V402" s="7" t="str">
        <f>IF(OR($B401={"bo","re"}),"x","")</f>
        <v/>
      </c>
      <c r="W402" s="14" t="str">
        <f t="shared" si="64"/>
        <v/>
      </c>
      <c r="X402" s="13" t="str">
        <f>IF(AND(OR($A402={3,6,9,12,15,18,21,24,27,30,33,36}),Y402="c",Z402="x",OR(AA402={1,"2a","2b",3,"5a","5b","10a","10b","20a","20b","40a","40b","80a","80b","160a","160b"})),"w",IF(AND(OR($A402={"z",1,4,7,10,13,16,19,22,25,28,31,34,2,5,8,11,14,17,20,23,26,29,32,35}),Y402="",Z402="x",OR(AA402={1,"2a","2b",3,"5a","5b","10a","10b","20a","20b","40a","40b","80a","80b","160a","160b"})),"l",""))</f>
        <v/>
      </c>
      <c r="Y402" s="7" t="str">
        <f>IF(OR($A402={3,6,9,12,15,18,21,24,27,30,33,36}),"c","")</f>
        <v/>
      </c>
      <c r="Z402" s="7" t="str">
        <f>IF(OR($B401={"bo","re","be","ro"}),"x","")</f>
        <v/>
      </c>
      <c r="AA402" s="14" t="str">
        <f t="shared" si="65"/>
        <v/>
      </c>
      <c r="AB402" s="12">
        <f t="shared" si="59"/>
        <v>0</v>
      </c>
      <c r="AC402" s="29">
        <f t="shared" si="60"/>
        <v>0</v>
      </c>
    </row>
    <row r="403" spans="2:29">
      <c r="B403" s="26" t="str">
        <f>IF(OR($A403={1,3,5,7,9,19,21,23,25,27}),"RO",IF(OR($A403={12,14,16,18,30,32,34,36}),"RE",IF(OR($A403={11,13,15,17,29,31,33,35}),"BO",IF(OR($A403={2,4,6,8,10,20,22,24,26,28}),"BE",""))))</f>
        <v/>
      </c>
      <c r="C403" s="13" t="str">
        <f>IF(AND(OR($A403={1,2,3,4,5,6,7,8,9,10,11,12}),D403="d",E403="x",OR(F403={1,"2a","2b",3,"5a","5b","10a","10b","20a","20b","40a","40b","80a","80b","160a","160b"})),"w",IF(AND(OR($A403={"z",13,14,15,16,17,18,19,20,21,22,23,24,25,26,27,28,29,30,31,32,33,34,35,36}),D403="",E403="x",OR(F403={1,"2a","2b",3,"5a","5b","10a","10b","20a","20b","40a","40b","80a","80b","160a","160b"})),"l",""))</f>
        <v/>
      </c>
      <c r="D403" s="7" t="str">
        <f>IF(OR($A403={1,2,3,4,5,6,7,8,9,10,11,12}),"d","")</f>
        <v/>
      </c>
      <c r="E403" s="7" t="str">
        <f>IF(OR($B402={"bo","re","be","ro"}),"x","")</f>
        <v/>
      </c>
      <c r="F403" s="14" t="str">
        <f t="shared" si="61"/>
        <v/>
      </c>
      <c r="G403" s="13" t="str">
        <f>IF(AND(OR($A403={13,14,15,16,17,18,19,20,21,22,23,24}),H403="d",I403="x",OR(J403={1,"2a","2b",3,"5a","5b","10a","10b","20a","20b","40a","40b","80a","80b","160a","160b"})),"w",IF(AND(OR($A403={"z",1,2,3,4,5,6,7,8,9,10,11,12,25,26,27,28,29,30,31,32,33,34,35,36}),H403="",I403="x",OR(J403={1,"2a","2b",3,"5a","5b","10a","10b","20a","20b","40a","40b","80a","80b","160a","160b"})),"l",""))</f>
        <v/>
      </c>
      <c r="H403" s="7" t="str">
        <f>IF(OR($A403={13,14,15,16,17,18,19,20,21,22,23,24}),"d","")</f>
        <v/>
      </c>
      <c r="I403" s="7" t="str">
        <f>IF(OR($B402={"bo","re"}),"x","")</f>
        <v/>
      </c>
      <c r="J403" s="14" t="str">
        <f t="shared" si="62"/>
        <v/>
      </c>
      <c r="K403" s="13" t="str">
        <f>IF(AND(OR($A403={25,26,27,28,29,30,31,32,33,34,35,36}),L403="d",M403="x",OR(N403={1,"2a","2b",3,"5a","5b","10a","10b","20a","20b","40a","40b","80a","80b","160a","160b"})),"w",IF(AND(OR($A403={"z",1,2,3,4,5,6,7,8,9,10,11,12,13,14,15,16,17,18,19,20,21,22,23,24}),L403="",M403="x",OR(N403={1,"2a","2b",3,"5a","5b","10a","10b","20a","20b","40a","40b","80a","80b","160a","160b"})),"l",""))</f>
        <v/>
      </c>
      <c r="L403" s="7" t="str">
        <f>IF(OR($A403={25,26,27,28,29,30,31,32,33,34,35,36}),"d","")</f>
        <v/>
      </c>
      <c r="M403" s="7" t="str">
        <f>IF(OR($B402={"be","ro"}),"x","")</f>
        <v/>
      </c>
      <c r="N403" s="14" t="str">
        <f t="shared" si="66"/>
        <v/>
      </c>
      <c r="O403" s="12">
        <f t="shared" si="58"/>
        <v>0</v>
      </c>
      <c r="P403" s="13" t="str">
        <f>IF(AND(OR($A403={1,4,7,10,13,16,19,22,25,28,31,34}),Q403="c",R403="x",OR(S403={1,"2a","2b",3,"5a","5b","10a","10b","20a","20b","40a","40b","80a","80b","160a","160b"})),"w",IF(AND(OR($A403={"z",2,5,8,11,14,17,20,23,26,29,32,35,3,6,9,12,15,18,21,24,27,30,33,36}),Q403="",R403="x",OR(S403={1,"2a","2b",3,"5a","5b","10a","10b","20a","20b","40a","40b","80a","80b","160a","160b"})),"l",""))</f>
        <v/>
      </c>
      <c r="Q403" s="7" t="str">
        <f>IF(OR($A403={1,4,7,10,13,16,19,22,25,28,31,34}),"c","")</f>
        <v/>
      </c>
      <c r="R403" s="7" t="str">
        <f>IF(OR($B402={"be","ro"}),"x","")</f>
        <v/>
      </c>
      <c r="S403" s="14" t="str">
        <f t="shared" si="63"/>
        <v/>
      </c>
      <c r="T403" s="13" t="str">
        <f>IF(AND(OR($A403={2,5,8,11,14,17,20,23,26,29,32,35}),U403="c",V403="x",OR(W403={1,"2a","2b",3,"5a","5b","10a","10b","20a","20b","40a","40b","80a","80b","160a","160b"})),"w",IF(AND(OR($A403={"z",1,4,7,10,13,16,19,22,25,28,31,34,3,6,9,12,15,18,21,24,27,30,33,36}),U403="",V403="x",OR(W403={1,"2a","2b",3,"5a","5b","10a","10b","20a","20b","40a","40b","80a","80b","160a","160b"})),"l",""))</f>
        <v/>
      </c>
      <c r="U403" s="7" t="str">
        <f>IF(OR($A403={2,5,8,11,14,17,20,23,26,29,32,35}),"c","")</f>
        <v/>
      </c>
      <c r="V403" s="7" t="str">
        <f>IF(OR($B402={"bo","re"}),"x","")</f>
        <v/>
      </c>
      <c r="W403" s="14" t="str">
        <f t="shared" si="64"/>
        <v/>
      </c>
      <c r="X403" s="13" t="str">
        <f>IF(AND(OR($A403={3,6,9,12,15,18,21,24,27,30,33,36}),Y403="c",Z403="x",OR(AA403={1,"2a","2b",3,"5a","5b","10a","10b","20a","20b","40a","40b","80a","80b","160a","160b"})),"w",IF(AND(OR($A403={"z",1,4,7,10,13,16,19,22,25,28,31,34,2,5,8,11,14,17,20,23,26,29,32,35}),Y403="",Z403="x",OR(AA403={1,"2a","2b",3,"5a","5b","10a","10b","20a","20b","40a","40b","80a","80b","160a","160b"})),"l",""))</f>
        <v/>
      </c>
      <c r="Y403" s="7" t="str">
        <f>IF(OR($A403={3,6,9,12,15,18,21,24,27,30,33,36}),"c","")</f>
        <v/>
      </c>
      <c r="Z403" s="7" t="str">
        <f>IF(OR($B402={"bo","re","be","ro"}),"x","")</f>
        <v/>
      </c>
      <c r="AA403" s="14" t="str">
        <f t="shared" si="65"/>
        <v/>
      </c>
      <c r="AB403" s="12">
        <f t="shared" si="59"/>
        <v>0</v>
      </c>
      <c r="AC403" s="29">
        <f t="shared" si="60"/>
        <v>0</v>
      </c>
    </row>
    <row r="404" spans="2:29">
      <c r="B404" s="26" t="str">
        <f>IF(OR($A404={1,3,5,7,9,19,21,23,25,27}),"RO",IF(OR($A404={12,14,16,18,30,32,34,36}),"RE",IF(OR($A404={11,13,15,17,29,31,33,35}),"BO",IF(OR($A404={2,4,6,8,10,20,22,24,26,28}),"BE",""))))</f>
        <v/>
      </c>
      <c r="C404" s="13" t="str">
        <f>IF(AND(OR($A404={1,2,3,4,5,6,7,8,9,10,11,12}),D404="d",E404="x",OR(F404={1,"2a","2b",3,"5a","5b","10a","10b","20a","20b","40a","40b","80a","80b","160a","160b"})),"w",IF(AND(OR($A404={"z",13,14,15,16,17,18,19,20,21,22,23,24,25,26,27,28,29,30,31,32,33,34,35,36}),D404="",E404="x",OR(F404={1,"2a","2b",3,"5a","5b","10a","10b","20a","20b","40a","40b","80a","80b","160a","160b"})),"l",""))</f>
        <v/>
      </c>
      <c r="D404" s="7" t="str">
        <f>IF(OR($A404={1,2,3,4,5,6,7,8,9,10,11,12}),"d","")</f>
        <v/>
      </c>
      <c r="E404" s="7" t="str">
        <f>IF(OR($B403={"bo","re","be","ro"}),"x","")</f>
        <v/>
      </c>
      <c r="F404" s="14" t="str">
        <f t="shared" si="61"/>
        <v/>
      </c>
      <c r="G404" s="13" t="str">
        <f>IF(AND(OR($A404={13,14,15,16,17,18,19,20,21,22,23,24}),H404="d",I404="x",OR(J404={1,"2a","2b",3,"5a","5b","10a","10b","20a","20b","40a","40b","80a","80b","160a","160b"})),"w",IF(AND(OR($A404={"z",1,2,3,4,5,6,7,8,9,10,11,12,25,26,27,28,29,30,31,32,33,34,35,36}),H404="",I404="x",OR(J404={1,"2a","2b",3,"5a","5b","10a","10b","20a","20b","40a","40b","80a","80b","160a","160b"})),"l",""))</f>
        <v/>
      </c>
      <c r="H404" s="7" t="str">
        <f>IF(OR($A404={13,14,15,16,17,18,19,20,21,22,23,24}),"d","")</f>
        <v/>
      </c>
      <c r="I404" s="7" t="str">
        <f>IF(OR($B403={"bo","re"}),"x","")</f>
        <v/>
      </c>
      <c r="J404" s="14" t="str">
        <f t="shared" si="62"/>
        <v/>
      </c>
      <c r="K404" s="13" t="str">
        <f>IF(AND(OR($A404={25,26,27,28,29,30,31,32,33,34,35,36}),L404="d",M404="x",OR(N404={1,"2a","2b",3,"5a","5b","10a","10b","20a","20b","40a","40b","80a","80b","160a","160b"})),"w",IF(AND(OR($A404={"z",1,2,3,4,5,6,7,8,9,10,11,12,13,14,15,16,17,18,19,20,21,22,23,24}),L404="",M404="x",OR(N404={1,"2a","2b",3,"5a","5b","10a","10b","20a","20b","40a","40b","80a","80b","160a","160b"})),"l",""))</f>
        <v/>
      </c>
      <c r="L404" s="7" t="str">
        <f>IF(OR($A404={25,26,27,28,29,30,31,32,33,34,35,36}),"d","")</f>
        <v/>
      </c>
      <c r="M404" s="7" t="str">
        <f>IF(OR($B403={"be","ro"}),"x","")</f>
        <v/>
      </c>
      <c r="N404" s="14" t="str">
        <f t="shared" si="66"/>
        <v/>
      </c>
      <c r="O404" s="12">
        <f t="shared" si="58"/>
        <v>0</v>
      </c>
      <c r="P404" s="13" t="str">
        <f>IF(AND(OR($A404={1,4,7,10,13,16,19,22,25,28,31,34}),Q404="c",R404="x",OR(S404={1,"2a","2b",3,"5a","5b","10a","10b","20a","20b","40a","40b","80a","80b","160a","160b"})),"w",IF(AND(OR($A404={"z",2,5,8,11,14,17,20,23,26,29,32,35,3,6,9,12,15,18,21,24,27,30,33,36}),Q404="",R404="x",OR(S404={1,"2a","2b",3,"5a","5b","10a","10b","20a","20b","40a","40b","80a","80b","160a","160b"})),"l",""))</f>
        <v/>
      </c>
      <c r="Q404" s="7" t="str">
        <f>IF(OR($A404={1,4,7,10,13,16,19,22,25,28,31,34}),"c","")</f>
        <v/>
      </c>
      <c r="R404" s="7" t="str">
        <f>IF(OR($B403={"be","ro"}),"x","")</f>
        <v/>
      </c>
      <c r="S404" s="14" t="str">
        <f t="shared" si="63"/>
        <v/>
      </c>
      <c r="T404" s="13" t="str">
        <f>IF(AND(OR($A404={2,5,8,11,14,17,20,23,26,29,32,35}),U404="c",V404="x",OR(W404={1,"2a","2b",3,"5a","5b","10a","10b","20a","20b","40a","40b","80a","80b","160a","160b"})),"w",IF(AND(OR($A404={"z",1,4,7,10,13,16,19,22,25,28,31,34,3,6,9,12,15,18,21,24,27,30,33,36}),U404="",V404="x",OR(W404={1,"2a","2b",3,"5a","5b","10a","10b","20a","20b","40a","40b","80a","80b","160a","160b"})),"l",""))</f>
        <v/>
      </c>
      <c r="U404" s="7" t="str">
        <f>IF(OR($A404={2,5,8,11,14,17,20,23,26,29,32,35}),"c","")</f>
        <v/>
      </c>
      <c r="V404" s="7" t="str">
        <f>IF(OR($B403={"bo","re"}),"x","")</f>
        <v/>
      </c>
      <c r="W404" s="14" t="str">
        <f t="shared" si="64"/>
        <v/>
      </c>
      <c r="X404" s="13" t="str">
        <f>IF(AND(OR($A404={3,6,9,12,15,18,21,24,27,30,33,36}),Y404="c",Z404="x",OR(AA404={1,"2a","2b",3,"5a","5b","10a","10b","20a","20b","40a","40b","80a","80b","160a","160b"})),"w",IF(AND(OR($A404={"z",1,4,7,10,13,16,19,22,25,28,31,34,2,5,8,11,14,17,20,23,26,29,32,35}),Y404="",Z404="x",OR(AA404={1,"2a","2b",3,"5a","5b","10a","10b","20a","20b","40a","40b","80a","80b","160a","160b"})),"l",""))</f>
        <v/>
      </c>
      <c r="Y404" s="7" t="str">
        <f>IF(OR($A404={3,6,9,12,15,18,21,24,27,30,33,36}),"c","")</f>
        <v/>
      </c>
      <c r="Z404" s="7" t="str">
        <f>IF(OR($B403={"bo","re","be","ro"}),"x","")</f>
        <v/>
      </c>
      <c r="AA404" s="14" t="str">
        <f t="shared" si="65"/>
        <v/>
      </c>
      <c r="AB404" s="12">
        <f t="shared" si="59"/>
        <v>0</v>
      </c>
      <c r="AC404" s="29">
        <f t="shared" si="60"/>
        <v>0</v>
      </c>
    </row>
    <row r="405" spans="2:29">
      <c r="B405" s="26" t="str">
        <f>IF(OR($A405={1,3,5,7,9,19,21,23,25,27}),"RO",IF(OR($A405={12,14,16,18,30,32,34,36}),"RE",IF(OR($A405={11,13,15,17,29,31,33,35}),"BO",IF(OR($A405={2,4,6,8,10,20,22,24,26,28}),"BE",""))))</f>
        <v/>
      </c>
      <c r="C405" s="13" t="str">
        <f>IF(AND(OR($A405={1,2,3,4,5,6,7,8,9,10,11,12}),D405="d",E405="x",OR(F405={1,"2a","2b",3,"5a","5b","10a","10b","20a","20b","40a","40b","80a","80b","160a","160b"})),"w",IF(AND(OR($A405={"z",13,14,15,16,17,18,19,20,21,22,23,24,25,26,27,28,29,30,31,32,33,34,35,36}),D405="",E405="x",OR(F405={1,"2a","2b",3,"5a","5b","10a","10b","20a","20b","40a","40b","80a","80b","160a","160b"})),"l",""))</f>
        <v/>
      </c>
      <c r="D405" s="7" t="str">
        <f>IF(OR($A405={1,2,3,4,5,6,7,8,9,10,11,12}),"d","")</f>
        <v/>
      </c>
      <c r="E405" s="7" t="str">
        <f>IF(OR($B404={"bo","re","be","ro"}),"x","")</f>
        <v/>
      </c>
      <c r="F405" s="14" t="str">
        <f t="shared" si="61"/>
        <v/>
      </c>
      <c r="G405" s="13" t="str">
        <f>IF(AND(OR($A405={13,14,15,16,17,18,19,20,21,22,23,24}),H405="d",I405="x",OR(J405={1,"2a","2b",3,"5a","5b","10a","10b","20a","20b","40a","40b","80a","80b","160a","160b"})),"w",IF(AND(OR($A405={"z",1,2,3,4,5,6,7,8,9,10,11,12,25,26,27,28,29,30,31,32,33,34,35,36}),H405="",I405="x",OR(J405={1,"2a","2b",3,"5a","5b","10a","10b","20a","20b","40a","40b","80a","80b","160a","160b"})),"l",""))</f>
        <v/>
      </c>
      <c r="H405" s="7" t="str">
        <f>IF(OR($A405={13,14,15,16,17,18,19,20,21,22,23,24}),"d","")</f>
        <v/>
      </c>
      <c r="I405" s="7" t="str">
        <f>IF(OR($B404={"bo","re"}),"x","")</f>
        <v/>
      </c>
      <c r="J405" s="14" t="str">
        <f t="shared" si="62"/>
        <v/>
      </c>
      <c r="K405" s="13" t="str">
        <f>IF(AND(OR($A405={25,26,27,28,29,30,31,32,33,34,35,36}),L405="d",M405="x",OR(N405={1,"2a","2b",3,"5a","5b","10a","10b","20a","20b","40a","40b","80a","80b","160a","160b"})),"w",IF(AND(OR($A405={"z",1,2,3,4,5,6,7,8,9,10,11,12,13,14,15,16,17,18,19,20,21,22,23,24}),L405="",M405="x",OR(N405={1,"2a","2b",3,"5a","5b","10a","10b","20a","20b","40a","40b","80a","80b","160a","160b"})),"l",""))</f>
        <v/>
      </c>
      <c r="L405" s="7" t="str">
        <f>IF(OR($A405={25,26,27,28,29,30,31,32,33,34,35,36}),"d","")</f>
        <v/>
      </c>
      <c r="M405" s="7" t="str">
        <f>IF(OR($B404={"be","ro"}),"x","")</f>
        <v/>
      </c>
      <c r="N405" s="14" t="str">
        <f t="shared" si="66"/>
        <v/>
      </c>
      <c r="O405" s="12">
        <f t="shared" si="58"/>
        <v>0</v>
      </c>
      <c r="P405" s="13" t="str">
        <f>IF(AND(OR($A405={1,4,7,10,13,16,19,22,25,28,31,34}),Q405="c",R405="x",OR(S405={1,"2a","2b",3,"5a","5b","10a","10b","20a","20b","40a","40b","80a","80b","160a","160b"})),"w",IF(AND(OR($A405={"z",2,5,8,11,14,17,20,23,26,29,32,35,3,6,9,12,15,18,21,24,27,30,33,36}),Q405="",R405="x",OR(S405={1,"2a","2b",3,"5a","5b","10a","10b","20a","20b","40a","40b","80a","80b","160a","160b"})),"l",""))</f>
        <v/>
      </c>
      <c r="Q405" s="7" t="str">
        <f>IF(OR($A405={1,4,7,10,13,16,19,22,25,28,31,34}),"c","")</f>
        <v/>
      </c>
      <c r="R405" s="7" t="str">
        <f>IF(OR($B404={"be","ro"}),"x","")</f>
        <v/>
      </c>
      <c r="S405" s="14" t="str">
        <f t="shared" si="63"/>
        <v/>
      </c>
      <c r="T405" s="13" t="str">
        <f>IF(AND(OR($A405={2,5,8,11,14,17,20,23,26,29,32,35}),U405="c",V405="x",OR(W405={1,"2a","2b",3,"5a","5b","10a","10b","20a","20b","40a","40b","80a","80b","160a","160b"})),"w",IF(AND(OR($A405={"z",1,4,7,10,13,16,19,22,25,28,31,34,3,6,9,12,15,18,21,24,27,30,33,36}),U405="",V405="x",OR(W405={1,"2a","2b",3,"5a","5b","10a","10b","20a","20b","40a","40b","80a","80b","160a","160b"})),"l",""))</f>
        <v/>
      </c>
      <c r="U405" s="7" t="str">
        <f>IF(OR($A405={2,5,8,11,14,17,20,23,26,29,32,35}),"c","")</f>
        <v/>
      </c>
      <c r="V405" s="7" t="str">
        <f>IF(OR($B404={"bo","re"}),"x","")</f>
        <v/>
      </c>
      <c r="W405" s="14" t="str">
        <f t="shared" si="64"/>
        <v/>
      </c>
      <c r="X405" s="13" t="str">
        <f>IF(AND(OR($A405={3,6,9,12,15,18,21,24,27,30,33,36}),Y405="c",Z405="x",OR(AA405={1,"2a","2b",3,"5a","5b","10a","10b","20a","20b","40a","40b","80a","80b","160a","160b"})),"w",IF(AND(OR($A405={"z",1,4,7,10,13,16,19,22,25,28,31,34,2,5,8,11,14,17,20,23,26,29,32,35}),Y405="",Z405="x",OR(AA405={1,"2a","2b",3,"5a","5b","10a","10b","20a","20b","40a","40b","80a","80b","160a","160b"})),"l",""))</f>
        <v/>
      </c>
      <c r="Y405" s="7" t="str">
        <f>IF(OR($A405={3,6,9,12,15,18,21,24,27,30,33,36}),"c","")</f>
        <v/>
      </c>
      <c r="Z405" s="7" t="str">
        <f>IF(OR($B404={"bo","re","be","ro"}),"x","")</f>
        <v/>
      </c>
      <c r="AA405" s="14" t="str">
        <f t="shared" si="65"/>
        <v/>
      </c>
      <c r="AB405" s="12">
        <f t="shared" si="59"/>
        <v>0</v>
      </c>
      <c r="AC405" s="29">
        <f t="shared" si="60"/>
        <v>0</v>
      </c>
    </row>
    <row r="406" spans="2:29">
      <c r="B406" s="26" t="str">
        <f>IF(OR($A406={1,3,5,7,9,19,21,23,25,27}),"RO",IF(OR($A406={12,14,16,18,30,32,34,36}),"RE",IF(OR($A406={11,13,15,17,29,31,33,35}),"BO",IF(OR($A406={2,4,6,8,10,20,22,24,26,28}),"BE",""))))</f>
        <v/>
      </c>
      <c r="C406" s="13" t="str">
        <f>IF(AND(OR($A406={1,2,3,4,5,6,7,8,9,10,11,12}),D406="d",E406="x",OR(F406={1,"2a","2b",3,"5a","5b","10a","10b","20a","20b","40a","40b","80a","80b","160a","160b"})),"w",IF(AND(OR($A406={"z",13,14,15,16,17,18,19,20,21,22,23,24,25,26,27,28,29,30,31,32,33,34,35,36}),D406="",E406="x",OR(F406={1,"2a","2b",3,"5a","5b","10a","10b","20a","20b","40a","40b","80a","80b","160a","160b"})),"l",""))</f>
        <v/>
      </c>
      <c r="D406" s="7" t="str">
        <f>IF(OR($A406={1,2,3,4,5,6,7,8,9,10,11,12}),"d","")</f>
        <v/>
      </c>
      <c r="E406" s="7" t="str">
        <f>IF(OR($B405={"bo","re","be","ro"}),"x","")</f>
        <v/>
      </c>
      <c r="F406" s="14" t="str">
        <f t="shared" si="61"/>
        <v/>
      </c>
      <c r="G406" s="13" t="str">
        <f>IF(AND(OR($A406={13,14,15,16,17,18,19,20,21,22,23,24}),H406="d",I406="x",OR(J406={1,"2a","2b",3,"5a","5b","10a","10b","20a","20b","40a","40b","80a","80b","160a","160b"})),"w",IF(AND(OR($A406={"z",1,2,3,4,5,6,7,8,9,10,11,12,25,26,27,28,29,30,31,32,33,34,35,36}),H406="",I406="x",OR(J406={1,"2a","2b",3,"5a","5b","10a","10b","20a","20b","40a","40b","80a","80b","160a","160b"})),"l",""))</f>
        <v/>
      </c>
      <c r="H406" s="7" t="str">
        <f>IF(OR($A406={13,14,15,16,17,18,19,20,21,22,23,24}),"d","")</f>
        <v/>
      </c>
      <c r="I406" s="7" t="str">
        <f>IF(OR($B405={"bo","re"}),"x","")</f>
        <v/>
      </c>
      <c r="J406" s="14" t="str">
        <f t="shared" si="62"/>
        <v/>
      </c>
      <c r="K406" s="13" t="str">
        <f>IF(AND(OR($A406={25,26,27,28,29,30,31,32,33,34,35,36}),L406="d",M406="x",OR(N406={1,"2a","2b",3,"5a","5b","10a","10b","20a","20b","40a","40b","80a","80b","160a","160b"})),"w",IF(AND(OR($A406={"z",1,2,3,4,5,6,7,8,9,10,11,12,13,14,15,16,17,18,19,20,21,22,23,24}),L406="",M406="x",OR(N406={1,"2a","2b",3,"5a","5b","10a","10b","20a","20b","40a","40b","80a","80b","160a","160b"})),"l",""))</f>
        <v/>
      </c>
      <c r="L406" s="7" t="str">
        <f>IF(OR($A406={25,26,27,28,29,30,31,32,33,34,35,36}),"d","")</f>
        <v/>
      </c>
      <c r="M406" s="7" t="str">
        <f>IF(OR($B405={"be","ro"}),"x","")</f>
        <v/>
      </c>
      <c r="N406" s="14" t="str">
        <f t="shared" si="66"/>
        <v/>
      </c>
      <c r="O406" s="12">
        <f t="shared" si="58"/>
        <v>0</v>
      </c>
      <c r="P406" s="13" t="str">
        <f>IF(AND(OR($A406={1,4,7,10,13,16,19,22,25,28,31,34}),Q406="c",R406="x",OR(S406={1,"2a","2b",3,"5a","5b","10a","10b","20a","20b","40a","40b","80a","80b","160a","160b"})),"w",IF(AND(OR($A406={"z",2,5,8,11,14,17,20,23,26,29,32,35,3,6,9,12,15,18,21,24,27,30,33,36}),Q406="",R406="x",OR(S406={1,"2a","2b",3,"5a","5b","10a","10b","20a","20b","40a","40b","80a","80b","160a","160b"})),"l",""))</f>
        <v/>
      </c>
      <c r="Q406" s="7" t="str">
        <f>IF(OR($A406={1,4,7,10,13,16,19,22,25,28,31,34}),"c","")</f>
        <v/>
      </c>
      <c r="R406" s="7" t="str">
        <f>IF(OR($B405={"be","ro"}),"x","")</f>
        <v/>
      </c>
      <c r="S406" s="14" t="str">
        <f t="shared" si="63"/>
        <v/>
      </c>
      <c r="T406" s="13" t="str">
        <f>IF(AND(OR($A406={2,5,8,11,14,17,20,23,26,29,32,35}),U406="c",V406="x",OR(W406={1,"2a","2b",3,"5a","5b","10a","10b","20a","20b","40a","40b","80a","80b","160a","160b"})),"w",IF(AND(OR($A406={"z",1,4,7,10,13,16,19,22,25,28,31,34,3,6,9,12,15,18,21,24,27,30,33,36}),U406="",V406="x",OR(W406={1,"2a","2b",3,"5a","5b","10a","10b","20a","20b","40a","40b","80a","80b","160a","160b"})),"l",""))</f>
        <v/>
      </c>
      <c r="U406" s="7" t="str">
        <f>IF(OR($A406={2,5,8,11,14,17,20,23,26,29,32,35}),"c","")</f>
        <v/>
      </c>
      <c r="V406" s="7" t="str">
        <f>IF(OR($B405={"bo","re"}),"x","")</f>
        <v/>
      </c>
      <c r="W406" s="14" t="str">
        <f t="shared" si="64"/>
        <v/>
      </c>
      <c r="X406" s="13" t="str">
        <f>IF(AND(OR($A406={3,6,9,12,15,18,21,24,27,30,33,36}),Y406="c",Z406="x",OR(AA406={1,"2a","2b",3,"5a","5b","10a","10b","20a","20b","40a","40b","80a","80b","160a","160b"})),"w",IF(AND(OR($A406={"z",1,4,7,10,13,16,19,22,25,28,31,34,2,5,8,11,14,17,20,23,26,29,32,35}),Y406="",Z406="x",OR(AA406={1,"2a","2b",3,"5a","5b","10a","10b","20a","20b","40a","40b","80a","80b","160a","160b"})),"l",""))</f>
        <v/>
      </c>
      <c r="Y406" s="7" t="str">
        <f>IF(OR($A406={3,6,9,12,15,18,21,24,27,30,33,36}),"c","")</f>
        <v/>
      </c>
      <c r="Z406" s="7" t="str">
        <f>IF(OR($B405={"bo","re","be","ro"}),"x","")</f>
        <v/>
      </c>
      <c r="AA406" s="14" t="str">
        <f t="shared" si="65"/>
        <v/>
      </c>
      <c r="AB406" s="12">
        <f t="shared" si="59"/>
        <v>0</v>
      </c>
      <c r="AC406" s="29">
        <f t="shared" si="60"/>
        <v>0</v>
      </c>
    </row>
    <row r="407" spans="2:29">
      <c r="B407" s="26" t="str">
        <f>IF(OR($A407={1,3,5,7,9,19,21,23,25,27}),"RO",IF(OR($A407={12,14,16,18,30,32,34,36}),"RE",IF(OR($A407={11,13,15,17,29,31,33,35}),"BO",IF(OR($A407={2,4,6,8,10,20,22,24,26,28}),"BE",""))))</f>
        <v/>
      </c>
      <c r="C407" s="13" t="str">
        <f>IF(AND(OR($A407={1,2,3,4,5,6,7,8,9,10,11,12}),D407="d",E407="x",OR(F407={1,"2a","2b",3,"5a","5b","10a","10b","20a","20b","40a","40b","80a","80b","160a","160b"})),"w",IF(AND(OR($A407={"z",13,14,15,16,17,18,19,20,21,22,23,24,25,26,27,28,29,30,31,32,33,34,35,36}),D407="",E407="x",OR(F407={1,"2a","2b",3,"5a","5b","10a","10b","20a","20b","40a","40b","80a","80b","160a","160b"})),"l",""))</f>
        <v/>
      </c>
      <c r="D407" s="7" t="str">
        <f>IF(OR($A407={1,2,3,4,5,6,7,8,9,10,11,12}),"d","")</f>
        <v/>
      </c>
      <c r="E407" s="7" t="str">
        <f>IF(OR($B406={"bo","re","be","ro"}),"x","")</f>
        <v/>
      </c>
      <c r="F407" s="14" t="str">
        <f t="shared" si="61"/>
        <v/>
      </c>
      <c r="G407" s="13" t="str">
        <f>IF(AND(OR($A407={13,14,15,16,17,18,19,20,21,22,23,24}),H407="d",I407="x",OR(J407={1,"2a","2b",3,"5a","5b","10a","10b","20a","20b","40a","40b","80a","80b","160a","160b"})),"w",IF(AND(OR($A407={"z",1,2,3,4,5,6,7,8,9,10,11,12,25,26,27,28,29,30,31,32,33,34,35,36}),H407="",I407="x",OR(J407={1,"2a","2b",3,"5a","5b","10a","10b","20a","20b","40a","40b","80a","80b","160a","160b"})),"l",""))</f>
        <v/>
      </c>
      <c r="H407" s="7" t="str">
        <f>IF(OR($A407={13,14,15,16,17,18,19,20,21,22,23,24}),"d","")</f>
        <v/>
      </c>
      <c r="I407" s="7" t="str">
        <f>IF(OR($B406={"bo","re"}),"x","")</f>
        <v/>
      </c>
      <c r="J407" s="14" t="str">
        <f t="shared" si="62"/>
        <v/>
      </c>
      <c r="K407" s="13" t="str">
        <f>IF(AND(OR($A407={25,26,27,28,29,30,31,32,33,34,35,36}),L407="d",M407="x",OR(N407={1,"2a","2b",3,"5a","5b","10a","10b","20a","20b","40a","40b","80a","80b","160a","160b"})),"w",IF(AND(OR($A407={"z",1,2,3,4,5,6,7,8,9,10,11,12,13,14,15,16,17,18,19,20,21,22,23,24}),L407="",M407="x",OR(N407={1,"2a","2b",3,"5a","5b","10a","10b","20a","20b","40a","40b","80a","80b","160a","160b"})),"l",""))</f>
        <v/>
      </c>
      <c r="L407" s="7" t="str">
        <f>IF(OR($A407={25,26,27,28,29,30,31,32,33,34,35,36}),"d","")</f>
        <v/>
      </c>
      <c r="M407" s="7" t="str">
        <f>IF(OR($B406={"be","ro"}),"x","")</f>
        <v/>
      </c>
      <c r="N407" s="14" t="str">
        <f t="shared" si="66"/>
        <v/>
      </c>
      <c r="O407" s="12">
        <f t="shared" si="58"/>
        <v>0</v>
      </c>
      <c r="P407" s="13" t="str">
        <f>IF(AND(OR($A407={1,4,7,10,13,16,19,22,25,28,31,34}),Q407="c",R407="x",OR(S407={1,"2a","2b",3,"5a","5b","10a","10b","20a","20b","40a","40b","80a","80b","160a","160b"})),"w",IF(AND(OR($A407={"z",2,5,8,11,14,17,20,23,26,29,32,35,3,6,9,12,15,18,21,24,27,30,33,36}),Q407="",R407="x",OR(S407={1,"2a","2b",3,"5a","5b","10a","10b","20a","20b","40a","40b","80a","80b","160a","160b"})),"l",""))</f>
        <v/>
      </c>
      <c r="Q407" s="7" t="str">
        <f>IF(OR($A407={1,4,7,10,13,16,19,22,25,28,31,34}),"c","")</f>
        <v/>
      </c>
      <c r="R407" s="7" t="str">
        <f>IF(OR($B406={"be","ro"}),"x","")</f>
        <v/>
      </c>
      <c r="S407" s="14" t="str">
        <f t="shared" si="63"/>
        <v/>
      </c>
      <c r="T407" s="13" t="str">
        <f>IF(AND(OR($A407={2,5,8,11,14,17,20,23,26,29,32,35}),U407="c",V407="x",OR(W407={1,"2a","2b",3,"5a","5b","10a","10b","20a","20b","40a","40b","80a","80b","160a","160b"})),"w",IF(AND(OR($A407={"z",1,4,7,10,13,16,19,22,25,28,31,34,3,6,9,12,15,18,21,24,27,30,33,36}),U407="",V407="x",OR(W407={1,"2a","2b",3,"5a","5b","10a","10b","20a","20b","40a","40b","80a","80b","160a","160b"})),"l",""))</f>
        <v/>
      </c>
      <c r="U407" s="7" t="str">
        <f>IF(OR($A407={2,5,8,11,14,17,20,23,26,29,32,35}),"c","")</f>
        <v/>
      </c>
      <c r="V407" s="7" t="str">
        <f>IF(OR($B406={"bo","re"}),"x","")</f>
        <v/>
      </c>
      <c r="W407" s="14" t="str">
        <f t="shared" si="64"/>
        <v/>
      </c>
      <c r="X407" s="13" t="str">
        <f>IF(AND(OR($A407={3,6,9,12,15,18,21,24,27,30,33,36}),Y407="c",Z407="x",OR(AA407={1,"2a","2b",3,"5a","5b","10a","10b","20a","20b","40a","40b","80a","80b","160a","160b"})),"w",IF(AND(OR($A407={"z",1,4,7,10,13,16,19,22,25,28,31,34,2,5,8,11,14,17,20,23,26,29,32,35}),Y407="",Z407="x",OR(AA407={1,"2a","2b",3,"5a","5b","10a","10b","20a","20b","40a","40b","80a","80b","160a","160b"})),"l",""))</f>
        <v/>
      </c>
      <c r="Y407" s="7" t="str">
        <f>IF(OR($A407={3,6,9,12,15,18,21,24,27,30,33,36}),"c","")</f>
        <v/>
      </c>
      <c r="Z407" s="7" t="str">
        <f>IF(OR($B406={"bo","re","be","ro"}),"x","")</f>
        <v/>
      </c>
      <c r="AA407" s="14" t="str">
        <f t="shared" si="65"/>
        <v/>
      </c>
      <c r="AB407" s="12">
        <f t="shared" si="59"/>
        <v>0</v>
      </c>
      <c r="AC407" s="29">
        <f t="shared" si="60"/>
        <v>0</v>
      </c>
    </row>
    <row r="408" spans="2:29">
      <c r="B408" s="26" t="str">
        <f>IF(OR($A408={1,3,5,7,9,19,21,23,25,27}),"RO",IF(OR($A408={12,14,16,18,30,32,34,36}),"RE",IF(OR($A408={11,13,15,17,29,31,33,35}),"BO",IF(OR($A408={2,4,6,8,10,20,22,24,26,28}),"BE",""))))</f>
        <v/>
      </c>
      <c r="C408" s="13" t="str">
        <f>IF(AND(OR($A408={1,2,3,4,5,6,7,8,9,10,11,12}),D408="d",E408="x",OR(F408={1,"2a","2b",3,"5a","5b","10a","10b","20a","20b","40a","40b","80a","80b","160a","160b"})),"w",IF(AND(OR($A408={"z",13,14,15,16,17,18,19,20,21,22,23,24,25,26,27,28,29,30,31,32,33,34,35,36}),D408="",E408="x",OR(F408={1,"2a","2b",3,"5a","5b","10a","10b","20a","20b","40a","40b","80a","80b","160a","160b"})),"l",""))</f>
        <v/>
      </c>
      <c r="D408" s="7" t="str">
        <f>IF(OR($A408={1,2,3,4,5,6,7,8,9,10,11,12}),"d","")</f>
        <v/>
      </c>
      <c r="E408" s="7" t="str">
        <f>IF(OR($B407={"bo","re","be","ro"}),"x","")</f>
        <v/>
      </c>
      <c r="F408" s="14" t="str">
        <f t="shared" si="61"/>
        <v/>
      </c>
      <c r="G408" s="13" t="str">
        <f>IF(AND(OR($A408={13,14,15,16,17,18,19,20,21,22,23,24}),H408="d",I408="x",OR(J408={1,"2a","2b",3,"5a","5b","10a","10b","20a","20b","40a","40b","80a","80b","160a","160b"})),"w",IF(AND(OR($A408={"z",1,2,3,4,5,6,7,8,9,10,11,12,25,26,27,28,29,30,31,32,33,34,35,36}),H408="",I408="x",OR(J408={1,"2a","2b",3,"5a","5b","10a","10b","20a","20b","40a","40b","80a","80b","160a","160b"})),"l",""))</f>
        <v/>
      </c>
      <c r="H408" s="7" t="str">
        <f>IF(OR($A408={13,14,15,16,17,18,19,20,21,22,23,24}),"d","")</f>
        <v/>
      </c>
      <c r="I408" s="7" t="str">
        <f>IF(OR($B407={"bo","re"}),"x","")</f>
        <v/>
      </c>
      <c r="J408" s="14" t="str">
        <f t="shared" si="62"/>
        <v/>
      </c>
      <c r="K408" s="13" t="str">
        <f>IF(AND(OR($A408={25,26,27,28,29,30,31,32,33,34,35,36}),L408="d",M408="x",OR(N408={1,"2a","2b",3,"5a","5b","10a","10b","20a","20b","40a","40b","80a","80b","160a","160b"})),"w",IF(AND(OR($A408={"z",1,2,3,4,5,6,7,8,9,10,11,12,13,14,15,16,17,18,19,20,21,22,23,24}),L408="",M408="x",OR(N408={1,"2a","2b",3,"5a","5b","10a","10b","20a","20b","40a","40b","80a","80b","160a","160b"})),"l",""))</f>
        <v/>
      </c>
      <c r="L408" s="7" t="str">
        <f>IF(OR($A408={25,26,27,28,29,30,31,32,33,34,35,36}),"d","")</f>
        <v/>
      </c>
      <c r="M408" s="7" t="str">
        <f>IF(OR($B407={"be","ro"}),"x","")</f>
        <v/>
      </c>
      <c r="N408" s="14" t="str">
        <f t="shared" si="66"/>
        <v/>
      </c>
      <c r="O408" s="12">
        <f t="shared" si="58"/>
        <v>0</v>
      </c>
      <c r="P408" s="13" t="str">
        <f>IF(AND(OR($A408={1,4,7,10,13,16,19,22,25,28,31,34}),Q408="c",R408="x",OR(S408={1,"2a","2b",3,"5a","5b","10a","10b","20a","20b","40a","40b","80a","80b","160a","160b"})),"w",IF(AND(OR($A408={"z",2,5,8,11,14,17,20,23,26,29,32,35,3,6,9,12,15,18,21,24,27,30,33,36}),Q408="",R408="x",OR(S408={1,"2a","2b",3,"5a","5b","10a","10b","20a","20b","40a","40b","80a","80b","160a","160b"})),"l",""))</f>
        <v/>
      </c>
      <c r="Q408" s="7" t="str">
        <f>IF(OR($A408={1,4,7,10,13,16,19,22,25,28,31,34}),"c","")</f>
        <v/>
      </c>
      <c r="R408" s="7" t="str">
        <f>IF(OR($B407={"be","ro"}),"x","")</f>
        <v/>
      </c>
      <c r="S408" s="14" t="str">
        <f t="shared" si="63"/>
        <v/>
      </c>
      <c r="T408" s="13" t="str">
        <f>IF(AND(OR($A408={2,5,8,11,14,17,20,23,26,29,32,35}),U408="c",V408="x",OR(W408={1,"2a","2b",3,"5a","5b","10a","10b","20a","20b","40a","40b","80a","80b","160a","160b"})),"w",IF(AND(OR($A408={"z",1,4,7,10,13,16,19,22,25,28,31,34,3,6,9,12,15,18,21,24,27,30,33,36}),U408="",V408="x",OR(W408={1,"2a","2b",3,"5a","5b","10a","10b","20a","20b","40a","40b","80a","80b","160a","160b"})),"l",""))</f>
        <v/>
      </c>
      <c r="U408" s="7" t="str">
        <f>IF(OR($A408={2,5,8,11,14,17,20,23,26,29,32,35}),"c","")</f>
        <v/>
      </c>
      <c r="V408" s="7" t="str">
        <f>IF(OR($B407={"bo","re"}),"x","")</f>
        <v/>
      </c>
      <c r="W408" s="14" t="str">
        <f t="shared" si="64"/>
        <v/>
      </c>
      <c r="X408" s="13" t="str">
        <f>IF(AND(OR($A408={3,6,9,12,15,18,21,24,27,30,33,36}),Y408="c",Z408="x",OR(AA408={1,"2a","2b",3,"5a","5b","10a","10b","20a","20b","40a","40b","80a","80b","160a","160b"})),"w",IF(AND(OR($A408={"z",1,4,7,10,13,16,19,22,25,28,31,34,2,5,8,11,14,17,20,23,26,29,32,35}),Y408="",Z408="x",OR(AA408={1,"2a","2b",3,"5a","5b","10a","10b","20a","20b","40a","40b","80a","80b","160a","160b"})),"l",""))</f>
        <v/>
      </c>
      <c r="Y408" s="7" t="str">
        <f>IF(OR($A408={3,6,9,12,15,18,21,24,27,30,33,36}),"c","")</f>
        <v/>
      </c>
      <c r="Z408" s="7" t="str">
        <f>IF(OR($B407={"bo","re","be","ro"}),"x","")</f>
        <v/>
      </c>
      <c r="AA408" s="14" t="str">
        <f t="shared" si="65"/>
        <v/>
      </c>
      <c r="AB408" s="12">
        <f t="shared" si="59"/>
        <v>0</v>
      </c>
      <c r="AC408" s="29">
        <f t="shared" si="60"/>
        <v>0</v>
      </c>
    </row>
    <row r="409" spans="2:29">
      <c r="B409" s="26" t="str">
        <f>IF(OR($A409={1,3,5,7,9,19,21,23,25,27}),"RO",IF(OR($A409={12,14,16,18,30,32,34,36}),"RE",IF(OR($A409={11,13,15,17,29,31,33,35}),"BO",IF(OR($A409={2,4,6,8,10,20,22,24,26,28}),"BE",""))))</f>
        <v/>
      </c>
      <c r="C409" s="13" t="str">
        <f>IF(AND(OR($A409={1,2,3,4,5,6,7,8,9,10,11,12}),D409="d",E409="x",OR(F409={1,"2a","2b",3,"5a","5b","10a","10b","20a","20b","40a","40b","80a","80b","160a","160b"})),"w",IF(AND(OR($A409={"z",13,14,15,16,17,18,19,20,21,22,23,24,25,26,27,28,29,30,31,32,33,34,35,36}),D409="",E409="x",OR(F409={1,"2a","2b",3,"5a","5b","10a","10b","20a","20b","40a","40b","80a","80b","160a","160b"})),"l",""))</f>
        <v/>
      </c>
      <c r="D409" s="7" t="str">
        <f>IF(OR($A409={1,2,3,4,5,6,7,8,9,10,11,12}),"d","")</f>
        <v/>
      </c>
      <c r="E409" s="7" t="str">
        <f>IF(OR($B408={"bo","re","be","ro"}),"x","")</f>
        <v/>
      </c>
      <c r="F409" s="14" t="str">
        <f t="shared" si="61"/>
        <v/>
      </c>
      <c r="G409" s="13" t="str">
        <f>IF(AND(OR($A409={13,14,15,16,17,18,19,20,21,22,23,24}),H409="d",I409="x",OR(J409={1,"2a","2b",3,"5a","5b","10a","10b","20a","20b","40a","40b","80a","80b","160a","160b"})),"w",IF(AND(OR($A409={"z",1,2,3,4,5,6,7,8,9,10,11,12,25,26,27,28,29,30,31,32,33,34,35,36}),H409="",I409="x",OR(J409={1,"2a","2b",3,"5a","5b","10a","10b","20a","20b","40a","40b","80a","80b","160a","160b"})),"l",""))</f>
        <v/>
      </c>
      <c r="H409" s="7" t="str">
        <f>IF(OR($A409={13,14,15,16,17,18,19,20,21,22,23,24}),"d","")</f>
        <v/>
      </c>
      <c r="I409" s="7" t="str">
        <f>IF(OR($B408={"bo","re"}),"x","")</f>
        <v/>
      </c>
      <c r="J409" s="14" t="str">
        <f t="shared" si="62"/>
        <v/>
      </c>
      <c r="K409" s="13" t="str">
        <f>IF(AND(OR($A409={25,26,27,28,29,30,31,32,33,34,35,36}),L409="d",M409="x",OR(N409={1,"2a","2b",3,"5a","5b","10a","10b","20a","20b","40a","40b","80a","80b","160a","160b"})),"w",IF(AND(OR($A409={"z",1,2,3,4,5,6,7,8,9,10,11,12,13,14,15,16,17,18,19,20,21,22,23,24}),L409="",M409="x",OR(N409={1,"2a","2b",3,"5a","5b","10a","10b","20a","20b","40a","40b","80a","80b","160a","160b"})),"l",""))</f>
        <v/>
      </c>
      <c r="L409" s="7" t="str">
        <f>IF(OR($A409={25,26,27,28,29,30,31,32,33,34,35,36}),"d","")</f>
        <v/>
      </c>
      <c r="M409" s="7" t="str">
        <f>IF(OR($B408={"be","ro"}),"x","")</f>
        <v/>
      </c>
      <c r="N409" s="14" t="str">
        <f t="shared" si="66"/>
        <v/>
      </c>
      <c r="O409" s="12">
        <f t="shared" si="58"/>
        <v>0</v>
      </c>
      <c r="P409" s="13" t="str">
        <f>IF(AND(OR($A409={1,4,7,10,13,16,19,22,25,28,31,34}),Q409="c",R409="x",OR(S409={1,"2a","2b",3,"5a","5b","10a","10b","20a","20b","40a","40b","80a","80b","160a","160b"})),"w",IF(AND(OR($A409={"z",2,5,8,11,14,17,20,23,26,29,32,35,3,6,9,12,15,18,21,24,27,30,33,36}),Q409="",R409="x",OR(S409={1,"2a","2b",3,"5a","5b","10a","10b","20a","20b","40a","40b","80a","80b","160a","160b"})),"l",""))</f>
        <v/>
      </c>
      <c r="Q409" s="7" t="str">
        <f>IF(OR($A409={1,4,7,10,13,16,19,22,25,28,31,34}),"c","")</f>
        <v/>
      </c>
      <c r="R409" s="7" t="str">
        <f>IF(OR($B408={"be","ro"}),"x","")</f>
        <v/>
      </c>
      <c r="S409" s="14" t="str">
        <f t="shared" si="63"/>
        <v/>
      </c>
      <c r="T409" s="13" t="str">
        <f>IF(AND(OR($A409={2,5,8,11,14,17,20,23,26,29,32,35}),U409="c",V409="x",OR(W409={1,"2a","2b",3,"5a","5b","10a","10b","20a","20b","40a","40b","80a","80b","160a","160b"})),"w",IF(AND(OR($A409={"z",1,4,7,10,13,16,19,22,25,28,31,34,3,6,9,12,15,18,21,24,27,30,33,36}),U409="",V409="x",OR(W409={1,"2a","2b",3,"5a","5b","10a","10b","20a","20b","40a","40b","80a","80b","160a","160b"})),"l",""))</f>
        <v/>
      </c>
      <c r="U409" s="7" t="str">
        <f>IF(OR($A409={2,5,8,11,14,17,20,23,26,29,32,35}),"c","")</f>
        <v/>
      </c>
      <c r="V409" s="7" t="str">
        <f>IF(OR($B408={"bo","re"}),"x","")</f>
        <v/>
      </c>
      <c r="W409" s="14" t="str">
        <f t="shared" si="64"/>
        <v/>
      </c>
      <c r="X409" s="13" t="str">
        <f>IF(AND(OR($A409={3,6,9,12,15,18,21,24,27,30,33,36}),Y409="c",Z409="x",OR(AA409={1,"2a","2b",3,"5a","5b","10a","10b","20a","20b","40a","40b","80a","80b","160a","160b"})),"w",IF(AND(OR($A409={"z",1,4,7,10,13,16,19,22,25,28,31,34,2,5,8,11,14,17,20,23,26,29,32,35}),Y409="",Z409="x",OR(AA409={1,"2a","2b",3,"5a","5b","10a","10b","20a","20b","40a","40b","80a","80b","160a","160b"})),"l",""))</f>
        <v/>
      </c>
      <c r="Y409" s="7" t="str">
        <f>IF(OR($A409={3,6,9,12,15,18,21,24,27,30,33,36}),"c","")</f>
        <v/>
      </c>
      <c r="Z409" s="7" t="str">
        <f>IF(OR($B408={"bo","re","be","ro"}),"x","")</f>
        <v/>
      </c>
      <c r="AA409" s="14" t="str">
        <f t="shared" si="65"/>
        <v/>
      </c>
      <c r="AB409" s="12">
        <f t="shared" si="59"/>
        <v>0</v>
      </c>
      <c r="AC409" s="29">
        <f t="shared" si="60"/>
        <v>0</v>
      </c>
    </row>
    <row r="410" spans="2:29">
      <c r="B410" s="26" t="str">
        <f>IF(OR($A410={1,3,5,7,9,19,21,23,25,27}),"RO",IF(OR($A410={12,14,16,18,30,32,34,36}),"RE",IF(OR($A410={11,13,15,17,29,31,33,35}),"BO",IF(OR($A410={2,4,6,8,10,20,22,24,26,28}),"BE",""))))</f>
        <v/>
      </c>
      <c r="C410" s="13" t="str">
        <f>IF(AND(OR($A410={1,2,3,4,5,6,7,8,9,10,11,12}),D410="d",E410="x",OR(F410={1,"2a","2b",3,"5a","5b","10a","10b","20a","20b","40a","40b","80a","80b","160a","160b"})),"w",IF(AND(OR($A410={"z",13,14,15,16,17,18,19,20,21,22,23,24,25,26,27,28,29,30,31,32,33,34,35,36}),D410="",E410="x",OR(F410={1,"2a","2b",3,"5a","5b","10a","10b","20a","20b","40a","40b","80a","80b","160a","160b"})),"l",""))</f>
        <v/>
      </c>
      <c r="D410" s="7" t="str">
        <f>IF(OR($A410={1,2,3,4,5,6,7,8,9,10,11,12}),"d","")</f>
        <v/>
      </c>
      <c r="E410" s="7" t="str">
        <f>IF(OR($B409={"bo","re","be","ro"}),"x","")</f>
        <v/>
      </c>
      <c r="F410" s="14" t="str">
        <f t="shared" si="61"/>
        <v/>
      </c>
      <c r="G410" s="13" t="str">
        <f>IF(AND(OR($A410={13,14,15,16,17,18,19,20,21,22,23,24}),H410="d",I410="x",OR(J410={1,"2a","2b",3,"5a","5b","10a","10b","20a","20b","40a","40b","80a","80b","160a","160b"})),"w",IF(AND(OR($A410={"z",1,2,3,4,5,6,7,8,9,10,11,12,25,26,27,28,29,30,31,32,33,34,35,36}),H410="",I410="x",OR(J410={1,"2a","2b",3,"5a","5b","10a","10b","20a","20b","40a","40b","80a","80b","160a","160b"})),"l",""))</f>
        <v/>
      </c>
      <c r="H410" s="7" t="str">
        <f>IF(OR($A410={13,14,15,16,17,18,19,20,21,22,23,24}),"d","")</f>
        <v/>
      </c>
      <c r="I410" s="7" t="str">
        <f>IF(OR($B409={"bo","re"}),"x","")</f>
        <v/>
      </c>
      <c r="J410" s="14" t="str">
        <f t="shared" si="62"/>
        <v/>
      </c>
      <c r="K410" s="13" t="str">
        <f>IF(AND(OR($A410={25,26,27,28,29,30,31,32,33,34,35,36}),L410="d",M410="x",OR(N410={1,"2a","2b",3,"5a","5b","10a","10b","20a","20b","40a","40b","80a","80b","160a","160b"})),"w",IF(AND(OR($A410={"z",1,2,3,4,5,6,7,8,9,10,11,12,13,14,15,16,17,18,19,20,21,22,23,24}),L410="",M410="x",OR(N410={1,"2a","2b",3,"5a","5b","10a","10b","20a","20b","40a","40b","80a","80b","160a","160b"})),"l",""))</f>
        <v/>
      </c>
      <c r="L410" s="7" t="str">
        <f>IF(OR($A410={25,26,27,28,29,30,31,32,33,34,35,36}),"d","")</f>
        <v/>
      </c>
      <c r="M410" s="7" t="str">
        <f>IF(OR($B409={"be","ro"}),"x","")</f>
        <v/>
      </c>
      <c r="N410" s="14" t="str">
        <f t="shared" si="66"/>
        <v/>
      </c>
      <c r="O410" s="12">
        <f t="shared" si="58"/>
        <v>0</v>
      </c>
      <c r="P410" s="13" t="str">
        <f>IF(AND(OR($A410={1,4,7,10,13,16,19,22,25,28,31,34}),Q410="c",R410="x",OR(S410={1,"2a","2b",3,"5a","5b","10a","10b","20a","20b","40a","40b","80a","80b","160a","160b"})),"w",IF(AND(OR($A410={"z",2,5,8,11,14,17,20,23,26,29,32,35,3,6,9,12,15,18,21,24,27,30,33,36}),Q410="",R410="x",OR(S410={1,"2a","2b",3,"5a","5b","10a","10b","20a","20b","40a","40b","80a","80b","160a","160b"})),"l",""))</f>
        <v/>
      </c>
      <c r="Q410" s="7" t="str">
        <f>IF(OR($A410={1,4,7,10,13,16,19,22,25,28,31,34}),"c","")</f>
        <v/>
      </c>
      <c r="R410" s="7" t="str">
        <f>IF(OR($B409={"be","ro"}),"x","")</f>
        <v/>
      </c>
      <c r="S410" s="14" t="str">
        <f t="shared" si="63"/>
        <v/>
      </c>
      <c r="T410" s="13" t="str">
        <f>IF(AND(OR($A410={2,5,8,11,14,17,20,23,26,29,32,35}),U410="c",V410="x",OR(W410={1,"2a","2b",3,"5a","5b","10a","10b","20a","20b","40a","40b","80a","80b","160a","160b"})),"w",IF(AND(OR($A410={"z",1,4,7,10,13,16,19,22,25,28,31,34,3,6,9,12,15,18,21,24,27,30,33,36}),U410="",V410="x",OR(W410={1,"2a","2b",3,"5a","5b","10a","10b","20a","20b","40a","40b","80a","80b","160a","160b"})),"l",""))</f>
        <v/>
      </c>
      <c r="U410" s="7" t="str">
        <f>IF(OR($A410={2,5,8,11,14,17,20,23,26,29,32,35}),"c","")</f>
        <v/>
      </c>
      <c r="V410" s="7" t="str">
        <f>IF(OR($B409={"bo","re"}),"x","")</f>
        <v/>
      </c>
      <c r="W410" s="14" t="str">
        <f t="shared" si="64"/>
        <v/>
      </c>
      <c r="X410" s="13" t="str">
        <f>IF(AND(OR($A410={3,6,9,12,15,18,21,24,27,30,33,36}),Y410="c",Z410="x",OR(AA410={1,"2a","2b",3,"5a","5b","10a","10b","20a","20b","40a","40b","80a","80b","160a","160b"})),"w",IF(AND(OR($A410={"z",1,4,7,10,13,16,19,22,25,28,31,34,2,5,8,11,14,17,20,23,26,29,32,35}),Y410="",Z410="x",OR(AA410={1,"2a","2b",3,"5a","5b","10a","10b","20a","20b","40a","40b","80a","80b","160a","160b"})),"l",""))</f>
        <v/>
      </c>
      <c r="Y410" s="7" t="str">
        <f>IF(OR($A410={3,6,9,12,15,18,21,24,27,30,33,36}),"c","")</f>
        <v/>
      </c>
      <c r="Z410" s="7" t="str">
        <f>IF(OR($B409={"bo","re","be","ro"}),"x","")</f>
        <v/>
      </c>
      <c r="AA410" s="14" t="str">
        <f t="shared" si="65"/>
        <v/>
      </c>
      <c r="AB410" s="12">
        <f t="shared" si="59"/>
        <v>0</v>
      </c>
      <c r="AC410" s="29">
        <f t="shared" si="60"/>
        <v>0</v>
      </c>
    </row>
    <row r="411" spans="2:29">
      <c r="B411" s="26" t="str">
        <f>IF(OR($A411={1,3,5,7,9,19,21,23,25,27}),"RO",IF(OR($A411={12,14,16,18,30,32,34,36}),"RE",IF(OR($A411={11,13,15,17,29,31,33,35}),"BO",IF(OR($A411={2,4,6,8,10,20,22,24,26,28}),"BE",""))))</f>
        <v/>
      </c>
      <c r="C411" s="13" t="str">
        <f>IF(AND(OR($A411={1,2,3,4,5,6,7,8,9,10,11,12}),D411="d",E411="x",OR(F411={1,"2a","2b",3,"5a","5b","10a","10b","20a","20b","40a","40b","80a","80b","160a","160b"})),"w",IF(AND(OR($A411={"z",13,14,15,16,17,18,19,20,21,22,23,24,25,26,27,28,29,30,31,32,33,34,35,36}),D411="",E411="x",OR(F411={1,"2a","2b",3,"5a","5b","10a","10b","20a","20b","40a","40b","80a","80b","160a","160b"})),"l",""))</f>
        <v/>
      </c>
      <c r="D411" s="7" t="str">
        <f>IF(OR($A411={1,2,3,4,5,6,7,8,9,10,11,12}),"d","")</f>
        <v/>
      </c>
      <c r="E411" s="7" t="str">
        <f>IF(OR($B410={"bo","re","be","ro"}),"x","")</f>
        <v/>
      </c>
      <c r="F411" s="14" t="str">
        <f t="shared" si="61"/>
        <v/>
      </c>
      <c r="G411" s="13" t="str">
        <f>IF(AND(OR($A411={13,14,15,16,17,18,19,20,21,22,23,24}),H411="d",I411="x",OR(J411={1,"2a","2b",3,"5a","5b","10a","10b","20a","20b","40a","40b","80a","80b","160a","160b"})),"w",IF(AND(OR($A411={"z",1,2,3,4,5,6,7,8,9,10,11,12,25,26,27,28,29,30,31,32,33,34,35,36}),H411="",I411="x",OR(J411={1,"2a","2b",3,"5a","5b","10a","10b","20a","20b","40a","40b","80a","80b","160a","160b"})),"l",""))</f>
        <v/>
      </c>
      <c r="H411" s="7" t="str">
        <f>IF(OR($A411={13,14,15,16,17,18,19,20,21,22,23,24}),"d","")</f>
        <v/>
      </c>
      <c r="I411" s="7" t="str">
        <f>IF(OR($B410={"bo","re"}),"x","")</f>
        <v/>
      </c>
      <c r="J411" s="14" t="str">
        <f t="shared" si="62"/>
        <v/>
      </c>
      <c r="K411" s="13" t="str">
        <f>IF(AND(OR($A411={25,26,27,28,29,30,31,32,33,34,35,36}),L411="d",M411="x",OR(N411={1,"2a","2b",3,"5a","5b","10a","10b","20a","20b","40a","40b","80a","80b","160a","160b"})),"w",IF(AND(OR($A411={"z",1,2,3,4,5,6,7,8,9,10,11,12,13,14,15,16,17,18,19,20,21,22,23,24}),L411="",M411="x",OR(N411={1,"2a","2b",3,"5a","5b","10a","10b","20a","20b","40a","40b","80a","80b","160a","160b"})),"l",""))</f>
        <v/>
      </c>
      <c r="L411" s="7" t="str">
        <f>IF(OR($A411={25,26,27,28,29,30,31,32,33,34,35,36}),"d","")</f>
        <v/>
      </c>
      <c r="M411" s="7" t="str">
        <f>IF(OR($B410={"be","ro"}),"x","")</f>
        <v/>
      </c>
      <c r="N411" s="14" t="str">
        <f t="shared" si="66"/>
        <v/>
      </c>
      <c r="O411" s="12">
        <f t="shared" si="58"/>
        <v>0</v>
      </c>
      <c r="P411" s="13" t="str">
        <f>IF(AND(OR($A411={1,4,7,10,13,16,19,22,25,28,31,34}),Q411="c",R411="x",OR(S411={1,"2a","2b",3,"5a","5b","10a","10b","20a","20b","40a","40b","80a","80b","160a","160b"})),"w",IF(AND(OR($A411={"z",2,5,8,11,14,17,20,23,26,29,32,35,3,6,9,12,15,18,21,24,27,30,33,36}),Q411="",R411="x",OR(S411={1,"2a","2b",3,"5a","5b","10a","10b","20a","20b","40a","40b","80a","80b","160a","160b"})),"l",""))</f>
        <v/>
      </c>
      <c r="Q411" s="7" t="str">
        <f>IF(OR($A411={1,4,7,10,13,16,19,22,25,28,31,34}),"c","")</f>
        <v/>
      </c>
      <c r="R411" s="7" t="str">
        <f>IF(OR($B410={"be","ro"}),"x","")</f>
        <v/>
      </c>
      <c r="S411" s="14" t="str">
        <f t="shared" si="63"/>
        <v/>
      </c>
      <c r="T411" s="13" t="str">
        <f>IF(AND(OR($A411={2,5,8,11,14,17,20,23,26,29,32,35}),U411="c",V411="x",OR(W411={1,"2a","2b",3,"5a","5b","10a","10b","20a","20b","40a","40b","80a","80b","160a","160b"})),"w",IF(AND(OR($A411={"z",1,4,7,10,13,16,19,22,25,28,31,34,3,6,9,12,15,18,21,24,27,30,33,36}),U411="",V411="x",OR(W411={1,"2a","2b",3,"5a","5b","10a","10b","20a","20b","40a","40b","80a","80b","160a","160b"})),"l",""))</f>
        <v/>
      </c>
      <c r="U411" s="7" t="str">
        <f>IF(OR($A411={2,5,8,11,14,17,20,23,26,29,32,35}),"c","")</f>
        <v/>
      </c>
      <c r="V411" s="7" t="str">
        <f>IF(OR($B410={"bo","re"}),"x","")</f>
        <v/>
      </c>
      <c r="W411" s="14" t="str">
        <f t="shared" si="64"/>
        <v/>
      </c>
      <c r="X411" s="13" t="str">
        <f>IF(AND(OR($A411={3,6,9,12,15,18,21,24,27,30,33,36}),Y411="c",Z411="x",OR(AA411={1,"2a","2b",3,"5a","5b","10a","10b","20a","20b","40a","40b","80a","80b","160a","160b"})),"w",IF(AND(OR($A411={"z",1,4,7,10,13,16,19,22,25,28,31,34,2,5,8,11,14,17,20,23,26,29,32,35}),Y411="",Z411="x",OR(AA411={1,"2a","2b",3,"5a","5b","10a","10b","20a","20b","40a","40b","80a","80b","160a","160b"})),"l",""))</f>
        <v/>
      </c>
      <c r="Y411" s="7" t="str">
        <f>IF(OR($A411={3,6,9,12,15,18,21,24,27,30,33,36}),"c","")</f>
        <v/>
      </c>
      <c r="Z411" s="7" t="str">
        <f>IF(OR($B410={"bo","re","be","ro"}),"x","")</f>
        <v/>
      </c>
      <c r="AA411" s="14" t="str">
        <f t="shared" si="65"/>
        <v/>
      </c>
      <c r="AB411" s="12">
        <f t="shared" si="59"/>
        <v>0</v>
      </c>
      <c r="AC411" s="29">
        <f t="shared" si="60"/>
        <v>0</v>
      </c>
    </row>
    <row r="412" spans="2:29">
      <c r="B412" s="26" t="str">
        <f>IF(OR($A412={1,3,5,7,9,19,21,23,25,27}),"RO",IF(OR($A412={12,14,16,18,30,32,34,36}),"RE",IF(OR($A412={11,13,15,17,29,31,33,35}),"BO",IF(OR($A412={2,4,6,8,10,20,22,24,26,28}),"BE",""))))</f>
        <v/>
      </c>
      <c r="C412" s="13" t="str">
        <f>IF(AND(OR($A412={1,2,3,4,5,6,7,8,9,10,11,12}),D412="d",E412="x",OR(F412={1,"2a","2b",3,"5a","5b","10a","10b","20a","20b","40a","40b","80a","80b","160a","160b"})),"w",IF(AND(OR($A412={"z",13,14,15,16,17,18,19,20,21,22,23,24,25,26,27,28,29,30,31,32,33,34,35,36}),D412="",E412="x",OR(F412={1,"2a","2b",3,"5a","5b","10a","10b","20a","20b","40a","40b","80a","80b","160a","160b"})),"l",""))</f>
        <v/>
      </c>
      <c r="D412" s="7" t="str">
        <f>IF(OR($A412={1,2,3,4,5,6,7,8,9,10,11,12}),"d","")</f>
        <v/>
      </c>
      <c r="E412" s="7" t="str">
        <f>IF(OR($B411={"bo","re","be","ro"}),"x","")</f>
        <v/>
      </c>
      <c r="F412" s="14" t="str">
        <f t="shared" si="61"/>
        <v/>
      </c>
      <c r="G412" s="13" t="str">
        <f>IF(AND(OR($A412={13,14,15,16,17,18,19,20,21,22,23,24}),H412="d",I412="x",OR(J412={1,"2a","2b",3,"5a","5b","10a","10b","20a","20b","40a","40b","80a","80b","160a","160b"})),"w",IF(AND(OR($A412={"z",1,2,3,4,5,6,7,8,9,10,11,12,25,26,27,28,29,30,31,32,33,34,35,36}),H412="",I412="x",OR(J412={1,"2a","2b",3,"5a","5b","10a","10b","20a","20b","40a","40b","80a","80b","160a","160b"})),"l",""))</f>
        <v/>
      </c>
      <c r="H412" s="7" t="str">
        <f>IF(OR($A412={13,14,15,16,17,18,19,20,21,22,23,24}),"d","")</f>
        <v/>
      </c>
      <c r="I412" s="7" t="str">
        <f>IF(OR($B411={"bo","re"}),"x","")</f>
        <v/>
      </c>
      <c r="J412" s="14" t="str">
        <f t="shared" si="62"/>
        <v/>
      </c>
      <c r="K412" s="13" t="str">
        <f>IF(AND(OR($A412={25,26,27,28,29,30,31,32,33,34,35,36}),L412="d",M412="x",OR(N412={1,"2a","2b",3,"5a","5b","10a","10b","20a","20b","40a","40b","80a","80b","160a","160b"})),"w",IF(AND(OR($A412={"z",1,2,3,4,5,6,7,8,9,10,11,12,13,14,15,16,17,18,19,20,21,22,23,24}),L412="",M412="x",OR(N412={1,"2a","2b",3,"5a","5b","10a","10b","20a","20b","40a","40b","80a","80b","160a","160b"})),"l",""))</f>
        <v/>
      </c>
      <c r="L412" s="7" t="str">
        <f>IF(OR($A412={25,26,27,28,29,30,31,32,33,34,35,36}),"d","")</f>
        <v/>
      </c>
      <c r="M412" s="7" t="str">
        <f>IF(OR($B411={"be","ro"}),"x","")</f>
        <v/>
      </c>
      <c r="N412" s="14" t="str">
        <f t="shared" si="66"/>
        <v/>
      </c>
      <c r="O412" s="12">
        <f t="shared" si="58"/>
        <v>0</v>
      </c>
      <c r="P412" s="13" t="str">
        <f>IF(AND(OR($A412={1,4,7,10,13,16,19,22,25,28,31,34}),Q412="c",R412="x",OR(S412={1,"2a","2b",3,"5a","5b","10a","10b","20a","20b","40a","40b","80a","80b","160a","160b"})),"w",IF(AND(OR($A412={"z",2,5,8,11,14,17,20,23,26,29,32,35,3,6,9,12,15,18,21,24,27,30,33,36}),Q412="",R412="x",OR(S412={1,"2a","2b",3,"5a","5b","10a","10b","20a","20b","40a","40b","80a","80b","160a","160b"})),"l",""))</f>
        <v/>
      </c>
      <c r="Q412" s="7" t="str">
        <f>IF(OR($A412={1,4,7,10,13,16,19,22,25,28,31,34}),"c","")</f>
        <v/>
      </c>
      <c r="R412" s="7" t="str">
        <f>IF(OR($B411={"be","ro"}),"x","")</f>
        <v/>
      </c>
      <c r="S412" s="14" t="str">
        <f t="shared" si="63"/>
        <v/>
      </c>
      <c r="T412" s="13" t="str">
        <f>IF(AND(OR($A412={2,5,8,11,14,17,20,23,26,29,32,35}),U412="c",V412="x",OR(W412={1,"2a","2b",3,"5a","5b","10a","10b","20a","20b","40a","40b","80a","80b","160a","160b"})),"w",IF(AND(OR($A412={"z",1,4,7,10,13,16,19,22,25,28,31,34,3,6,9,12,15,18,21,24,27,30,33,36}),U412="",V412="x",OR(W412={1,"2a","2b",3,"5a","5b","10a","10b","20a","20b","40a","40b","80a","80b","160a","160b"})),"l",""))</f>
        <v/>
      </c>
      <c r="U412" s="7" t="str">
        <f>IF(OR($A412={2,5,8,11,14,17,20,23,26,29,32,35}),"c","")</f>
        <v/>
      </c>
      <c r="V412" s="7" t="str">
        <f>IF(OR($B411={"bo","re"}),"x","")</f>
        <v/>
      </c>
      <c r="W412" s="14" t="str">
        <f t="shared" si="64"/>
        <v/>
      </c>
      <c r="X412" s="13" t="str">
        <f>IF(AND(OR($A412={3,6,9,12,15,18,21,24,27,30,33,36}),Y412="c",Z412="x",OR(AA412={1,"2a","2b",3,"5a","5b","10a","10b","20a","20b","40a","40b","80a","80b","160a","160b"})),"w",IF(AND(OR($A412={"z",1,4,7,10,13,16,19,22,25,28,31,34,2,5,8,11,14,17,20,23,26,29,32,35}),Y412="",Z412="x",OR(AA412={1,"2a","2b",3,"5a","5b","10a","10b","20a","20b","40a","40b","80a","80b","160a","160b"})),"l",""))</f>
        <v/>
      </c>
      <c r="Y412" s="7" t="str">
        <f>IF(OR($A412={3,6,9,12,15,18,21,24,27,30,33,36}),"c","")</f>
        <v/>
      </c>
      <c r="Z412" s="7" t="str">
        <f>IF(OR($B411={"bo","re","be","ro"}),"x","")</f>
        <v/>
      </c>
      <c r="AA412" s="14" t="str">
        <f t="shared" si="65"/>
        <v/>
      </c>
      <c r="AB412" s="12">
        <f t="shared" si="59"/>
        <v>0</v>
      </c>
      <c r="AC412" s="29">
        <f t="shared" si="60"/>
        <v>0</v>
      </c>
    </row>
    <row r="413" spans="2:29">
      <c r="B413" s="26" t="str">
        <f>IF(OR($A413={1,3,5,7,9,19,21,23,25,27}),"RO",IF(OR($A413={12,14,16,18,30,32,34,36}),"RE",IF(OR($A413={11,13,15,17,29,31,33,35}),"BO",IF(OR($A413={2,4,6,8,10,20,22,24,26,28}),"BE",""))))</f>
        <v/>
      </c>
      <c r="C413" s="13" t="str">
        <f>IF(AND(OR($A413={1,2,3,4,5,6,7,8,9,10,11,12}),D413="d",E413="x",OR(F413={1,"2a","2b",3,"5a","5b","10a","10b","20a","20b","40a","40b","80a","80b","160a","160b"})),"w",IF(AND(OR($A413={"z",13,14,15,16,17,18,19,20,21,22,23,24,25,26,27,28,29,30,31,32,33,34,35,36}),D413="",E413="x",OR(F413={1,"2a","2b",3,"5a","5b","10a","10b","20a","20b","40a","40b","80a","80b","160a","160b"})),"l",""))</f>
        <v/>
      </c>
      <c r="D413" s="7" t="str">
        <f>IF(OR($A413={1,2,3,4,5,6,7,8,9,10,11,12}),"d","")</f>
        <v/>
      </c>
      <c r="E413" s="7" t="str">
        <f>IF(OR($B412={"bo","re","be","ro"}),"x","")</f>
        <v/>
      </c>
      <c r="F413" s="14" t="str">
        <f t="shared" si="61"/>
        <v/>
      </c>
      <c r="G413" s="13" t="str">
        <f>IF(AND(OR($A413={13,14,15,16,17,18,19,20,21,22,23,24}),H413="d",I413="x",OR(J413={1,"2a","2b",3,"5a","5b","10a","10b","20a","20b","40a","40b","80a","80b","160a","160b"})),"w",IF(AND(OR($A413={"z",1,2,3,4,5,6,7,8,9,10,11,12,25,26,27,28,29,30,31,32,33,34,35,36}),H413="",I413="x",OR(J413={1,"2a","2b",3,"5a","5b","10a","10b","20a","20b","40a","40b","80a","80b","160a","160b"})),"l",""))</f>
        <v/>
      </c>
      <c r="H413" s="7" t="str">
        <f>IF(OR($A413={13,14,15,16,17,18,19,20,21,22,23,24}),"d","")</f>
        <v/>
      </c>
      <c r="I413" s="7" t="str">
        <f>IF(OR($B412={"bo","re"}),"x","")</f>
        <v/>
      </c>
      <c r="J413" s="14" t="str">
        <f t="shared" si="62"/>
        <v/>
      </c>
      <c r="K413" s="13" t="str">
        <f>IF(AND(OR($A413={25,26,27,28,29,30,31,32,33,34,35,36}),L413="d",M413="x",OR(N413={1,"2a","2b",3,"5a","5b","10a","10b","20a","20b","40a","40b","80a","80b","160a","160b"})),"w",IF(AND(OR($A413={"z",1,2,3,4,5,6,7,8,9,10,11,12,13,14,15,16,17,18,19,20,21,22,23,24}),L413="",M413="x",OR(N413={1,"2a","2b",3,"5a","5b","10a","10b","20a","20b","40a","40b","80a","80b","160a","160b"})),"l",""))</f>
        <v/>
      </c>
      <c r="L413" s="7" t="str">
        <f>IF(OR($A413={25,26,27,28,29,30,31,32,33,34,35,36}),"d","")</f>
        <v/>
      </c>
      <c r="M413" s="7" t="str">
        <f>IF(OR($B412={"be","ro"}),"x","")</f>
        <v/>
      </c>
      <c r="N413" s="14" t="str">
        <f t="shared" si="66"/>
        <v/>
      </c>
      <c r="O413" s="12">
        <f t="shared" si="58"/>
        <v>0</v>
      </c>
      <c r="P413" s="13" t="str">
        <f>IF(AND(OR($A413={1,4,7,10,13,16,19,22,25,28,31,34}),Q413="c",R413="x",OR(S413={1,"2a","2b",3,"5a","5b","10a","10b","20a","20b","40a","40b","80a","80b","160a","160b"})),"w",IF(AND(OR($A413={"z",2,5,8,11,14,17,20,23,26,29,32,35,3,6,9,12,15,18,21,24,27,30,33,36}),Q413="",R413="x",OR(S413={1,"2a","2b",3,"5a","5b","10a","10b","20a","20b","40a","40b","80a","80b","160a","160b"})),"l",""))</f>
        <v/>
      </c>
      <c r="Q413" s="7" t="str">
        <f>IF(OR($A413={1,4,7,10,13,16,19,22,25,28,31,34}),"c","")</f>
        <v/>
      </c>
      <c r="R413" s="7" t="str">
        <f>IF(OR($B412={"be","ro"}),"x","")</f>
        <v/>
      </c>
      <c r="S413" s="14" t="str">
        <f t="shared" si="63"/>
        <v/>
      </c>
      <c r="T413" s="13" t="str">
        <f>IF(AND(OR($A413={2,5,8,11,14,17,20,23,26,29,32,35}),U413="c",V413="x",OR(W413={1,"2a","2b",3,"5a","5b","10a","10b","20a","20b","40a","40b","80a","80b","160a","160b"})),"w",IF(AND(OR($A413={"z",1,4,7,10,13,16,19,22,25,28,31,34,3,6,9,12,15,18,21,24,27,30,33,36}),U413="",V413="x",OR(W413={1,"2a","2b",3,"5a","5b","10a","10b","20a","20b","40a","40b","80a","80b","160a","160b"})),"l",""))</f>
        <v/>
      </c>
      <c r="U413" s="7" t="str">
        <f>IF(OR($A413={2,5,8,11,14,17,20,23,26,29,32,35}),"c","")</f>
        <v/>
      </c>
      <c r="V413" s="7" t="str">
        <f>IF(OR($B412={"bo","re"}),"x","")</f>
        <v/>
      </c>
      <c r="W413" s="14" t="str">
        <f t="shared" si="64"/>
        <v/>
      </c>
      <c r="X413" s="13" t="str">
        <f>IF(AND(OR($A413={3,6,9,12,15,18,21,24,27,30,33,36}),Y413="c",Z413="x",OR(AA413={1,"2a","2b",3,"5a","5b","10a","10b","20a","20b","40a","40b","80a","80b","160a","160b"})),"w",IF(AND(OR($A413={"z",1,4,7,10,13,16,19,22,25,28,31,34,2,5,8,11,14,17,20,23,26,29,32,35}),Y413="",Z413="x",OR(AA413={1,"2a","2b",3,"5a","5b","10a","10b","20a","20b","40a","40b","80a","80b","160a","160b"})),"l",""))</f>
        <v/>
      </c>
      <c r="Y413" s="7" t="str">
        <f>IF(OR($A413={3,6,9,12,15,18,21,24,27,30,33,36}),"c","")</f>
        <v/>
      </c>
      <c r="Z413" s="7" t="str">
        <f>IF(OR($B412={"bo","re","be","ro"}),"x","")</f>
        <v/>
      </c>
      <c r="AA413" s="14" t="str">
        <f t="shared" si="65"/>
        <v/>
      </c>
      <c r="AB413" s="12">
        <f t="shared" si="59"/>
        <v>0</v>
      </c>
      <c r="AC413" s="29">
        <f t="shared" si="60"/>
        <v>0</v>
      </c>
    </row>
    <row r="414" spans="2:29">
      <c r="B414" s="26" t="str">
        <f>IF(OR($A414={1,3,5,7,9,19,21,23,25,27}),"RO",IF(OR($A414={12,14,16,18,30,32,34,36}),"RE",IF(OR($A414={11,13,15,17,29,31,33,35}),"BO",IF(OR($A414={2,4,6,8,10,20,22,24,26,28}),"BE",""))))</f>
        <v/>
      </c>
      <c r="C414" s="13" t="str">
        <f>IF(AND(OR($A414={1,2,3,4,5,6,7,8,9,10,11,12}),D414="d",E414="x",OR(F414={1,"2a","2b",3,"5a","5b","10a","10b","20a","20b","40a","40b","80a","80b","160a","160b"})),"w",IF(AND(OR($A414={"z",13,14,15,16,17,18,19,20,21,22,23,24,25,26,27,28,29,30,31,32,33,34,35,36}),D414="",E414="x",OR(F414={1,"2a","2b",3,"5a","5b","10a","10b","20a","20b","40a","40b","80a","80b","160a","160b"})),"l",""))</f>
        <v/>
      </c>
      <c r="D414" s="7" t="str">
        <f>IF(OR($A414={1,2,3,4,5,6,7,8,9,10,11,12}),"d","")</f>
        <v/>
      </c>
      <c r="E414" s="7" t="str">
        <f>IF(OR($B413={"bo","re","be","ro"}),"x","")</f>
        <v/>
      </c>
      <c r="F414" s="14" t="str">
        <f t="shared" si="61"/>
        <v/>
      </c>
      <c r="G414" s="13" t="str">
        <f>IF(AND(OR($A414={13,14,15,16,17,18,19,20,21,22,23,24}),H414="d",I414="x",OR(J414={1,"2a","2b",3,"5a","5b","10a","10b","20a","20b","40a","40b","80a","80b","160a","160b"})),"w",IF(AND(OR($A414={"z",1,2,3,4,5,6,7,8,9,10,11,12,25,26,27,28,29,30,31,32,33,34,35,36}),H414="",I414="x",OR(J414={1,"2a","2b",3,"5a","5b","10a","10b","20a","20b","40a","40b","80a","80b","160a","160b"})),"l",""))</f>
        <v/>
      </c>
      <c r="H414" s="7" t="str">
        <f>IF(OR($A414={13,14,15,16,17,18,19,20,21,22,23,24}),"d","")</f>
        <v/>
      </c>
      <c r="I414" s="7" t="str">
        <f>IF(OR($B413={"bo","re"}),"x","")</f>
        <v/>
      </c>
      <c r="J414" s="14" t="str">
        <f t="shared" si="62"/>
        <v/>
      </c>
      <c r="K414" s="13" t="str">
        <f>IF(AND(OR($A414={25,26,27,28,29,30,31,32,33,34,35,36}),L414="d",M414="x",OR(N414={1,"2a","2b",3,"5a","5b","10a","10b","20a","20b","40a","40b","80a","80b","160a","160b"})),"w",IF(AND(OR($A414={"z",1,2,3,4,5,6,7,8,9,10,11,12,13,14,15,16,17,18,19,20,21,22,23,24}),L414="",M414="x",OR(N414={1,"2a","2b",3,"5a","5b","10a","10b","20a","20b","40a","40b","80a","80b","160a","160b"})),"l",""))</f>
        <v/>
      </c>
      <c r="L414" s="7" t="str">
        <f>IF(OR($A414={25,26,27,28,29,30,31,32,33,34,35,36}),"d","")</f>
        <v/>
      </c>
      <c r="M414" s="7" t="str">
        <f>IF(OR($B413={"be","ro"}),"x","")</f>
        <v/>
      </c>
      <c r="N414" s="14" t="str">
        <f t="shared" si="66"/>
        <v/>
      </c>
      <c r="O414" s="12">
        <f t="shared" si="58"/>
        <v>0</v>
      </c>
      <c r="P414" s="13" t="str">
        <f>IF(AND(OR($A414={1,4,7,10,13,16,19,22,25,28,31,34}),Q414="c",R414="x",OR(S414={1,"2a","2b",3,"5a","5b","10a","10b","20a","20b","40a","40b","80a","80b","160a","160b"})),"w",IF(AND(OR($A414={"z",2,5,8,11,14,17,20,23,26,29,32,35,3,6,9,12,15,18,21,24,27,30,33,36}),Q414="",R414="x",OR(S414={1,"2a","2b",3,"5a","5b","10a","10b","20a","20b","40a","40b","80a","80b","160a","160b"})),"l",""))</f>
        <v/>
      </c>
      <c r="Q414" s="7" t="str">
        <f>IF(OR($A414={1,4,7,10,13,16,19,22,25,28,31,34}),"c","")</f>
        <v/>
      </c>
      <c r="R414" s="7" t="str">
        <f>IF(OR($B413={"be","ro"}),"x","")</f>
        <v/>
      </c>
      <c r="S414" s="14" t="str">
        <f t="shared" si="63"/>
        <v/>
      </c>
      <c r="T414" s="13" t="str">
        <f>IF(AND(OR($A414={2,5,8,11,14,17,20,23,26,29,32,35}),U414="c",V414="x",OR(W414={1,"2a","2b",3,"5a","5b","10a","10b","20a","20b","40a","40b","80a","80b","160a","160b"})),"w",IF(AND(OR($A414={"z",1,4,7,10,13,16,19,22,25,28,31,34,3,6,9,12,15,18,21,24,27,30,33,36}),U414="",V414="x",OR(W414={1,"2a","2b",3,"5a","5b","10a","10b","20a","20b","40a","40b","80a","80b","160a","160b"})),"l",""))</f>
        <v/>
      </c>
      <c r="U414" s="7" t="str">
        <f>IF(OR($A414={2,5,8,11,14,17,20,23,26,29,32,35}),"c","")</f>
        <v/>
      </c>
      <c r="V414" s="7" t="str">
        <f>IF(OR($B413={"bo","re"}),"x","")</f>
        <v/>
      </c>
      <c r="W414" s="14" t="str">
        <f t="shared" si="64"/>
        <v/>
      </c>
      <c r="X414" s="13" t="str">
        <f>IF(AND(OR($A414={3,6,9,12,15,18,21,24,27,30,33,36}),Y414="c",Z414="x",OR(AA414={1,"2a","2b",3,"5a","5b","10a","10b","20a","20b","40a","40b","80a","80b","160a","160b"})),"w",IF(AND(OR($A414={"z",1,4,7,10,13,16,19,22,25,28,31,34,2,5,8,11,14,17,20,23,26,29,32,35}),Y414="",Z414="x",OR(AA414={1,"2a","2b",3,"5a","5b","10a","10b","20a","20b","40a","40b","80a","80b","160a","160b"})),"l",""))</f>
        <v/>
      </c>
      <c r="Y414" s="7" t="str">
        <f>IF(OR($A414={3,6,9,12,15,18,21,24,27,30,33,36}),"c","")</f>
        <v/>
      </c>
      <c r="Z414" s="7" t="str">
        <f>IF(OR($B413={"bo","re","be","ro"}),"x","")</f>
        <v/>
      </c>
      <c r="AA414" s="14" t="str">
        <f t="shared" si="65"/>
        <v/>
      </c>
      <c r="AB414" s="12">
        <f t="shared" si="59"/>
        <v>0</v>
      </c>
      <c r="AC414" s="29">
        <f t="shared" si="60"/>
        <v>0</v>
      </c>
    </row>
    <row r="415" spans="2:29">
      <c r="B415" s="26" t="str">
        <f>IF(OR($A415={1,3,5,7,9,19,21,23,25,27}),"RO",IF(OR($A415={12,14,16,18,30,32,34,36}),"RE",IF(OR($A415={11,13,15,17,29,31,33,35}),"BO",IF(OR($A415={2,4,6,8,10,20,22,24,26,28}),"BE",""))))</f>
        <v/>
      </c>
      <c r="C415" s="13" t="str">
        <f>IF(AND(OR($A415={1,2,3,4,5,6,7,8,9,10,11,12}),D415="d",E415="x",OR(F415={1,"2a","2b",3,"5a","5b","10a","10b","20a","20b","40a","40b","80a","80b","160a","160b"})),"w",IF(AND(OR($A415={"z",13,14,15,16,17,18,19,20,21,22,23,24,25,26,27,28,29,30,31,32,33,34,35,36}),D415="",E415="x",OR(F415={1,"2a","2b",3,"5a","5b","10a","10b","20a","20b","40a","40b","80a","80b","160a","160b"})),"l",""))</f>
        <v/>
      </c>
      <c r="D415" s="7" t="str">
        <f>IF(OR($A415={1,2,3,4,5,6,7,8,9,10,11,12}),"d","")</f>
        <v/>
      </c>
      <c r="E415" s="7" t="str">
        <f>IF(OR($B414={"bo","re","be","ro"}),"x","")</f>
        <v/>
      </c>
      <c r="F415" s="14" t="str">
        <f t="shared" si="61"/>
        <v/>
      </c>
      <c r="G415" s="13" t="str">
        <f>IF(AND(OR($A415={13,14,15,16,17,18,19,20,21,22,23,24}),H415="d",I415="x",OR(J415={1,"2a","2b",3,"5a","5b","10a","10b","20a","20b","40a","40b","80a","80b","160a","160b"})),"w",IF(AND(OR($A415={"z",1,2,3,4,5,6,7,8,9,10,11,12,25,26,27,28,29,30,31,32,33,34,35,36}),H415="",I415="x",OR(J415={1,"2a","2b",3,"5a","5b","10a","10b","20a","20b","40a","40b","80a","80b","160a","160b"})),"l",""))</f>
        <v/>
      </c>
      <c r="H415" s="7" t="str">
        <f>IF(OR($A415={13,14,15,16,17,18,19,20,21,22,23,24}),"d","")</f>
        <v/>
      </c>
      <c r="I415" s="7" t="str">
        <f>IF(OR($B414={"bo","re"}),"x","")</f>
        <v/>
      </c>
      <c r="J415" s="14" t="str">
        <f t="shared" si="62"/>
        <v/>
      </c>
      <c r="K415" s="13" t="str">
        <f>IF(AND(OR($A415={25,26,27,28,29,30,31,32,33,34,35,36}),L415="d",M415="x",OR(N415={1,"2a","2b",3,"5a","5b","10a","10b","20a","20b","40a","40b","80a","80b","160a","160b"})),"w",IF(AND(OR($A415={"z",1,2,3,4,5,6,7,8,9,10,11,12,13,14,15,16,17,18,19,20,21,22,23,24}),L415="",M415="x",OR(N415={1,"2a","2b",3,"5a","5b","10a","10b","20a","20b","40a","40b","80a","80b","160a","160b"})),"l",""))</f>
        <v/>
      </c>
      <c r="L415" s="7" t="str">
        <f>IF(OR($A415={25,26,27,28,29,30,31,32,33,34,35,36}),"d","")</f>
        <v/>
      </c>
      <c r="M415" s="7" t="str">
        <f>IF(OR($B414={"be","ro"}),"x","")</f>
        <v/>
      </c>
      <c r="N415" s="14" t="str">
        <f t="shared" si="66"/>
        <v/>
      </c>
      <c r="O415" s="12">
        <f t="shared" si="58"/>
        <v>0</v>
      </c>
      <c r="P415" s="13" t="str">
        <f>IF(AND(OR($A415={1,4,7,10,13,16,19,22,25,28,31,34}),Q415="c",R415="x",OR(S415={1,"2a","2b",3,"5a","5b","10a","10b","20a","20b","40a","40b","80a","80b","160a","160b"})),"w",IF(AND(OR($A415={"z",2,5,8,11,14,17,20,23,26,29,32,35,3,6,9,12,15,18,21,24,27,30,33,36}),Q415="",R415="x",OR(S415={1,"2a","2b",3,"5a","5b","10a","10b","20a","20b","40a","40b","80a","80b","160a","160b"})),"l",""))</f>
        <v/>
      </c>
      <c r="Q415" s="7" t="str">
        <f>IF(OR($A415={1,4,7,10,13,16,19,22,25,28,31,34}),"c","")</f>
        <v/>
      </c>
      <c r="R415" s="7" t="str">
        <f>IF(OR($B414={"be","ro"}),"x","")</f>
        <v/>
      </c>
      <c r="S415" s="14" t="str">
        <f t="shared" si="63"/>
        <v/>
      </c>
      <c r="T415" s="13" t="str">
        <f>IF(AND(OR($A415={2,5,8,11,14,17,20,23,26,29,32,35}),U415="c",V415="x",OR(W415={1,"2a","2b",3,"5a","5b","10a","10b","20a","20b","40a","40b","80a","80b","160a","160b"})),"w",IF(AND(OR($A415={"z",1,4,7,10,13,16,19,22,25,28,31,34,3,6,9,12,15,18,21,24,27,30,33,36}),U415="",V415="x",OR(W415={1,"2a","2b",3,"5a","5b","10a","10b","20a","20b","40a","40b","80a","80b","160a","160b"})),"l",""))</f>
        <v/>
      </c>
      <c r="U415" s="7" t="str">
        <f>IF(OR($A415={2,5,8,11,14,17,20,23,26,29,32,35}),"c","")</f>
        <v/>
      </c>
      <c r="V415" s="7" t="str">
        <f>IF(OR($B414={"bo","re"}),"x","")</f>
        <v/>
      </c>
      <c r="W415" s="14" t="str">
        <f t="shared" si="64"/>
        <v/>
      </c>
      <c r="X415" s="13" t="str">
        <f>IF(AND(OR($A415={3,6,9,12,15,18,21,24,27,30,33,36}),Y415="c",Z415="x",OR(AA415={1,"2a","2b",3,"5a","5b","10a","10b","20a","20b","40a","40b","80a","80b","160a","160b"})),"w",IF(AND(OR($A415={"z",1,4,7,10,13,16,19,22,25,28,31,34,2,5,8,11,14,17,20,23,26,29,32,35}),Y415="",Z415="x",OR(AA415={1,"2a","2b",3,"5a","5b","10a","10b","20a","20b","40a","40b","80a","80b","160a","160b"})),"l",""))</f>
        <v/>
      </c>
      <c r="Y415" s="7" t="str">
        <f>IF(OR($A415={3,6,9,12,15,18,21,24,27,30,33,36}),"c","")</f>
        <v/>
      </c>
      <c r="Z415" s="7" t="str">
        <f>IF(OR($B414={"bo","re","be","ro"}),"x","")</f>
        <v/>
      </c>
      <c r="AA415" s="14" t="str">
        <f t="shared" si="65"/>
        <v/>
      </c>
      <c r="AB415" s="12">
        <f t="shared" si="59"/>
        <v>0</v>
      </c>
      <c r="AC415" s="29">
        <f t="shared" si="60"/>
        <v>0</v>
      </c>
    </row>
    <row r="416" spans="2:29">
      <c r="B416" s="26" t="str">
        <f>IF(OR($A416={1,3,5,7,9,19,21,23,25,27}),"RO",IF(OR($A416={12,14,16,18,30,32,34,36}),"RE",IF(OR($A416={11,13,15,17,29,31,33,35}),"BO",IF(OR($A416={2,4,6,8,10,20,22,24,26,28}),"BE",""))))</f>
        <v/>
      </c>
      <c r="C416" s="13" t="str">
        <f>IF(AND(OR($A416={1,2,3,4,5,6,7,8,9,10,11,12}),D416="d",E416="x",OR(F416={1,"2a","2b",3,"5a","5b","10a","10b","20a","20b","40a","40b","80a","80b","160a","160b"})),"w",IF(AND(OR($A416={"z",13,14,15,16,17,18,19,20,21,22,23,24,25,26,27,28,29,30,31,32,33,34,35,36}),D416="",E416="x",OR(F416={1,"2a","2b",3,"5a","5b","10a","10b","20a","20b","40a","40b","80a","80b","160a","160b"})),"l",""))</f>
        <v/>
      </c>
      <c r="D416" s="7" t="str">
        <f>IF(OR($A416={1,2,3,4,5,6,7,8,9,10,11,12}),"d","")</f>
        <v/>
      </c>
      <c r="E416" s="7" t="str">
        <f>IF(OR($B415={"bo","re","be","ro"}),"x","")</f>
        <v/>
      </c>
      <c r="F416" s="14" t="str">
        <f t="shared" si="61"/>
        <v/>
      </c>
      <c r="G416" s="13" t="str">
        <f>IF(AND(OR($A416={13,14,15,16,17,18,19,20,21,22,23,24}),H416="d",I416="x",OR(J416={1,"2a","2b",3,"5a","5b","10a","10b","20a","20b","40a","40b","80a","80b","160a","160b"})),"w",IF(AND(OR($A416={"z",1,2,3,4,5,6,7,8,9,10,11,12,25,26,27,28,29,30,31,32,33,34,35,36}),H416="",I416="x",OR(J416={1,"2a","2b",3,"5a","5b","10a","10b","20a","20b","40a","40b","80a","80b","160a","160b"})),"l",""))</f>
        <v/>
      </c>
      <c r="H416" s="7" t="str">
        <f>IF(OR($A416={13,14,15,16,17,18,19,20,21,22,23,24}),"d","")</f>
        <v/>
      </c>
      <c r="I416" s="7" t="str">
        <f>IF(OR($B415={"bo","re"}),"x","")</f>
        <v/>
      </c>
      <c r="J416" s="14" t="str">
        <f t="shared" si="62"/>
        <v/>
      </c>
      <c r="K416" s="13" t="str">
        <f>IF(AND(OR($A416={25,26,27,28,29,30,31,32,33,34,35,36}),L416="d",M416="x",OR(N416={1,"2a","2b",3,"5a","5b","10a","10b","20a","20b","40a","40b","80a","80b","160a","160b"})),"w",IF(AND(OR($A416={"z",1,2,3,4,5,6,7,8,9,10,11,12,13,14,15,16,17,18,19,20,21,22,23,24}),L416="",M416="x",OR(N416={1,"2a","2b",3,"5a","5b","10a","10b","20a","20b","40a","40b","80a","80b","160a","160b"})),"l",""))</f>
        <v/>
      </c>
      <c r="L416" s="7" t="str">
        <f>IF(OR($A416={25,26,27,28,29,30,31,32,33,34,35,36}),"d","")</f>
        <v/>
      </c>
      <c r="M416" s="7" t="str">
        <f>IF(OR($B415={"be","ro"}),"x","")</f>
        <v/>
      </c>
      <c r="N416" s="14" t="str">
        <f t="shared" si="66"/>
        <v/>
      </c>
      <c r="O416" s="12">
        <f t="shared" si="58"/>
        <v>0</v>
      </c>
      <c r="P416" s="13" t="str">
        <f>IF(AND(OR($A416={1,4,7,10,13,16,19,22,25,28,31,34}),Q416="c",R416="x",OR(S416={1,"2a","2b",3,"5a","5b","10a","10b","20a","20b","40a","40b","80a","80b","160a","160b"})),"w",IF(AND(OR($A416={"z",2,5,8,11,14,17,20,23,26,29,32,35,3,6,9,12,15,18,21,24,27,30,33,36}),Q416="",R416="x",OR(S416={1,"2a","2b",3,"5a","5b","10a","10b","20a","20b","40a","40b","80a","80b","160a","160b"})),"l",""))</f>
        <v/>
      </c>
      <c r="Q416" s="7" t="str">
        <f>IF(OR($A416={1,4,7,10,13,16,19,22,25,28,31,34}),"c","")</f>
        <v/>
      </c>
      <c r="R416" s="7" t="str">
        <f>IF(OR($B415={"be","ro"}),"x","")</f>
        <v/>
      </c>
      <c r="S416" s="14" t="str">
        <f t="shared" si="63"/>
        <v/>
      </c>
      <c r="T416" s="13" t="str">
        <f>IF(AND(OR($A416={2,5,8,11,14,17,20,23,26,29,32,35}),U416="c",V416="x",OR(W416={1,"2a","2b",3,"5a","5b","10a","10b","20a","20b","40a","40b","80a","80b","160a","160b"})),"w",IF(AND(OR($A416={"z",1,4,7,10,13,16,19,22,25,28,31,34,3,6,9,12,15,18,21,24,27,30,33,36}),U416="",V416="x",OR(W416={1,"2a","2b",3,"5a","5b","10a","10b","20a","20b","40a","40b","80a","80b","160a","160b"})),"l",""))</f>
        <v/>
      </c>
      <c r="U416" s="7" t="str">
        <f>IF(OR($A416={2,5,8,11,14,17,20,23,26,29,32,35}),"c","")</f>
        <v/>
      </c>
      <c r="V416" s="7" t="str">
        <f>IF(OR($B415={"bo","re"}),"x","")</f>
        <v/>
      </c>
      <c r="W416" s="14" t="str">
        <f t="shared" si="64"/>
        <v/>
      </c>
      <c r="X416" s="13" t="str">
        <f>IF(AND(OR($A416={3,6,9,12,15,18,21,24,27,30,33,36}),Y416="c",Z416="x",OR(AA416={1,"2a","2b",3,"5a","5b","10a","10b","20a","20b","40a","40b","80a","80b","160a","160b"})),"w",IF(AND(OR($A416={"z",1,4,7,10,13,16,19,22,25,28,31,34,2,5,8,11,14,17,20,23,26,29,32,35}),Y416="",Z416="x",OR(AA416={1,"2a","2b",3,"5a","5b","10a","10b","20a","20b","40a","40b","80a","80b","160a","160b"})),"l",""))</f>
        <v/>
      </c>
      <c r="Y416" s="7" t="str">
        <f>IF(OR($A416={3,6,9,12,15,18,21,24,27,30,33,36}),"c","")</f>
        <v/>
      </c>
      <c r="Z416" s="7" t="str">
        <f>IF(OR($B415={"bo","re","be","ro"}),"x","")</f>
        <v/>
      </c>
      <c r="AA416" s="14" t="str">
        <f t="shared" si="65"/>
        <v/>
      </c>
      <c r="AB416" s="12">
        <f t="shared" si="59"/>
        <v>0</v>
      </c>
      <c r="AC416" s="29">
        <f t="shared" si="60"/>
        <v>0</v>
      </c>
    </row>
    <row r="417" spans="2:29">
      <c r="B417" s="26" t="str">
        <f>IF(OR($A417={1,3,5,7,9,19,21,23,25,27}),"RO",IF(OR($A417={12,14,16,18,30,32,34,36}),"RE",IF(OR($A417={11,13,15,17,29,31,33,35}),"BO",IF(OR($A417={2,4,6,8,10,20,22,24,26,28}),"BE",""))))</f>
        <v/>
      </c>
      <c r="C417" s="13" t="str">
        <f>IF(AND(OR($A417={1,2,3,4,5,6,7,8,9,10,11,12}),D417="d",E417="x",OR(F417={1,"2a","2b",3,"5a","5b","10a","10b","20a","20b","40a","40b","80a","80b","160a","160b"})),"w",IF(AND(OR($A417={"z",13,14,15,16,17,18,19,20,21,22,23,24,25,26,27,28,29,30,31,32,33,34,35,36}),D417="",E417="x",OR(F417={1,"2a","2b",3,"5a","5b","10a","10b","20a","20b","40a","40b","80a","80b","160a","160b"})),"l",""))</f>
        <v/>
      </c>
      <c r="D417" s="7" t="str">
        <f>IF(OR($A417={1,2,3,4,5,6,7,8,9,10,11,12}),"d","")</f>
        <v/>
      </c>
      <c r="E417" s="7" t="str">
        <f>IF(OR($B416={"bo","re","be","ro"}),"x","")</f>
        <v/>
      </c>
      <c r="F417" s="14" t="str">
        <f t="shared" si="61"/>
        <v/>
      </c>
      <c r="G417" s="13" t="str">
        <f>IF(AND(OR($A417={13,14,15,16,17,18,19,20,21,22,23,24}),H417="d",I417="x",OR(J417={1,"2a","2b",3,"5a","5b","10a","10b","20a","20b","40a","40b","80a","80b","160a","160b"})),"w",IF(AND(OR($A417={"z",1,2,3,4,5,6,7,8,9,10,11,12,25,26,27,28,29,30,31,32,33,34,35,36}),H417="",I417="x",OR(J417={1,"2a","2b",3,"5a","5b","10a","10b","20a","20b","40a","40b","80a","80b","160a","160b"})),"l",""))</f>
        <v/>
      </c>
      <c r="H417" s="7" t="str">
        <f>IF(OR($A417={13,14,15,16,17,18,19,20,21,22,23,24}),"d","")</f>
        <v/>
      </c>
      <c r="I417" s="7" t="str">
        <f>IF(OR($B416={"bo","re"}),"x","")</f>
        <v/>
      </c>
      <c r="J417" s="14" t="str">
        <f t="shared" si="62"/>
        <v/>
      </c>
      <c r="K417" s="13" t="str">
        <f>IF(AND(OR($A417={25,26,27,28,29,30,31,32,33,34,35,36}),L417="d",M417="x",OR(N417={1,"2a","2b",3,"5a","5b","10a","10b","20a","20b","40a","40b","80a","80b","160a","160b"})),"w",IF(AND(OR($A417={"z",1,2,3,4,5,6,7,8,9,10,11,12,13,14,15,16,17,18,19,20,21,22,23,24}),L417="",M417="x",OR(N417={1,"2a","2b",3,"5a","5b","10a","10b","20a","20b","40a","40b","80a","80b","160a","160b"})),"l",""))</f>
        <v/>
      </c>
      <c r="L417" s="7" t="str">
        <f>IF(OR($A417={25,26,27,28,29,30,31,32,33,34,35,36}),"d","")</f>
        <v/>
      </c>
      <c r="M417" s="7" t="str">
        <f>IF(OR($B416={"be","ro"}),"x","")</f>
        <v/>
      </c>
      <c r="N417" s="14" t="str">
        <f t="shared" si="66"/>
        <v/>
      </c>
      <c r="O417" s="12">
        <f t="shared" si="58"/>
        <v>0</v>
      </c>
      <c r="P417" s="13" t="str">
        <f>IF(AND(OR($A417={1,4,7,10,13,16,19,22,25,28,31,34}),Q417="c",R417="x",OR(S417={1,"2a","2b",3,"5a","5b","10a","10b","20a","20b","40a","40b","80a","80b","160a","160b"})),"w",IF(AND(OR($A417={"z",2,5,8,11,14,17,20,23,26,29,32,35,3,6,9,12,15,18,21,24,27,30,33,36}),Q417="",R417="x",OR(S417={1,"2a","2b",3,"5a","5b","10a","10b","20a","20b","40a","40b","80a","80b","160a","160b"})),"l",""))</f>
        <v/>
      </c>
      <c r="Q417" s="7" t="str">
        <f>IF(OR($A417={1,4,7,10,13,16,19,22,25,28,31,34}),"c","")</f>
        <v/>
      </c>
      <c r="R417" s="7" t="str">
        <f>IF(OR($B416={"be","ro"}),"x","")</f>
        <v/>
      </c>
      <c r="S417" s="14" t="str">
        <f t="shared" si="63"/>
        <v/>
      </c>
      <c r="T417" s="13" t="str">
        <f>IF(AND(OR($A417={2,5,8,11,14,17,20,23,26,29,32,35}),U417="c",V417="x",OR(W417={1,"2a","2b",3,"5a","5b","10a","10b","20a","20b","40a","40b","80a","80b","160a","160b"})),"w",IF(AND(OR($A417={"z",1,4,7,10,13,16,19,22,25,28,31,34,3,6,9,12,15,18,21,24,27,30,33,36}),U417="",V417="x",OR(W417={1,"2a","2b",3,"5a","5b","10a","10b","20a","20b","40a","40b","80a","80b","160a","160b"})),"l",""))</f>
        <v/>
      </c>
      <c r="U417" s="7" t="str">
        <f>IF(OR($A417={2,5,8,11,14,17,20,23,26,29,32,35}),"c","")</f>
        <v/>
      </c>
      <c r="V417" s="7" t="str">
        <f>IF(OR($B416={"bo","re"}),"x","")</f>
        <v/>
      </c>
      <c r="W417" s="14" t="str">
        <f t="shared" si="64"/>
        <v/>
      </c>
      <c r="X417" s="13" t="str">
        <f>IF(AND(OR($A417={3,6,9,12,15,18,21,24,27,30,33,36}),Y417="c",Z417="x",OR(AA417={1,"2a","2b",3,"5a","5b","10a","10b","20a","20b","40a","40b","80a","80b","160a","160b"})),"w",IF(AND(OR($A417={"z",1,4,7,10,13,16,19,22,25,28,31,34,2,5,8,11,14,17,20,23,26,29,32,35}),Y417="",Z417="x",OR(AA417={1,"2a","2b",3,"5a","5b","10a","10b","20a","20b","40a","40b","80a","80b","160a","160b"})),"l",""))</f>
        <v/>
      </c>
      <c r="Y417" s="7" t="str">
        <f>IF(OR($A417={3,6,9,12,15,18,21,24,27,30,33,36}),"c","")</f>
        <v/>
      </c>
      <c r="Z417" s="7" t="str">
        <f>IF(OR($B416={"bo","re","be","ro"}),"x","")</f>
        <v/>
      </c>
      <c r="AA417" s="14" t="str">
        <f t="shared" si="65"/>
        <v/>
      </c>
      <c r="AB417" s="12">
        <f t="shared" si="59"/>
        <v>0</v>
      </c>
      <c r="AC417" s="29">
        <f t="shared" si="60"/>
        <v>0</v>
      </c>
    </row>
    <row r="418" spans="2:29">
      <c r="B418" s="26" t="str">
        <f>IF(OR($A418={1,3,5,7,9,19,21,23,25,27}),"RO",IF(OR($A418={12,14,16,18,30,32,34,36}),"RE",IF(OR($A418={11,13,15,17,29,31,33,35}),"BO",IF(OR($A418={2,4,6,8,10,20,22,24,26,28}),"BE",""))))</f>
        <v/>
      </c>
      <c r="C418" s="13" t="str">
        <f>IF(AND(OR($A418={1,2,3,4,5,6,7,8,9,10,11,12}),D418="d",E418="x",OR(F418={1,"2a","2b",3,"5a","5b","10a","10b","20a","20b","40a","40b","80a","80b","160a","160b"})),"w",IF(AND(OR($A418={"z",13,14,15,16,17,18,19,20,21,22,23,24,25,26,27,28,29,30,31,32,33,34,35,36}),D418="",E418="x",OR(F418={1,"2a","2b",3,"5a","5b","10a","10b","20a","20b","40a","40b","80a","80b","160a","160b"})),"l",""))</f>
        <v/>
      </c>
      <c r="D418" s="7" t="str">
        <f>IF(OR($A418={1,2,3,4,5,6,7,8,9,10,11,12}),"d","")</f>
        <v/>
      </c>
      <c r="E418" s="7" t="str">
        <f>IF(OR($B417={"bo","re","be","ro"}),"x","")</f>
        <v/>
      </c>
      <c r="F418" s="14" t="str">
        <f t="shared" si="61"/>
        <v/>
      </c>
      <c r="G418" s="13" t="str">
        <f>IF(AND(OR($A418={13,14,15,16,17,18,19,20,21,22,23,24}),H418="d",I418="x",OR(J418={1,"2a","2b",3,"5a","5b","10a","10b","20a","20b","40a","40b","80a","80b","160a","160b"})),"w",IF(AND(OR($A418={"z",1,2,3,4,5,6,7,8,9,10,11,12,25,26,27,28,29,30,31,32,33,34,35,36}),H418="",I418="x",OR(J418={1,"2a","2b",3,"5a","5b","10a","10b","20a","20b","40a","40b","80a","80b","160a","160b"})),"l",""))</f>
        <v/>
      </c>
      <c r="H418" s="7" t="str">
        <f>IF(OR($A418={13,14,15,16,17,18,19,20,21,22,23,24}),"d","")</f>
        <v/>
      </c>
      <c r="I418" s="7" t="str">
        <f>IF(OR($B417={"bo","re"}),"x","")</f>
        <v/>
      </c>
      <c r="J418" s="14" t="str">
        <f t="shared" si="62"/>
        <v/>
      </c>
      <c r="K418" s="13" t="str">
        <f>IF(AND(OR($A418={25,26,27,28,29,30,31,32,33,34,35,36}),L418="d",M418="x",OR(N418={1,"2a","2b",3,"5a","5b","10a","10b","20a","20b","40a","40b","80a","80b","160a","160b"})),"w",IF(AND(OR($A418={"z",1,2,3,4,5,6,7,8,9,10,11,12,13,14,15,16,17,18,19,20,21,22,23,24}),L418="",M418="x",OR(N418={1,"2a","2b",3,"5a","5b","10a","10b","20a","20b","40a","40b","80a","80b","160a","160b"})),"l",""))</f>
        <v/>
      </c>
      <c r="L418" s="7" t="str">
        <f>IF(OR($A418={25,26,27,28,29,30,31,32,33,34,35,36}),"d","")</f>
        <v/>
      </c>
      <c r="M418" s="7" t="str">
        <f>IF(OR($B417={"be","ro"}),"x","")</f>
        <v/>
      </c>
      <c r="N418" s="14" t="str">
        <f t="shared" si="66"/>
        <v/>
      </c>
      <c r="O418" s="12">
        <f t="shared" si="58"/>
        <v>0</v>
      </c>
      <c r="P418" s="13" t="str">
        <f>IF(AND(OR($A418={1,4,7,10,13,16,19,22,25,28,31,34}),Q418="c",R418="x",OR(S418={1,"2a","2b",3,"5a","5b","10a","10b","20a","20b","40a","40b","80a","80b","160a","160b"})),"w",IF(AND(OR($A418={"z",2,5,8,11,14,17,20,23,26,29,32,35,3,6,9,12,15,18,21,24,27,30,33,36}),Q418="",R418="x",OR(S418={1,"2a","2b",3,"5a","5b","10a","10b","20a","20b","40a","40b","80a","80b","160a","160b"})),"l",""))</f>
        <v/>
      </c>
      <c r="Q418" s="7" t="str">
        <f>IF(OR($A418={1,4,7,10,13,16,19,22,25,28,31,34}),"c","")</f>
        <v/>
      </c>
      <c r="R418" s="7" t="str">
        <f>IF(OR($B417={"be","ro"}),"x","")</f>
        <v/>
      </c>
      <c r="S418" s="14" t="str">
        <f t="shared" si="63"/>
        <v/>
      </c>
      <c r="T418" s="13" t="str">
        <f>IF(AND(OR($A418={2,5,8,11,14,17,20,23,26,29,32,35}),U418="c",V418="x",OR(W418={1,"2a","2b",3,"5a","5b","10a","10b","20a","20b","40a","40b","80a","80b","160a","160b"})),"w",IF(AND(OR($A418={"z",1,4,7,10,13,16,19,22,25,28,31,34,3,6,9,12,15,18,21,24,27,30,33,36}),U418="",V418="x",OR(W418={1,"2a","2b",3,"5a","5b","10a","10b","20a","20b","40a","40b","80a","80b","160a","160b"})),"l",""))</f>
        <v/>
      </c>
      <c r="U418" s="7" t="str">
        <f>IF(OR($A418={2,5,8,11,14,17,20,23,26,29,32,35}),"c","")</f>
        <v/>
      </c>
      <c r="V418" s="7" t="str">
        <f>IF(OR($B417={"bo","re"}),"x","")</f>
        <v/>
      </c>
      <c r="W418" s="14" t="str">
        <f t="shared" si="64"/>
        <v/>
      </c>
      <c r="X418" s="13" t="str">
        <f>IF(AND(OR($A418={3,6,9,12,15,18,21,24,27,30,33,36}),Y418="c",Z418="x",OR(AA418={1,"2a","2b",3,"5a","5b","10a","10b","20a","20b","40a","40b","80a","80b","160a","160b"})),"w",IF(AND(OR($A418={"z",1,4,7,10,13,16,19,22,25,28,31,34,2,5,8,11,14,17,20,23,26,29,32,35}),Y418="",Z418="x",OR(AA418={1,"2a","2b",3,"5a","5b","10a","10b","20a","20b","40a","40b","80a","80b","160a","160b"})),"l",""))</f>
        <v/>
      </c>
      <c r="Y418" s="7" t="str">
        <f>IF(OR($A418={3,6,9,12,15,18,21,24,27,30,33,36}),"c","")</f>
        <v/>
      </c>
      <c r="Z418" s="7" t="str">
        <f>IF(OR($B417={"bo","re","be","ro"}),"x","")</f>
        <v/>
      </c>
      <c r="AA418" s="14" t="str">
        <f t="shared" si="65"/>
        <v/>
      </c>
      <c r="AB418" s="12">
        <f t="shared" si="59"/>
        <v>0</v>
      </c>
      <c r="AC418" s="29">
        <f t="shared" si="60"/>
        <v>0</v>
      </c>
    </row>
    <row r="419" spans="2:29">
      <c r="B419" s="26" t="str">
        <f>IF(OR($A419={1,3,5,7,9,19,21,23,25,27}),"RO",IF(OR($A419={12,14,16,18,30,32,34,36}),"RE",IF(OR($A419={11,13,15,17,29,31,33,35}),"BO",IF(OR($A419={2,4,6,8,10,20,22,24,26,28}),"BE",""))))</f>
        <v/>
      </c>
      <c r="C419" s="13" t="str">
        <f>IF(AND(OR($A419={1,2,3,4,5,6,7,8,9,10,11,12}),D419="d",E419="x",OR(F419={1,"2a","2b",3,"5a","5b","10a","10b","20a","20b","40a","40b","80a","80b","160a","160b"})),"w",IF(AND(OR($A419={"z",13,14,15,16,17,18,19,20,21,22,23,24,25,26,27,28,29,30,31,32,33,34,35,36}),D419="",E419="x",OR(F419={1,"2a","2b",3,"5a","5b","10a","10b","20a","20b","40a","40b","80a","80b","160a","160b"})),"l",""))</f>
        <v/>
      </c>
      <c r="D419" s="7" t="str">
        <f>IF(OR($A419={1,2,3,4,5,6,7,8,9,10,11,12}),"d","")</f>
        <v/>
      </c>
      <c r="E419" s="7" t="str">
        <f>IF(OR($B418={"bo","re","be","ro"}),"x","")</f>
        <v/>
      </c>
      <c r="F419" s="14" t="str">
        <f t="shared" si="61"/>
        <v/>
      </c>
      <c r="G419" s="13" t="str">
        <f>IF(AND(OR($A419={13,14,15,16,17,18,19,20,21,22,23,24}),H419="d",I419="x",OR(J419={1,"2a","2b",3,"5a","5b","10a","10b","20a","20b","40a","40b","80a","80b","160a","160b"})),"w",IF(AND(OR($A419={"z",1,2,3,4,5,6,7,8,9,10,11,12,25,26,27,28,29,30,31,32,33,34,35,36}),H419="",I419="x",OR(J419={1,"2a","2b",3,"5a","5b","10a","10b","20a","20b","40a","40b","80a","80b","160a","160b"})),"l",""))</f>
        <v/>
      </c>
      <c r="H419" s="7" t="str">
        <f>IF(OR($A419={13,14,15,16,17,18,19,20,21,22,23,24}),"d","")</f>
        <v/>
      </c>
      <c r="I419" s="7" t="str">
        <f>IF(OR($B418={"bo","re"}),"x","")</f>
        <v/>
      </c>
      <c r="J419" s="14" t="str">
        <f t="shared" si="62"/>
        <v/>
      </c>
      <c r="K419" s="13" t="str">
        <f>IF(AND(OR($A419={25,26,27,28,29,30,31,32,33,34,35,36}),L419="d",M419="x",OR(N419={1,"2a","2b",3,"5a","5b","10a","10b","20a","20b","40a","40b","80a","80b","160a","160b"})),"w",IF(AND(OR($A419={"z",1,2,3,4,5,6,7,8,9,10,11,12,13,14,15,16,17,18,19,20,21,22,23,24}),L419="",M419="x",OR(N419={1,"2a","2b",3,"5a","5b","10a","10b","20a","20b","40a","40b","80a","80b","160a","160b"})),"l",""))</f>
        <v/>
      </c>
      <c r="L419" s="7" t="str">
        <f>IF(OR($A419={25,26,27,28,29,30,31,32,33,34,35,36}),"d","")</f>
        <v/>
      </c>
      <c r="M419" s="7" t="str">
        <f>IF(OR($B418={"be","ro"}),"x","")</f>
        <v/>
      </c>
      <c r="N419" s="14" t="str">
        <f t="shared" si="66"/>
        <v/>
      </c>
      <c r="O419" s="12">
        <f t="shared" si="58"/>
        <v>0</v>
      </c>
      <c r="P419" s="13" t="str">
        <f>IF(AND(OR($A419={1,4,7,10,13,16,19,22,25,28,31,34}),Q419="c",R419="x",OR(S419={1,"2a","2b",3,"5a","5b","10a","10b","20a","20b","40a","40b","80a","80b","160a","160b"})),"w",IF(AND(OR($A419={"z",2,5,8,11,14,17,20,23,26,29,32,35,3,6,9,12,15,18,21,24,27,30,33,36}),Q419="",R419="x",OR(S419={1,"2a","2b",3,"5a","5b","10a","10b","20a","20b","40a","40b","80a","80b","160a","160b"})),"l",""))</f>
        <v/>
      </c>
      <c r="Q419" s="7" t="str">
        <f>IF(OR($A419={1,4,7,10,13,16,19,22,25,28,31,34}),"c","")</f>
        <v/>
      </c>
      <c r="R419" s="7" t="str">
        <f>IF(OR($B418={"be","ro"}),"x","")</f>
        <v/>
      </c>
      <c r="S419" s="14" t="str">
        <f t="shared" si="63"/>
        <v/>
      </c>
      <c r="T419" s="13" t="str">
        <f>IF(AND(OR($A419={2,5,8,11,14,17,20,23,26,29,32,35}),U419="c",V419="x",OR(W419={1,"2a","2b",3,"5a","5b","10a","10b","20a","20b","40a","40b","80a","80b","160a","160b"})),"w",IF(AND(OR($A419={"z",1,4,7,10,13,16,19,22,25,28,31,34,3,6,9,12,15,18,21,24,27,30,33,36}),U419="",V419="x",OR(W419={1,"2a","2b",3,"5a","5b","10a","10b","20a","20b","40a","40b","80a","80b","160a","160b"})),"l",""))</f>
        <v/>
      </c>
      <c r="U419" s="7" t="str">
        <f>IF(OR($A419={2,5,8,11,14,17,20,23,26,29,32,35}),"c","")</f>
        <v/>
      </c>
      <c r="V419" s="7" t="str">
        <f>IF(OR($B418={"bo","re"}),"x","")</f>
        <v/>
      </c>
      <c r="W419" s="14" t="str">
        <f t="shared" si="64"/>
        <v/>
      </c>
      <c r="X419" s="13" t="str">
        <f>IF(AND(OR($A419={3,6,9,12,15,18,21,24,27,30,33,36}),Y419="c",Z419="x",OR(AA419={1,"2a","2b",3,"5a","5b","10a","10b","20a","20b","40a","40b","80a","80b","160a","160b"})),"w",IF(AND(OR($A419={"z",1,4,7,10,13,16,19,22,25,28,31,34,2,5,8,11,14,17,20,23,26,29,32,35}),Y419="",Z419="x",OR(AA419={1,"2a","2b",3,"5a","5b","10a","10b","20a","20b","40a","40b","80a","80b","160a","160b"})),"l",""))</f>
        <v/>
      </c>
      <c r="Y419" s="7" t="str">
        <f>IF(OR($A419={3,6,9,12,15,18,21,24,27,30,33,36}),"c","")</f>
        <v/>
      </c>
      <c r="Z419" s="7" t="str">
        <f>IF(OR($B418={"bo","re","be","ro"}),"x","")</f>
        <v/>
      </c>
      <c r="AA419" s="14" t="str">
        <f t="shared" si="65"/>
        <v/>
      </c>
      <c r="AB419" s="12">
        <f t="shared" si="59"/>
        <v>0</v>
      </c>
      <c r="AC419" s="29">
        <f t="shared" si="60"/>
        <v>0</v>
      </c>
    </row>
    <row r="420" spans="2:29">
      <c r="B420" s="26" t="str">
        <f>IF(OR($A420={1,3,5,7,9,19,21,23,25,27}),"RO",IF(OR($A420={12,14,16,18,30,32,34,36}),"RE",IF(OR($A420={11,13,15,17,29,31,33,35}),"BO",IF(OR($A420={2,4,6,8,10,20,22,24,26,28}),"BE",""))))</f>
        <v/>
      </c>
      <c r="C420" s="13" t="str">
        <f>IF(AND(OR($A420={1,2,3,4,5,6,7,8,9,10,11,12}),D420="d",E420="x",OR(F420={1,"2a","2b",3,"5a","5b","10a","10b","20a","20b","40a","40b","80a","80b","160a","160b"})),"w",IF(AND(OR($A420={"z",13,14,15,16,17,18,19,20,21,22,23,24,25,26,27,28,29,30,31,32,33,34,35,36}),D420="",E420="x",OR(F420={1,"2a","2b",3,"5a","5b","10a","10b","20a","20b","40a","40b","80a","80b","160a","160b"})),"l",""))</f>
        <v/>
      </c>
      <c r="D420" s="7" t="str">
        <f>IF(OR($A420={1,2,3,4,5,6,7,8,9,10,11,12}),"d","")</f>
        <v/>
      </c>
      <c r="E420" s="7" t="str">
        <f>IF(OR($B419={"bo","re","be","ro"}),"x","")</f>
        <v/>
      </c>
      <c r="F420" s="14" t="str">
        <f t="shared" si="61"/>
        <v/>
      </c>
      <c r="G420" s="13" t="str">
        <f>IF(AND(OR($A420={13,14,15,16,17,18,19,20,21,22,23,24}),H420="d",I420="x",OR(J420={1,"2a","2b",3,"5a","5b","10a","10b","20a","20b","40a","40b","80a","80b","160a","160b"})),"w",IF(AND(OR($A420={"z",1,2,3,4,5,6,7,8,9,10,11,12,25,26,27,28,29,30,31,32,33,34,35,36}),H420="",I420="x",OR(J420={1,"2a","2b",3,"5a","5b","10a","10b","20a","20b","40a","40b","80a","80b","160a","160b"})),"l",""))</f>
        <v/>
      </c>
      <c r="H420" s="7" t="str">
        <f>IF(OR($A420={13,14,15,16,17,18,19,20,21,22,23,24}),"d","")</f>
        <v/>
      </c>
      <c r="I420" s="7" t="str">
        <f>IF(OR($B419={"bo","re"}),"x","")</f>
        <v/>
      </c>
      <c r="J420" s="14" t="str">
        <f t="shared" si="62"/>
        <v/>
      </c>
      <c r="K420" s="13" t="str">
        <f>IF(AND(OR($A420={25,26,27,28,29,30,31,32,33,34,35,36}),L420="d",M420="x",OR(N420={1,"2a","2b",3,"5a","5b","10a","10b","20a","20b","40a","40b","80a","80b","160a","160b"})),"w",IF(AND(OR($A420={"z",1,2,3,4,5,6,7,8,9,10,11,12,13,14,15,16,17,18,19,20,21,22,23,24}),L420="",M420="x",OR(N420={1,"2a","2b",3,"5a","5b","10a","10b","20a","20b","40a","40b","80a","80b","160a","160b"})),"l",""))</f>
        <v/>
      </c>
      <c r="L420" s="7" t="str">
        <f>IF(OR($A420={25,26,27,28,29,30,31,32,33,34,35,36}),"d","")</f>
        <v/>
      </c>
      <c r="M420" s="7" t="str">
        <f>IF(OR($B419={"be","ro"}),"x","")</f>
        <v/>
      </c>
      <c r="N420" s="14" t="str">
        <f t="shared" si="66"/>
        <v/>
      </c>
      <c r="O420" s="12">
        <f t="shared" si="58"/>
        <v>0</v>
      </c>
      <c r="P420" s="13" t="str">
        <f>IF(AND(OR($A420={1,4,7,10,13,16,19,22,25,28,31,34}),Q420="c",R420="x",OR(S420={1,"2a","2b",3,"5a","5b","10a","10b","20a","20b","40a","40b","80a","80b","160a","160b"})),"w",IF(AND(OR($A420={"z",2,5,8,11,14,17,20,23,26,29,32,35,3,6,9,12,15,18,21,24,27,30,33,36}),Q420="",R420="x",OR(S420={1,"2a","2b",3,"5a","5b","10a","10b","20a","20b","40a","40b","80a","80b","160a","160b"})),"l",""))</f>
        <v/>
      </c>
      <c r="Q420" s="7" t="str">
        <f>IF(OR($A420={1,4,7,10,13,16,19,22,25,28,31,34}),"c","")</f>
        <v/>
      </c>
      <c r="R420" s="7" t="str">
        <f>IF(OR($B419={"be","ro"}),"x","")</f>
        <v/>
      </c>
      <c r="S420" s="14" t="str">
        <f t="shared" si="63"/>
        <v/>
      </c>
      <c r="T420" s="13" t="str">
        <f>IF(AND(OR($A420={2,5,8,11,14,17,20,23,26,29,32,35}),U420="c",V420="x",OR(W420={1,"2a","2b",3,"5a","5b","10a","10b","20a","20b","40a","40b","80a","80b","160a","160b"})),"w",IF(AND(OR($A420={"z",1,4,7,10,13,16,19,22,25,28,31,34,3,6,9,12,15,18,21,24,27,30,33,36}),U420="",V420="x",OR(W420={1,"2a","2b",3,"5a","5b","10a","10b","20a","20b","40a","40b","80a","80b","160a","160b"})),"l",""))</f>
        <v/>
      </c>
      <c r="U420" s="7" t="str">
        <f>IF(OR($A420={2,5,8,11,14,17,20,23,26,29,32,35}),"c","")</f>
        <v/>
      </c>
      <c r="V420" s="7" t="str">
        <f>IF(OR($B419={"bo","re"}),"x","")</f>
        <v/>
      </c>
      <c r="W420" s="14" t="str">
        <f t="shared" si="64"/>
        <v/>
      </c>
      <c r="X420" s="13" t="str">
        <f>IF(AND(OR($A420={3,6,9,12,15,18,21,24,27,30,33,36}),Y420="c",Z420="x",OR(AA420={1,"2a","2b",3,"5a","5b","10a","10b","20a","20b","40a","40b","80a","80b","160a","160b"})),"w",IF(AND(OR($A420={"z",1,4,7,10,13,16,19,22,25,28,31,34,2,5,8,11,14,17,20,23,26,29,32,35}),Y420="",Z420="x",OR(AA420={1,"2a","2b",3,"5a","5b","10a","10b","20a","20b","40a","40b","80a","80b","160a","160b"})),"l",""))</f>
        <v/>
      </c>
      <c r="Y420" s="7" t="str">
        <f>IF(OR($A420={3,6,9,12,15,18,21,24,27,30,33,36}),"c","")</f>
        <v/>
      </c>
      <c r="Z420" s="7" t="str">
        <f>IF(OR($B419={"bo","re","be","ro"}),"x","")</f>
        <v/>
      </c>
      <c r="AA420" s="14" t="str">
        <f t="shared" si="65"/>
        <v/>
      </c>
      <c r="AB420" s="12">
        <f t="shared" si="59"/>
        <v>0</v>
      </c>
      <c r="AC420" s="29">
        <f t="shared" si="60"/>
        <v>0</v>
      </c>
    </row>
    <row r="421" spans="2:29">
      <c r="B421" s="26" t="str">
        <f>IF(OR($A421={1,3,5,7,9,19,21,23,25,27}),"RO",IF(OR($A421={12,14,16,18,30,32,34,36}),"RE",IF(OR($A421={11,13,15,17,29,31,33,35}),"BO",IF(OR($A421={2,4,6,8,10,20,22,24,26,28}),"BE",""))))</f>
        <v/>
      </c>
      <c r="C421" s="13" t="str">
        <f>IF(AND(OR($A421={1,2,3,4,5,6,7,8,9,10,11,12}),D421="d",E421="x",OR(F421={1,"2a","2b",3,"5a","5b","10a","10b","20a","20b","40a","40b","80a","80b","160a","160b"})),"w",IF(AND(OR($A421={"z",13,14,15,16,17,18,19,20,21,22,23,24,25,26,27,28,29,30,31,32,33,34,35,36}),D421="",E421="x",OR(F421={1,"2a","2b",3,"5a","5b","10a","10b","20a","20b","40a","40b","80a","80b","160a","160b"})),"l",""))</f>
        <v/>
      </c>
      <c r="D421" s="7" t="str">
        <f>IF(OR($A421={1,2,3,4,5,6,7,8,9,10,11,12}),"d","")</f>
        <v/>
      </c>
      <c r="E421" s="7" t="str">
        <f>IF(OR($B420={"bo","re","be","ro"}),"x","")</f>
        <v/>
      </c>
      <c r="F421" s="14" t="str">
        <f t="shared" si="61"/>
        <v/>
      </c>
      <c r="G421" s="13" t="str">
        <f>IF(AND(OR($A421={13,14,15,16,17,18,19,20,21,22,23,24}),H421="d",I421="x",OR(J421={1,"2a","2b",3,"5a","5b","10a","10b","20a","20b","40a","40b","80a","80b","160a","160b"})),"w",IF(AND(OR($A421={"z",1,2,3,4,5,6,7,8,9,10,11,12,25,26,27,28,29,30,31,32,33,34,35,36}),H421="",I421="x",OR(J421={1,"2a","2b",3,"5a","5b","10a","10b","20a","20b","40a","40b","80a","80b","160a","160b"})),"l",""))</f>
        <v/>
      </c>
      <c r="H421" s="7" t="str">
        <f>IF(OR($A421={13,14,15,16,17,18,19,20,21,22,23,24}),"d","")</f>
        <v/>
      </c>
      <c r="I421" s="7" t="str">
        <f>IF(OR($B420={"bo","re"}),"x","")</f>
        <v/>
      </c>
      <c r="J421" s="14" t="str">
        <f t="shared" si="62"/>
        <v/>
      </c>
      <c r="K421" s="13" t="str">
        <f>IF(AND(OR($A421={25,26,27,28,29,30,31,32,33,34,35,36}),L421="d",M421="x",OR(N421={1,"2a","2b",3,"5a","5b","10a","10b","20a","20b","40a","40b","80a","80b","160a","160b"})),"w",IF(AND(OR($A421={"z",1,2,3,4,5,6,7,8,9,10,11,12,13,14,15,16,17,18,19,20,21,22,23,24}),L421="",M421="x",OR(N421={1,"2a","2b",3,"5a","5b","10a","10b","20a","20b","40a","40b","80a","80b","160a","160b"})),"l",""))</f>
        <v/>
      </c>
      <c r="L421" s="7" t="str">
        <f>IF(OR($A421={25,26,27,28,29,30,31,32,33,34,35,36}),"d","")</f>
        <v/>
      </c>
      <c r="M421" s="7" t="str">
        <f>IF(OR($B420={"be","ro"}),"x","")</f>
        <v/>
      </c>
      <c r="N421" s="14" t="str">
        <f t="shared" si="66"/>
        <v/>
      </c>
      <c r="O421" s="12">
        <f t="shared" ref="O421:O484" si="67">SUM(IF(C421="","0",IF(C421="w",VLOOKUP(F421,$AH$2:$AI$17,2,FALSE),IF(C421="l",VLOOKUP(F421,$AJ$2:$AK$17,2,FALSE)))))+IF(G421="","0",IF(G421="w",VLOOKUP(J421,$AH$2:$AI$17,2,FALSE),IF(G421="l",VLOOKUP(J421,$AJ$2:$AK$17,2,FALSE))))+IF(K421="","0",IF(K421="w",VLOOKUP(N421,$AH$2:$AI$17,2,FALSE),IF(K421="l",VLOOKUP(N421,$AJ$2:$AK$17,2,FALSE))))</f>
        <v>0</v>
      </c>
      <c r="P421" s="13" t="str">
        <f>IF(AND(OR($A421={1,4,7,10,13,16,19,22,25,28,31,34}),Q421="c",R421="x",OR(S421={1,"2a","2b",3,"5a","5b","10a","10b","20a","20b","40a","40b","80a","80b","160a","160b"})),"w",IF(AND(OR($A421={"z",2,5,8,11,14,17,20,23,26,29,32,35,3,6,9,12,15,18,21,24,27,30,33,36}),Q421="",R421="x",OR(S421={1,"2a","2b",3,"5a","5b","10a","10b","20a","20b","40a","40b","80a","80b","160a","160b"})),"l",""))</f>
        <v/>
      </c>
      <c r="Q421" s="7" t="str">
        <f>IF(OR($A421={1,4,7,10,13,16,19,22,25,28,31,34}),"c","")</f>
        <v/>
      </c>
      <c r="R421" s="7" t="str">
        <f>IF(OR($B420={"be","ro"}),"x","")</f>
        <v/>
      </c>
      <c r="S421" s="14" t="str">
        <f t="shared" si="63"/>
        <v/>
      </c>
      <c r="T421" s="13" t="str">
        <f>IF(AND(OR($A421={2,5,8,11,14,17,20,23,26,29,32,35}),U421="c",V421="x",OR(W421={1,"2a","2b",3,"5a","5b","10a","10b","20a","20b","40a","40b","80a","80b","160a","160b"})),"w",IF(AND(OR($A421={"z",1,4,7,10,13,16,19,22,25,28,31,34,3,6,9,12,15,18,21,24,27,30,33,36}),U421="",V421="x",OR(W421={1,"2a","2b",3,"5a","5b","10a","10b","20a","20b","40a","40b","80a","80b","160a","160b"})),"l",""))</f>
        <v/>
      </c>
      <c r="U421" s="7" t="str">
        <f>IF(OR($A421={2,5,8,11,14,17,20,23,26,29,32,35}),"c","")</f>
        <v/>
      </c>
      <c r="V421" s="7" t="str">
        <f>IF(OR($B420={"bo","re"}),"x","")</f>
        <v/>
      </c>
      <c r="W421" s="14" t="str">
        <f t="shared" si="64"/>
        <v/>
      </c>
      <c r="X421" s="13" t="str">
        <f>IF(AND(OR($A421={3,6,9,12,15,18,21,24,27,30,33,36}),Y421="c",Z421="x",OR(AA421={1,"2a","2b",3,"5a","5b","10a","10b","20a","20b","40a","40b","80a","80b","160a","160b"})),"w",IF(AND(OR($A421={"z",1,4,7,10,13,16,19,22,25,28,31,34,2,5,8,11,14,17,20,23,26,29,32,35}),Y421="",Z421="x",OR(AA421={1,"2a","2b",3,"5a","5b","10a","10b","20a","20b","40a","40b","80a","80b","160a","160b"})),"l",""))</f>
        <v/>
      </c>
      <c r="Y421" s="7" t="str">
        <f>IF(OR($A421={3,6,9,12,15,18,21,24,27,30,33,36}),"c","")</f>
        <v/>
      </c>
      <c r="Z421" s="7" t="str">
        <f>IF(OR($B420={"bo","re","be","ro"}),"x","")</f>
        <v/>
      </c>
      <c r="AA421" s="14" t="str">
        <f t="shared" si="65"/>
        <v/>
      </c>
      <c r="AB421" s="12">
        <f t="shared" ref="AB421:AB484" si="68">SUM(IF(P421="","0",IF(P421="w",VLOOKUP(S421,$AH$2:$AI$17,2,FALSE),IF(P421="l",VLOOKUP(S421,$AJ$2:$AK$17,2,FALSE)))))+IF(T421="","0",IF(T421="w",VLOOKUP(W421,$AH$2:$AI$17,2,FALSE),IF(T421="l",VLOOKUP(W421,$AJ$2:$AK$17,2,FALSE))))+IF(X421="","0",IF(X421="w",VLOOKUP(AA421,$AH$2:$AI$17,2,FALSE),IF(X421="l",VLOOKUP(AA421,$AJ$2:$AK$17,2,FALSE))))</f>
        <v>0</v>
      </c>
      <c r="AC421" s="29">
        <f t="shared" ref="AC421:AC484" si="69">SUM(O421+AB421)</f>
        <v>0</v>
      </c>
    </row>
    <row r="422" spans="2:29">
      <c r="B422" s="26" t="str">
        <f>IF(OR($A422={1,3,5,7,9,19,21,23,25,27}),"RO",IF(OR($A422={12,14,16,18,30,32,34,36}),"RE",IF(OR($A422={11,13,15,17,29,31,33,35}),"BO",IF(OR($A422={2,4,6,8,10,20,22,24,26,28}),"BE",""))))</f>
        <v/>
      </c>
      <c r="C422" s="13" t="str">
        <f>IF(AND(OR($A422={1,2,3,4,5,6,7,8,9,10,11,12}),D422="d",E422="x",OR(F422={1,"2a","2b",3,"5a","5b","10a","10b","20a","20b","40a","40b","80a","80b","160a","160b"})),"w",IF(AND(OR($A422={"z",13,14,15,16,17,18,19,20,21,22,23,24,25,26,27,28,29,30,31,32,33,34,35,36}),D422="",E422="x",OR(F422={1,"2a","2b",3,"5a","5b","10a","10b","20a","20b","40a","40b","80a","80b","160a","160b"})),"l",""))</f>
        <v/>
      </c>
      <c r="D422" s="7" t="str">
        <f>IF(OR($A422={1,2,3,4,5,6,7,8,9,10,11,12}),"d","")</f>
        <v/>
      </c>
      <c r="E422" s="7" t="str">
        <f>IF(OR($B421={"bo","re","be","ro"}),"x","")</f>
        <v/>
      </c>
      <c r="F422" s="14" t="str">
        <f t="shared" si="61"/>
        <v/>
      </c>
      <c r="G422" s="13" t="str">
        <f>IF(AND(OR($A422={13,14,15,16,17,18,19,20,21,22,23,24}),H422="d",I422="x",OR(J422={1,"2a","2b",3,"5a","5b","10a","10b","20a","20b","40a","40b","80a","80b","160a","160b"})),"w",IF(AND(OR($A422={"z",1,2,3,4,5,6,7,8,9,10,11,12,25,26,27,28,29,30,31,32,33,34,35,36}),H422="",I422="x",OR(J422={1,"2a","2b",3,"5a","5b","10a","10b","20a","20b","40a","40b","80a","80b","160a","160b"})),"l",""))</f>
        <v/>
      </c>
      <c r="H422" s="7" t="str">
        <f>IF(OR($A422={13,14,15,16,17,18,19,20,21,22,23,24}),"d","")</f>
        <v/>
      </c>
      <c r="I422" s="7" t="str">
        <f>IF(OR($B421={"bo","re"}),"x","")</f>
        <v/>
      </c>
      <c r="J422" s="14" t="str">
        <f t="shared" si="62"/>
        <v/>
      </c>
      <c r="K422" s="13" t="str">
        <f>IF(AND(OR($A422={25,26,27,28,29,30,31,32,33,34,35,36}),L422="d",M422="x",OR(N422={1,"2a","2b",3,"5a","5b","10a","10b","20a","20b","40a","40b","80a","80b","160a","160b"})),"w",IF(AND(OR($A422={"z",1,2,3,4,5,6,7,8,9,10,11,12,13,14,15,16,17,18,19,20,21,22,23,24}),L422="",M422="x",OR(N422={1,"2a","2b",3,"5a","5b","10a","10b","20a","20b","40a","40b","80a","80b","160a","160b"})),"l",""))</f>
        <v/>
      </c>
      <c r="L422" s="7" t="str">
        <f>IF(OR($A422={25,26,27,28,29,30,31,32,33,34,35,36}),"d","")</f>
        <v/>
      </c>
      <c r="M422" s="7" t="str">
        <f>IF(OR($B421={"be","ro"}),"x","")</f>
        <v/>
      </c>
      <c r="N422" s="14" t="str">
        <f t="shared" si="66"/>
        <v/>
      </c>
      <c r="O422" s="12">
        <f t="shared" si="67"/>
        <v>0</v>
      </c>
      <c r="P422" s="13" t="str">
        <f>IF(AND(OR($A422={1,4,7,10,13,16,19,22,25,28,31,34}),Q422="c",R422="x",OR(S422={1,"2a","2b",3,"5a","5b","10a","10b","20a","20b","40a","40b","80a","80b","160a","160b"})),"w",IF(AND(OR($A422={"z",2,5,8,11,14,17,20,23,26,29,32,35,3,6,9,12,15,18,21,24,27,30,33,36}),Q422="",R422="x",OR(S422={1,"2a","2b",3,"5a","5b","10a","10b","20a","20b","40a","40b","80a","80b","160a","160b"})),"l",""))</f>
        <v/>
      </c>
      <c r="Q422" s="7" t="str">
        <f>IF(OR($A422={1,4,7,10,13,16,19,22,25,28,31,34}),"c","")</f>
        <v/>
      </c>
      <c r="R422" s="7" t="str">
        <f>IF(OR($B421={"be","ro"}),"x","")</f>
        <v/>
      </c>
      <c r="S422" s="14" t="str">
        <f t="shared" si="63"/>
        <v/>
      </c>
      <c r="T422" s="13" t="str">
        <f>IF(AND(OR($A422={2,5,8,11,14,17,20,23,26,29,32,35}),U422="c",V422="x",OR(W422={1,"2a","2b",3,"5a","5b","10a","10b","20a","20b","40a","40b","80a","80b","160a","160b"})),"w",IF(AND(OR($A422={"z",1,4,7,10,13,16,19,22,25,28,31,34,3,6,9,12,15,18,21,24,27,30,33,36}),U422="",V422="x",OR(W422={1,"2a","2b",3,"5a","5b","10a","10b","20a","20b","40a","40b","80a","80b","160a","160b"})),"l",""))</f>
        <v/>
      </c>
      <c r="U422" s="7" t="str">
        <f>IF(OR($A422={2,5,8,11,14,17,20,23,26,29,32,35}),"c","")</f>
        <v/>
      </c>
      <c r="V422" s="7" t="str">
        <f>IF(OR($B421={"bo","re"}),"x","")</f>
        <v/>
      </c>
      <c r="W422" s="14" t="str">
        <f t="shared" si="64"/>
        <v/>
      </c>
      <c r="X422" s="13" t="str">
        <f>IF(AND(OR($A422={3,6,9,12,15,18,21,24,27,30,33,36}),Y422="c",Z422="x",OR(AA422={1,"2a","2b",3,"5a","5b","10a","10b","20a","20b","40a","40b","80a","80b","160a","160b"})),"w",IF(AND(OR($A422={"z",1,4,7,10,13,16,19,22,25,28,31,34,2,5,8,11,14,17,20,23,26,29,32,35}),Y422="",Z422="x",OR(AA422={1,"2a","2b",3,"5a","5b","10a","10b","20a","20b","40a","40b","80a","80b","160a","160b"})),"l",""))</f>
        <v/>
      </c>
      <c r="Y422" s="7" t="str">
        <f>IF(OR($A422={3,6,9,12,15,18,21,24,27,30,33,36}),"c","")</f>
        <v/>
      </c>
      <c r="Z422" s="7" t="str">
        <f>IF(OR($B421={"bo","re","be","ro"}),"x","")</f>
        <v/>
      </c>
      <c r="AA422" s="14" t="str">
        <f t="shared" si="65"/>
        <v/>
      </c>
      <c r="AB422" s="12">
        <f t="shared" si="68"/>
        <v>0</v>
      </c>
      <c r="AC422" s="29">
        <f t="shared" si="69"/>
        <v>0</v>
      </c>
    </row>
    <row r="423" spans="2:29">
      <c r="B423" s="26" t="str">
        <f>IF(OR($A423={1,3,5,7,9,19,21,23,25,27}),"RO",IF(OR($A423={12,14,16,18,30,32,34,36}),"RE",IF(OR($A423={11,13,15,17,29,31,33,35}),"BO",IF(OR($A423={2,4,6,8,10,20,22,24,26,28}),"BE",""))))</f>
        <v/>
      </c>
      <c r="C423" s="13" t="str">
        <f>IF(AND(OR($A423={1,2,3,4,5,6,7,8,9,10,11,12}),D423="d",E423="x",OR(F423={1,"2a","2b",3,"5a","5b","10a","10b","20a","20b","40a","40b","80a","80b","160a","160b"})),"w",IF(AND(OR($A423={"z",13,14,15,16,17,18,19,20,21,22,23,24,25,26,27,28,29,30,31,32,33,34,35,36}),D423="",E423="x",OR(F423={1,"2a","2b",3,"5a","5b","10a","10b","20a","20b","40a","40b","80a","80b","160a","160b"})),"l",""))</f>
        <v/>
      </c>
      <c r="D423" s="7" t="str">
        <f>IF(OR($A423={1,2,3,4,5,6,7,8,9,10,11,12}),"d","")</f>
        <v/>
      </c>
      <c r="E423" s="7" t="str">
        <f>IF(OR($B422={"bo","re","be","ro"}),"x","")</f>
        <v/>
      </c>
      <c r="F423" s="14" t="str">
        <f t="shared" si="61"/>
        <v/>
      </c>
      <c r="G423" s="13" t="str">
        <f>IF(AND(OR($A423={13,14,15,16,17,18,19,20,21,22,23,24}),H423="d",I423="x",OR(J423={1,"2a","2b",3,"5a","5b","10a","10b","20a","20b","40a","40b","80a","80b","160a","160b"})),"w",IF(AND(OR($A423={"z",1,2,3,4,5,6,7,8,9,10,11,12,25,26,27,28,29,30,31,32,33,34,35,36}),H423="",I423="x",OR(J423={1,"2a","2b",3,"5a","5b","10a","10b","20a","20b","40a","40b","80a","80b","160a","160b"})),"l",""))</f>
        <v/>
      </c>
      <c r="H423" s="7" t="str">
        <f>IF(OR($A423={13,14,15,16,17,18,19,20,21,22,23,24}),"d","")</f>
        <v/>
      </c>
      <c r="I423" s="7" t="str">
        <f>IF(OR($B422={"bo","re"}),"x","")</f>
        <v/>
      </c>
      <c r="J423" s="14" t="str">
        <f t="shared" si="62"/>
        <v/>
      </c>
      <c r="K423" s="13" t="str">
        <f>IF(AND(OR($A423={25,26,27,28,29,30,31,32,33,34,35,36}),L423="d",M423="x",OR(N423={1,"2a","2b",3,"5a","5b","10a","10b","20a","20b","40a","40b","80a","80b","160a","160b"})),"w",IF(AND(OR($A423={"z",1,2,3,4,5,6,7,8,9,10,11,12,13,14,15,16,17,18,19,20,21,22,23,24}),L423="",M423="x",OR(N423={1,"2a","2b",3,"5a","5b","10a","10b","20a","20b","40a","40b","80a","80b","160a","160b"})),"l",""))</f>
        <v/>
      </c>
      <c r="L423" s="7" t="str">
        <f>IF(OR($A423={25,26,27,28,29,30,31,32,33,34,35,36}),"d","")</f>
        <v/>
      </c>
      <c r="M423" s="7" t="str">
        <f>IF(OR($B422={"be","ro"}),"x","")</f>
        <v/>
      </c>
      <c r="N423" s="14" t="str">
        <f t="shared" si="66"/>
        <v/>
      </c>
      <c r="O423" s="12">
        <f t="shared" si="67"/>
        <v>0</v>
      </c>
      <c r="P423" s="13" t="str">
        <f>IF(AND(OR($A423={1,4,7,10,13,16,19,22,25,28,31,34}),Q423="c",R423="x",OR(S423={1,"2a","2b",3,"5a","5b","10a","10b","20a","20b","40a","40b","80a","80b","160a","160b"})),"w",IF(AND(OR($A423={"z",2,5,8,11,14,17,20,23,26,29,32,35,3,6,9,12,15,18,21,24,27,30,33,36}),Q423="",R423="x",OR(S423={1,"2a","2b",3,"5a","5b","10a","10b","20a","20b","40a","40b","80a","80b","160a","160b"})),"l",""))</f>
        <v/>
      </c>
      <c r="Q423" s="7" t="str">
        <f>IF(OR($A423={1,4,7,10,13,16,19,22,25,28,31,34}),"c","")</f>
        <v/>
      </c>
      <c r="R423" s="7" t="str">
        <f>IF(OR($B422={"be","ro"}),"x","")</f>
        <v/>
      </c>
      <c r="S423" s="14" t="str">
        <f t="shared" si="63"/>
        <v/>
      </c>
      <c r="T423" s="13" t="str">
        <f>IF(AND(OR($A423={2,5,8,11,14,17,20,23,26,29,32,35}),U423="c",V423="x",OR(W423={1,"2a","2b",3,"5a","5b","10a","10b","20a","20b","40a","40b","80a","80b","160a","160b"})),"w",IF(AND(OR($A423={"z",1,4,7,10,13,16,19,22,25,28,31,34,3,6,9,12,15,18,21,24,27,30,33,36}),U423="",V423="x",OR(W423={1,"2a","2b",3,"5a","5b","10a","10b","20a","20b","40a","40b","80a","80b","160a","160b"})),"l",""))</f>
        <v/>
      </c>
      <c r="U423" s="7" t="str">
        <f>IF(OR($A423={2,5,8,11,14,17,20,23,26,29,32,35}),"c","")</f>
        <v/>
      </c>
      <c r="V423" s="7" t="str">
        <f>IF(OR($B422={"bo","re"}),"x","")</f>
        <v/>
      </c>
      <c r="W423" s="14" t="str">
        <f t="shared" si="64"/>
        <v/>
      </c>
      <c r="X423" s="13" t="str">
        <f>IF(AND(OR($A423={3,6,9,12,15,18,21,24,27,30,33,36}),Y423="c",Z423="x",OR(AA423={1,"2a","2b",3,"5a","5b","10a","10b","20a","20b","40a","40b","80a","80b","160a","160b"})),"w",IF(AND(OR($A423={"z",1,4,7,10,13,16,19,22,25,28,31,34,2,5,8,11,14,17,20,23,26,29,32,35}),Y423="",Z423="x",OR(AA423={1,"2a","2b",3,"5a","5b","10a","10b","20a","20b","40a","40b","80a","80b","160a","160b"})),"l",""))</f>
        <v/>
      </c>
      <c r="Y423" s="7" t="str">
        <f>IF(OR($A423={3,6,9,12,15,18,21,24,27,30,33,36}),"c","")</f>
        <v/>
      </c>
      <c r="Z423" s="7" t="str">
        <f>IF(OR($B422={"bo","re","be","ro"}),"x","")</f>
        <v/>
      </c>
      <c r="AA423" s="14" t="str">
        <f t="shared" si="65"/>
        <v/>
      </c>
      <c r="AB423" s="12">
        <f t="shared" si="68"/>
        <v>0</v>
      </c>
      <c r="AC423" s="29">
        <f t="shared" si="69"/>
        <v>0</v>
      </c>
    </row>
    <row r="424" spans="2:29">
      <c r="B424" s="26" t="str">
        <f>IF(OR($A424={1,3,5,7,9,19,21,23,25,27}),"RO",IF(OR($A424={12,14,16,18,30,32,34,36}),"RE",IF(OR($A424={11,13,15,17,29,31,33,35}),"BO",IF(OR($A424={2,4,6,8,10,20,22,24,26,28}),"BE",""))))</f>
        <v/>
      </c>
      <c r="C424" s="13" t="str">
        <f>IF(AND(OR($A424={1,2,3,4,5,6,7,8,9,10,11,12}),D424="d",E424="x",OR(F424={1,"2a","2b",3,"5a","5b","10a","10b","20a","20b","40a","40b","80a","80b","160a","160b"})),"w",IF(AND(OR($A424={"z",13,14,15,16,17,18,19,20,21,22,23,24,25,26,27,28,29,30,31,32,33,34,35,36}),D424="",E424="x",OR(F424={1,"2a","2b",3,"5a","5b","10a","10b","20a","20b","40a","40b","80a","80b","160a","160b"})),"l",""))</f>
        <v/>
      </c>
      <c r="D424" s="7" t="str">
        <f>IF(OR($A424={1,2,3,4,5,6,7,8,9,10,11,12}),"d","")</f>
        <v/>
      </c>
      <c r="E424" s="7" t="str">
        <f>IF(OR($B423={"bo","re","be","ro"}),"x","")</f>
        <v/>
      </c>
      <c r="F424" s="14" t="str">
        <f t="shared" si="61"/>
        <v/>
      </c>
      <c r="G424" s="13" t="str">
        <f>IF(AND(OR($A424={13,14,15,16,17,18,19,20,21,22,23,24}),H424="d",I424="x",OR(J424={1,"2a","2b",3,"5a","5b","10a","10b","20a","20b","40a","40b","80a","80b","160a","160b"})),"w",IF(AND(OR($A424={"z",1,2,3,4,5,6,7,8,9,10,11,12,25,26,27,28,29,30,31,32,33,34,35,36}),H424="",I424="x",OR(J424={1,"2a","2b",3,"5a","5b","10a","10b","20a","20b","40a","40b","80a","80b","160a","160b"})),"l",""))</f>
        <v/>
      </c>
      <c r="H424" s="7" t="str">
        <f>IF(OR($A424={13,14,15,16,17,18,19,20,21,22,23,24}),"d","")</f>
        <v/>
      </c>
      <c r="I424" s="7" t="str">
        <f>IF(OR($B423={"bo","re"}),"x","")</f>
        <v/>
      </c>
      <c r="J424" s="14" t="str">
        <f t="shared" si="62"/>
        <v/>
      </c>
      <c r="K424" s="13" t="str">
        <f>IF(AND(OR($A424={25,26,27,28,29,30,31,32,33,34,35,36}),L424="d",M424="x",OR(N424={1,"2a","2b",3,"5a","5b","10a","10b","20a","20b","40a","40b","80a","80b","160a","160b"})),"w",IF(AND(OR($A424={"z",1,2,3,4,5,6,7,8,9,10,11,12,13,14,15,16,17,18,19,20,21,22,23,24}),L424="",M424="x",OR(N424={1,"2a","2b",3,"5a","5b","10a","10b","20a","20b","40a","40b","80a","80b","160a","160b"})),"l",""))</f>
        <v/>
      </c>
      <c r="L424" s="7" t="str">
        <f>IF(OR($A424={25,26,27,28,29,30,31,32,33,34,35,36}),"d","")</f>
        <v/>
      </c>
      <c r="M424" s="7" t="str">
        <f>IF(OR($B423={"be","ro"}),"x","")</f>
        <v/>
      </c>
      <c r="N424" s="14" t="str">
        <f t="shared" si="66"/>
        <v/>
      </c>
      <c r="O424" s="12">
        <f t="shared" si="67"/>
        <v>0</v>
      </c>
      <c r="P424" s="13" t="str">
        <f>IF(AND(OR($A424={1,4,7,10,13,16,19,22,25,28,31,34}),Q424="c",R424="x",OR(S424={1,"2a","2b",3,"5a","5b","10a","10b","20a","20b","40a","40b","80a","80b","160a","160b"})),"w",IF(AND(OR($A424={"z",2,5,8,11,14,17,20,23,26,29,32,35,3,6,9,12,15,18,21,24,27,30,33,36}),Q424="",R424="x",OR(S424={1,"2a","2b",3,"5a","5b","10a","10b","20a","20b","40a","40b","80a","80b","160a","160b"})),"l",""))</f>
        <v/>
      </c>
      <c r="Q424" s="7" t="str">
        <f>IF(OR($A424={1,4,7,10,13,16,19,22,25,28,31,34}),"c","")</f>
        <v/>
      </c>
      <c r="R424" s="7" t="str">
        <f>IF(OR($B423={"be","ro"}),"x","")</f>
        <v/>
      </c>
      <c r="S424" s="14" t="str">
        <f t="shared" si="63"/>
        <v/>
      </c>
      <c r="T424" s="13" t="str">
        <f>IF(AND(OR($A424={2,5,8,11,14,17,20,23,26,29,32,35}),U424="c",V424="x",OR(W424={1,"2a","2b",3,"5a","5b","10a","10b","20a","20b","40a","40b","80a","80b","160a","160b"})),"w",IF(AND(OR($A424={"z",1,4,7,10,13,16,19,22,25,28,31,34,3,6,9,12,15,18,21,24,27,30,33,36}),U424="",V424="x",OR(W424={1,"2a","2b",3,"5a","5b","10a","10b","20a","20b","40a","40b","80a","80b","160a","160b"})),"l",""))</f>
        <v/>
      </c>
      <c r="U424" s="7" t="str">
        <f>IF(OR($A424={2,5,8,11,14,17,20,23,26,29,32,35}),"c","")</f>
        <v/>
      </c>
      <c r="V424" s="7" t="str">
        <f>IF(OR($B423={"bo","re"}),"x","")</f>
        <v/>
      </c>
      <c r="W424" s="14" t="str">
        <f t="shared" si="64"/>
        <v/>
      </c>
      <c r="X424" s="13" t="str">
        <f>IF(AND(OR($A424={3,6,9,12,15,18,21,24,27,30,33,36}),Y424="c",Z424="x",OR(AA424={1,"2a","2b",3,"5a","5b","10a","10b","20a","20b","40a","40b","80a","80b","160a","160b"})),"w",IF(AND(OR($A424={"z",1,4,7,10,13,16,19,22,25,28,31,34,2,5,8,11,14,17,20,23,26,29,32,35}),Y424="",Z424="x",OR(AA424={1,"2a","2b",3,"5a","5b","10a","10b","20a","20b","40a","40b","80a","80b","160a","160b"})),"l",""))</f>
        <v/>
      </c>
      <c r="Y424" s="7" t="str">
        <f>IF(OR($A424={3,6,9,12,15,18,21,24,27,30,33,36}),"c","")</f>
        <v/>
      </c>
      <c r="Z424" s="7" t="str">
        <f>IF(OR($B423={"bo","re","be","ro"}),"x","")</f>
        <v/>
      </c>
      <c r="AA424" s="14" t="str">
        <f t="shared" si="65"/>
        <v/>
      </c>
      <c r="AB424" s="12">
        <f t="shared" si="68"/>
        <v>0</v>
      </c>
      <c r="AC424" s="29">
        <f t="shared" si="69"/>
        <v>0</v>
      </c>
    </row>
    <row r="425" spans="2:29">
      <c r="B425" s="26" t="str">
        <f>IF(OR($A425={1,3,5,7,9,19,21,23,25,27}),"RO",IF(OR($A425={12,14,16,18,30,32,34,36}),"RE",IF(OR($A425={11,13,15,17,29,31,33,35}),"BO",IF(OR($A425={2,4,6,8,10,20,22,24,26,28}),"BE",""))))</f>
        <v/>
      </c>
      <c r="C425" s="13" t="str">
        <f>IF(AND(OR($A425={1,2,3,4,5,6,7,8,9,10,11,12}),D425="d",E425="x",OR(F425={1,"2a","2b",3,"5a","5b","10a","10b","20a","20b","40a","40b","80a","80b","160a","160b"})),"w",IF(AND(OR($A425={"z",13,14,15,16,17,18,19,20,21,22,23,24,25,26,27,28,29,30,31,32,33,34,35,36}),D425="",E425="x",OR(F425={1,"2a","2b",3,"5a","5b","10a","10b","20a","20b","40a","40b","80a","80b","160a","160b"})),"l",""))</f>
        <v/>
      </c>
      <c r="D425" s="7" t="str">
        <f>IF(OR($A425={1,2,3,4,5,6,7,8,9,10,11,12}),"d","")</f>
        <v/>
      </c>
      <c r="E425" s="7" t="str">
        <f>IF(OR($B424={"bo","re","be","ro"}),"x","")</f>
        <v/>
      </c>
      <c r="F425" s="14" t="str">
        <f t="shared" si="61"/>
        <v/>
      </c>
      <c r="G425" s="13" t="str">
        <f>IF(AND(OR($A425={13,14,15,16,17,18,19,20,21,22,23,24}),H425="d",I425="x",OR(J425={1,"2a","2b",3,"5a","5b","10a","10b","20a","20b","40a","40b","80a","80b","160a","160b"})),"w",IF(AND(OR($A425={"z",1,2,3,4,5,6,7,8,9,10,11,12,25,26,27,28,29,30,31,32,33,34,35,36}),H425="",I425="x",OR(J425={1,"2a","2b",3,"5a","5b","10a","10b","20a","20b","40a","40b","80a","80b","160a","160b"})),"l",""))</f>
        <v/>
      </c>
      <c r="H425" s="7" t="str">
        <f>IF(OR($A425={13,14,15,16,17,18,19,20,21,22,23,24}),"d","")</f>
        <v/>
      </c>
      <c r="I425" s="7" t="str">
        <f>IF(OR($B424={"bo","re"}),"x","")</f>
        <v/>
      </c>
      <c r="J425" s="14" t="str">
        <f t="shared" si="62"/>
        <v/>
      </c>
      <c r="K425" s="13" t="str">
        <f>IF(AND(OR($A425={25,26,27,28,29,30,31,32,33,34,35,36}),L425="d",M425="x",OR(N425={1,"2a","2b",3,"5a","5b","10a","10b","20a","20b","40a","40b","80a","80b","160a","160b"})),"w",IF(AND(OR($A425={"z",1,2,3,4,5,6,7,8,9,10,11,12,13,14,15,16,17,18,19,20,21,22,23,24}),L425="",M425="x",OR(N425={1,"2a","2b",3,"5a","5b","10a","10b","20a","20b","40a","40b","80a","80b","160a","160b"})),"l",""))</f>
        <v/>
      </c>
      <c r="L425" s="7" t="str">
        <f>IF(OR($A425={25,26,27,28,29,30,31,32,33,34,35,36}),"d","")</f>
        <v/>
      </c>
      <c r="M425" s="7" t="str">
        <f>IF(OR($B424={"be","ro"}),"x","")</f>
        <v/>
      </c>
      <c r="N425" s="14" t="str">
        <f t="shared" si="66"/>
        <v/>
      </c>
      <c r="O425" s="12">
        <f t="shared" si="67"/>
        <v>0</v>
      </c>
      <c r="P425" s="13" t="str">
        <f>IF(AND(OR($A425={1,4,7,10,13,16,19,22,25,28,31,34}),Q425="c",R425="x",OR(S425={1,"2a","2b",3,"5a","5b","10a","10b","20a","20b","40a","40b","80a","80b","160a","160b"})),"w",IF(AND(OR($A425={"z",2,5,8,11,14,17,20,23,26,29,32,35,3,6,9,12,15,18,21,24,27,30,33,36}),Q425="",R425="x",OR(S425={1,"2a","2b",3,"5a","5b","10a","10b","20a","20b","40a","40b","80a","80b","160a","160b"})),"l",""))</f>
        <v/>
      </c>
      <c r="Q425" s="7" t="str">
        <f>IF(OR($A425={1,4,7,10,13,16,19,22,25,28,31,34}),"c","")</f>
        <v/>
      </c>
      <c r="R425" s="7" t="str">
        <f>IF(OR($B424={"be","ro"}),"x","")</f>
        <v/>
      </c>
      <c r="S425" s="14" t="str">
        <f t="shared" si="63"/>
        <v/>
      </c>
      <c r="T425" s="13" t="str">
        <f>IF(AND(OR($A425={2,5,8,11,14,17,20,23,26,29,32,35}),U425="c",V425="x",OR(W425={1,"2a","2b",3,"5a","5b","10a","10b","20a","20b","40a","40b","80a","80b","160a","160b"})),"w",IF(AND(OR($A425={"z",1,4,7,10,13,16,19,22,25,28,31,34,3,6,9,12,15,18,21,24,27,30,33,36}),U425="",V425="x",OR(W425={1,"2a","2b",3,"5a","5b","10a","10b","20a","20b","40a","40b","80a","80b","160a","160b"})),"l",""))</f>
        <v/>
      </c>
      <c r="U425" s="7" t="str">
        <f>IF(OR($A425={2,5,8,11,14,17,20,23,26,29,32,35}),"c","")</f>
        <v/>
      </c>
      <c r="V425" s="7" t="str">
        <f>IF(OR($B424={"bo","re"}),"x","")</f>
        <v/>
      </c>
      <c r="W425" s="14" t="str">
        <f t="shared" si="64"/>
        <v/>
      </c>
      <c r="X425" s="13" t="str">
        <f>IF(AND(OR($A425={3,6,9,12,15,18,21,24,27,30,33,36}),Y425="c",Z425="x",OR(AA425={1,"2a","2b",3,"5a","5b","10a","10b","20a","20b","40a","40b","80a","80b","160a","160b"})),"w",IF(AND(OR($A425={"z",1,4,7,10,13,16,19,22,25,28,31,34,2,5,8,11,14,17,20,23,26,29,32,35}),Y425="",Z425="x",OR(AA425={1,"2a","2b",3,"5a","5b","10a","10b","20a","20b","40a","40b","80a","80b","160a","160b"})),"l",""))</f>
        <v/>
      </c>
      <c r="Y425" s="7" t="str">
        <f>IF(OR($A425={3,6,9,12,15,18,21,24,27,30,33,36}),"c","")</f>
        <v/>
      </c>
      <c r="Z425" s="7" t="str">
        <f>IF(OR($B424={"bo","re","be","ro"}),"x","")</f>
        <v/>
      </c>
      <c r="AA425" s="14" t="str">
        <f t="shared" si="65"/>
        <v/>
      </c>
      <c r="AB425" s="12">
        <f t="shared" si="68"/>
        <v>0</v>
      </c>
      <c r="AC425" s="29">
        <f t="shared" si="69"/>
        <v>0</v>
      </c>
    </row>
    <row r="426" spans="2:29">
      <c r="B426" s="26" t="str">
        <f>IF(OR($A426={1,3,5,7,9,19,21,23,25,27}),"RO",IF(OR($A426={12,14,16,18,30,32,34,36}),"RE",IF(OR($A426={11,13,15,17,29,31,33,35}),"BO",IF(OR($A426={2,4,6,8,10,20,22,24,26,28}),"BE",""))))</f>
        <v/>
      </c>
      <c r="C426" s="13" t="str">
        <f>IF(AND(OR($A426={1,2,3,4,5,6,7,8,9,10,11,12}),D426="d",E426="x",OR(F426={1,"2a","2b",3,"5a","5b","10a","10b","20a","20b","40a","40b","80a","80b","160a","160b"})),"w",IF(AND(OR($A426={"z",13,14,15,16,17,18,19,20,21,22,23,24,25,26,27,28,29,30,31,32,33,34,35,36}),D426="",E426="x",OR(F426={1,"2a","2b",3,"5a","5b","10a","10b","20a","20b","40a","40b","80a","80b","160a","160b"})),"l",""))</f>
        <v/>
      </c>
      <c r="D426" s="7" t="str">
        <f>IF(OR($A426={1,2,3,4,5,6,7,8,9,10,11,12}),"d","")</f>
        <v/>
      </c>
      <c r="E426" s="7" t="str">
        <f>IF(OR($B425={"bo","re","be","ro"}),"x","")</f>
        <v/>
      </c>
      <c r="F426" s="14" t="str">
        <f t="shared" si="61"/>
        <v/>
      </c>
      <c r="G426" s="13" t="str">
        <f>IF(AND(OR($A426={13,14,15,16,17,18,19,20,21,22,23,24}),H426="d",I426="x",OR(J426={1,"2a","2b",3,"5a","5b","10a","10b","20a","20b","40a","40b","80a","80b","160a","160b"})),"w",IF(AND(OR($A426={"z",1,2,3,4,5,6,7,8,9,10,11,12,25,26,27,28,29,30,31,32,33,34,35,36}),H426="",I426="x",OR(J426={1,"2a","2b",3,"5a","5b","10a","10b","20a","20b","40a","40b","80a","80b","160a","160b"})),"l",""))</f>
        <v/>
      </c>
      <c r="H426" s="7" t="str">
        <f>IF(OR($A426={13,14,15,16,17,18,19,20,21,22,23,24}),"d","")</f>
        <v/>
      </c>
      <c r="I426" s="7" t="str">
        <f>IF(OR($B425={"bo","re"}),"x","")</f>
        <v/>
      </c>
      <c r="J426" s="14" t="str">
        <f t="shared" si="62"/>
        <v/>
      </c>
      <c r="K426" s="13" t="str">
        <f>IF(AND(OR($A426={25,26,27,28,29,30,31,32,33,34,35,36}),L426="d",M426="x",OR(N426={1,"2a","2b",3,"5a","5b","10a","10b","20a","20b","40a","40b","80a","80b","160a","160b"})),"w",IF(AND(OR($A426={"z",1,2,3,4,5,6,7,8,9,10,11,12,13,14,15,16,17,18,19,20,21,22,23,24}),L426="",M426="x",OR(N426={1,"2a","2b",3,"5a","5b","10a","10b","20a","20b","40a","40b","80a","80b","160a","160b"})),"l",""))</f>
        <v/>
      </c>
      <c r="L426" s="7" t="str">
        <f>IF(OR($A426={25,26,27,28,29,30,31,32,33,34,35,36}),"d","")</f>
        <v/>
      </c>
      <c r="M426" s="7" t="str">
        <f>IF(OR($B425={"be","ro"}),"x","")</f>
        <v/>
      </c>
      <c r="N426" s="14" t="str">
        <f t="shared" si="66"/>
        <v/>
      </c>
      <c r="O426" s="12">
        <f t="shared" si="67"/>
        <v>0</v>
      </c>
      <c r="P426" s="13" t="str">
        <f>IF(AND(OR($A426={1,4,7,10,13,16,19,22,25,28,31,34}),Q426="c",R426="x",OR(S426={1,"2a","2b",3,"5a","5b","10a","10b","20a","20b","40a","40b","80a","80b","160a","160b"})),"w",IF(AND(OR($A426={"z",2,5,8,11,14,17,20,23,26,29,32,35,3,6,9,12,15,18,21,24,27,30,33,36}),Q426="",R426="x",OR(S426={1,"2a","2b",3,"5a","5b","10a","10b","20a","20b","40a","40b","80a","80b","160a","160b"})),"l",""))</f>
        <v/>
      </c>
      <c r="Q426" s="7" t="str">
        <f>IF(OR($A426={1,4,7,10,13,16,19,22,25,28,31,34}),"c","")</f>
        <v/>
      </c>
      <c r="R426" s="7" t="str">
        <f>IF(OR($B425={"be","ro"}),"x","")</f>
        <v/>
      </c>
      <c r="S426" s="14" t="str">
        <f t="shared" si="63"/>
        <v/>
      </c>
      <c r="T426" s="13" t="str">
        <f>IF(AND(OR($A426={2,5,8,11,14,17,20,23,26,29,32,35}),U426="c",V426="x",OR(W426={1,"2a","2b",3,"5a","5b","10a","10b","20a","20b","40a","40b","80a","80b","160a","160b"})),"w",IF(AND(OR($A426={"z",1,4,7,10,13,16,19,22,25,28,31,34,3,6,9,12,15,18,21,24,27,30,33,36}),U426="",V426="x",OR(W426={1,"2a","2b",3,"5a","5b","10a","10b","20a","20b","40a","40b","80a","80b","160a","160b"})),"l",""))</f>
        <v/>
      </c>
      <c r="U426" s="7" t="str">
        <f>IF(OR($A426={2,5,8,11,14,17,20,23,26,29,32,35}),"c","")</f>
        <v/>
      </c>
      <c r="V426" s="7" t="str">
        <f>IF(OR($B425={"bo","re"}),"x","")</f>
        <v/>
      </c>
      <c r="W426" s="14" t="str">
        <f t="shared" si="64"/>
        <v/>
      </c>
      <c r="X426" s="13" t="str">
        <f>IF(AND(OR($A426={3,6,9,12,15,18,21,24,27,30,33,36}),Y426="c",Z426="x",OR(AA426={1,"2a","2b",3,"5a","5b","10a","10b","20a","20b","40a","40b","80a","80b","160a","160b"})),"w",IF(AND(OR($A426={"z",1,4,7,10,13,16,19,22,25,28,31,34,2,5,8,11,14,17,20,23,26,29,32,35}),Y426="",Z426="x",OR(AA426={1,"2a","2b",3,"5a","5b","10a","10b","20a","20b","40a","40b","80a","80b","160a","160b"})),"l",""))</f>
        <v/>
      </c>
      <c r="Y426" s="7" t="str">
        <f>IF(OR($A426={3,6,9,12,15,18,21,24,27,30,33,36}),"c","")</f>
        <v/>
      </c>
      <c r="Z426" s="7" t="str">
        <f>IF(OR($B425={"bo","re","be","ro"}),"x","")</f>
        <v/>
      </c>
      <c r="AA426" s="14" t="str">
        <f t="shared" si="65"/>
        <v/>
      </c>
      <c r="AB426" s="12">
        <f t="shared" si="68"/>
        <v>0</v>
      </c>
      <c r="AC426" s="29">
        <f t="shared" si="69"/>
        <v>0</v>
      </c>
    </row>
    <row r="427" spans="2:29">
      <c r="B427" s="26" t="str">
        <f>IF(OR($A427={1,3,5,7,9,19,21,23,25,27}),"RO",IF(OR($A427={12,14,16,18,30,32,34,36}),"RE",IF(OR($A427={11,13,15,17,29,31,33,35}),"BO",IF(OR($A427={2,4,6,8,10,20,22,24,26,28}),"BE",""))))</f>
        <v/>
      </c>
      <c r="C427" s="13" t="str">
        <f>IF(AND(OR($A427={1,2,3,4,5,6,7,8,9,10,11,12}),D427="d",E427="x",OR(F427={1,"2a","2b",3,"5a","5b","10a","10b","20a","20b","40a","40b","80a","80b","160a","160b"})),"w",IF(AND(OR($A427={"z",13,14,15,16,17,18,19,20,21,22,23,24,25,26,27,28,29,30,31,32,33,34,35,36}),D427="",E427="x",OR(F427={1,"2a","2b",3,"5a","5b","10a","10b","20a","20b","40a","40b","80a","80b","160a","160b"})),"l",""))</f>
        <v/>
      </c>
      <c r="D427" s="7" t="str">
        <f>IF(OR($A427={1,2,3,4,5,6,7,8,9,10,11,12}),"d","")</f>
        <v/>
      </c>
      <c r="E427" s="7" t="str">
        <f>IF(OR($B426={"bo","re","be","ro"}),"x","")</f>
        <v/>
      </c>
      <c r="F427" s="14" t="str">
        <f t="shared" si="61"/>
        <v/>
      </c>
      <c r="G427" s="13" t="str">
        <f>IF(AND(OR($A427={13,14,15,16,17,18,19,20,21,22,23,24}),H427="d",I427="x",OR(J427={1,"2a","2b",3,"5a","5b","10a","10b","20a","20b","40a","40b","80a","80b","160a","160b"})),"w",IF(AND(OR($A427={"z",1,2,3,4,5,6,7,8,9,10,11,12,25,26,27,28,29,30,31,32,33,34,35,36}),H427="",I427="x",OR(J427={1,"2a","2b",3,"5a","5b","10a","10b","20a","20b","40a","40b","80a","80b","160a","160b"})),"l",""))</f>
        <v/>
      </c>
      <c r="H427" s="7" t="str">
        <f>IF(OR($A427={13,14,15,16,17,18,19,20,21,22,23,24}),"d","")</f>
        <v/>
      </c>
      <c r="I427" s="7" t="str">
        <f>IF(OR($B426={"bo","re"}),"x","")</f>
        <v/>
      </c>
      <c r="J427" s="14" t="str">
        <f t="shared" si="62"/>
        <v/>
      </c>
      <c r="K427" s="13" t="str">
        <f>IF(AND(OR($A427={25,26,27,28,29,30,31,32,33,34,35,36}),L427="d",M427="x",OR(N427={1,"2a","2b",3,"5a","5b","10a","10b","20a","20b","40a","40b","80a","80b","160a","160b"})),"w",IF(AND(OR($A427={"z",1,2,3,4,5,6,7,8,9,10,11,12,13,14,15,16,17,18,19,20,21,22,23,24}),L427="",M427="x",OR(N427={1,"2a","2b",3,"5a","5b","10a","10b","20a","20b","40a","40b","80a","80b","160a","160b"})),"l",""))</f>
        <v/>
      </c>
      <c r="L427" s="7" t="str">
        <f>IF(OR($A427={25,26,27,28,29,30,31,32,33,34,35,36}),"d","")</f>
        <v/>
      </c>
      <c r="M427" s="7" t="str">
        <f>IF(OR($B426={"be","ro"}),"x","")</f>
        <v/>
      </c>
      <c r="N427" s="14" t="str">
        <f t="shared" si="66"/>
        <v/>
      </c>
      <c r="O427" s="12">
        <f t="shared" si="67"/>
        <v>0</v>
      </c>
      <c r="P427" s="13" t="str">
        <f>IF(AND(OR($A427={1,4,7,10,13,16,19,22,25,28,31,34}),Q427="c",R427="x",OR(S427={1,"2a","2b",3,"5a","5b","10a","10b","20a","20b","40a","40b","80a","80b","160a","160b"})),"w",IF(AND(OR($A427={"z",2,5,8,11,14,17,20,23,26,29,32,35,3,6,9,12,15,18,21,24,27,30,33,36}),Q427="",R427="x",OR(S427={1,"2a","2b",3,"5a","5b","10a","10b","20a","20b","40a","40b","80a","80b","160a","160b"})),"l",""))</f>
        <v/>
      </c>
      <c r="Q427" s="7" t="str">
        <f>IF(OR($A427={1,4,7,10,13,16,19,22,25,28,31,34}),"c","")</f>
        <v/>
      </c>
      <c r="R427" s="7" t="str">
        <f>IF(OR($B426={"be","ro"}),"x","")</f>
        <v/>
      </c>
      <c r="S427" s="14" t="str">
        <f t="shared" si="63"/>
        <v/>
      </c>
      <c r="T427" s="13" t="str">
        <f>IF(AND(OR($A427={2,5,8,11,14,17,20,23,26,29,32,35}),U427="c",V427="x",OR(W427={1,"2a","2b",3,"5a","5b","10a","10b","20a","20b","40a","40b","80a","80b","160a","160b"})),"w",IF(AND(OR($A427={"z",1,4,7,10,13,16,19,22,25,28,31,34,3,6,9,12,15,18,21,24,27,30,33,36}),U427="",V427="x",OR(W427={1,"2a","2b",3,"5a","5b","10a","10b","20a","20b","40a","40b","80a","80b","160a","160b"})),"l",""))</f>
        <v/>
      </c>
      <c r="U427" s="7" t="str">
        <f>IF(OR($A427={2,5,8,11,14,17,20,23,26,29,32,35}),"c","")</f>
        <v/>
      </c>
      <c r="V427" s="7" t="str">
        <f>IF(OR($B426={"bo","re"}),"x","")</f>
        <v/>
      </c>
      <c r="W427" s="14" t="str">
        <f t="shared" si="64"/>
        <v/>
      </c>
      <c r="X427" s="13" t="str">
        <f>IF(AND(OR($A427={3,6,9,12,15,18,21,24,27,30,33,36}),Y427="c",Z427="x",OR(AA427={1,"2a","2b",3,"5a","5b","10a","10b","20a","20b","40a","40b","80a","80b","160a","160b"})),"w",IF(AND(OR($A427={"z",1,4,7,10,13,16,19,22,25,28,31,34,2,5,8,11,14,17,20,23,26,29,32,35}),Y427="",Z427="x",OR(AA427={1,"2a","2b",3,"5a","5b","10a","10b","20a","20b","40a","40b","80a","80b","160a","160b"})),"l",""))</f>
        <v/>
      </c>
      <c r="Y427" s="7" t="str">
        <f>IF(OR($A427={3,6,9,12,15,18,21,24,27,30,33,36}),"c","")</f>
        <v/>
      </c>
      <c r="Z427" s="7" t="str">
        <f>IF(OR($B426={"bo","re","be","ro"}),"x","")</f>
        <v/>
      </c>
      <c r="AA427" s="14" t="str">
        <f t="shared" si="65"/>
        <v/>
      </c>
      <c r="AB427" s="12">
        <f t="shared" si="68"/>
        <v>0</v>
      </c>
      <c r="AC427" s="29">
        <f t="shared" si="69"/>
        <v>0</v>
      </c>
    </row>
    <row r="428" spans="2:29">
      <c r="B428" s="26" t="str">
        <f>IF(OR($A428={1,3,5,7,9,19,21,23,25,27}),"RO",IF(OR($A428={12,14,16,18,30,32,34,36}),"RE",IF(OR($A428={11,13,15,17,29,31,33,35}),"BO",IF(OR($A428={2,4,6,8,10,20,22,24,26,28}),"BE",""))))</f>
        <v/>
      </c>
      <c r="C428" s="13" t="str">
        <f>IF(AND(OR($A428={1,2,3,4,5,6,7,8,9,10,11,12}),D428="d",E428="x",OR(F428={1,"2a","2b",3,"5a","5b","10a","10b","20a","20b","40a","40b","80a","80b","160a","160b"})),"w",IF(AND(OR($A428={"z",13,14,15,16,17,18,19,20,21,22,23,24,25,26,27,28,29,30,31,32,33,34,35,36}),D428="",E428="x",OR(F428={1,"2a","2b",3,"5a","5b","10a","10b","20a","20b","40a","40b","80a","80b","160a","160b"})),"l",""))</f>
        <v/>
      </c>
      <c r="D428" s="7" t="str">
        <f>IF(OR($A428={1,2,3,4,5,6,7,8,9,10,11,12}),"d","")</f>
        <v/>
      </c>
      <c r="E428" s="7" t="str">
        <f>IF(OR($B427={"bo","re","be","ro"}),"x","")</f>
        <v/>
      </c>
      <c r="F428" s="14" t="str">
        <f t="shared" si="61"/>
        <v/>
      </c>
      <c r="G428" s="13" t="str">
        <f>IF(AND(OR($A428={13,14,15,16,17,18,19,20,21,22,23,24}),H428="d",I428="x",OR(J428={1,"2a","2b",3,"5a","5b","10a","10b","20a","20b","40a","40b","80a","80b","160a","160b"})),"w",IF(AND(OR($A428={"z",1,2,3,4,5,6,7,8,9,10,11,12,25,26,27,28,29,30,31,32,33,34,35,36}),H428="",I428="x",OR(J428={1,"2a","2b",3,"5a","5b","10a","10b","20a","20b","40a","40b","80a","80b","160a","160b"})),"l",""))</f>
        <v/>
      </c>
      <c r="H428" s="7" t="str">
        <f>IF(OR($A428={13,14,15,16,17,18,19,20,21,22,23,24}),"d","")</f>
        <v/>
      </c>
      <c r="I428" s="7" t="str">
        <f>IF(OR($B427={"bo","re"}),"x","")</f>
        <v/>
      </c>
      <c r="J428" s="14" t="str">
        <f t="shared" si="62"/>
        <v/>
      </c>
      <c r="K428" s="13" t="str">
        <f>IF(AND(OR($A428={25,26,27,28,29,30,31,32,33,34,35,36}),L428="d",M428="x",OR(N428={1,"2a","2b",3,"5a","5b","10a","10b","20a","20b","40a","40b","80a","80b","160a","160b"})),"w",IF(AND(OR($A428={"z",1,2,3,4,5,6,7,8,9,10,11,12,13,14,15,16,17,18,19,20,21,22,23,24}),L428="",M428="x",OR(N428={1,"2a","2b",3,"5a","5b","10a","10b","20a","20b","40a","40b","80a","80b","160a","160b"})),"l",""))</f>
        <v/>
      </c>
      <c r="L428" s="7" t="str">
        <f>IF(OR($A428={25,26,27,28,29,30,31,32,33,34,35,36}),"d","")</f>
        <v/>
      </c>
      <c r="M428" s="7" t="str">
        <f>IF(OR($B427={"be","ro"}),"x","")</f>
        <v/>
      </c>
      <c r="N428" s="14" t="str">
        <f t="shared" si="66"/>
        <v/>
      </c>
      <c r="O428" s="12">
        <f t="shared" si="67"/>
        <v>0</v>
      </c>
      <c r="P428" s="13" t="str">
        <f>IF(AND(OR($A428={1,4,7,10,13,16,19,22,25,28,31,34}),Q428="c",R428="x",OR(S428={1,"2a","2b",3,"5a","5b","10a","10b","20a","20b","40a","40b","80a","80b","160a","160b"})),"w",IF(AND(OR($A428={"z",2,5,8,11,14,17,20,23,26,29,32,35,3,6,9,12,15,18,21,24,27,30,33,36}),Q428="",R428="x",OR(S428={1,"2a","2b",3,"5a","5b","10a","10b","20a","20b","40a","40b","80a","80b","160a","160b"})),"l",""))</f>
        <v/>
      </c>
      <c r="Q428" s="7" t="str">
        <f>IF(OR($A428={1,4,7,10,13,16,19,22,25,28,31,34}),"c","")</f>
        <v/>
      </c>
      <c r="R428" s="7" t="str">
        <f>IF(OR($B427={"be","ro"}),"x","")</f>
        <v/>
      </c>
      <c r="S428" s="14" t="str">
        <f t="shared" si="63"/>
        <v/>
      </c>
      <c r="T428" s="13" t="str">
        <f>IF(AND(OR($A428={2,5,8,11,14,17,20,23,26,29,32,35}),U428="c",V428="x",OR(W428={1,"2a","2b",3,"5a","5b","10a","10b","20a","20b","40a","40b","80a","80b","160a","160b"})),"w",IF(AND(OR($A428={"z",1,4,7,10,13,16,19,22,25,28,31,34,3,6,9,12,15,18,21,24,27,30,33,36}),U428="",V428="x",OR(W428={1,"2a","2b",3,"5a","5b","10a","10b","20a","20b","40a","40b","80a","80b","160a","160b"})),"l",""))</f>
        <v/>
      </c>
      <c r="U428" s="7" t="str">
        <f>IF(OR($A428={2,5,8,11,14,17,20,23,26,29,32,35}),"c","")</f>
        <v/>
      </c>
      <c r="V428" s="7" t="str">
        <f>IF(OR($B427={"bo","re"}),"x","")</f>
        <v/>
      </c>
      <c r="W428" s="14" t="str">
        <f t="shared" si="64"/>
        <v/>
      </c>
      <c r="X428" s="13" t="str">
        <f>IF(AND(OR($A428={3,6,9,12,15,18,21,24,27,30,33,36}),Y428="c",Z428="x",OR(AA428={1,"2a","2b",3,"5a","5b","10a","10b","20a","20b","40a","40b","80a","80b","160a","160b"})),"w",IF(AND(OR($A428={"z",1,4,7,10,13,16,19,22,25,28,31,34,2,5,8,11,14,17,20,23,26,29,32,35}),Y428="",Z428="x",OR(AA428={1,"2a","2b",3,"5a","5b","10a","10b","20a","20b","40a","40b","80a","80b","160a","160b"})),"l",""))</f>
        <v/>
      </c>
      <c r="Y428" s="7" t="str">
        <f>IF(OR($A428={3,6,9,12,15,18,21,24,27,30,33,36}),"c","")</f>
        <v/>
      </c>
      <c r="Z428" s="7" t="str">
        <f>IF(OR($B427={"bo","re","be","ro"}),"x","")</f>
        <v/>
      </c>
      <c r="AA428" s="14" t="str">
        <f t="shared" si="65"/>
        <v/>
      </c>
      <c r="AB428" s="12">
        <f t="shared" si="68"/>
        <v>0</v>
      </c>
      <c r="AC428" s="29">
        <f t="shared" si="69"/>
        <v>0</v>
      </c>
    </row>
    <row r="429" spans="2:29">
      <c r="B429" s="26" t="str">
        <f>IF(OR($A429={1,3,5,7,9,19,21,23,25,27}),"RO",IF(OR($A429={12,14,16,18,30,32,34,36}),"RE",IF(OR($A429={11,13,15,17,29,31,33,35}),"BO",IF(OR($A429={2,4,6,8,10,20,22,24,26,28}),"BE",""))))</f>
        <v/>
      </c>
      <c r="C429" s="13" t="str">
        <f>IF(AND(OR($A429={1,2,3,4,5,6,7,8,9,10,11,12}),D429="d",E429="x",OR(F429={1,"2a","2b",3,"5a","5b","10a","10b","20a","20b","40a","40b","80a","80b","160a","160b"})),"w",IF(AND(OR($A429={"z",13,14,15,16,17,18,19,20,21,22,23,24,25,26,27,28,29,30,31,32,33,34,35,36}),D429="",E429="x",OR(F429={1,"2a","2b",3,"5a","5b","10a","10b","20a","20b","40a","40b","80a","80b","160a","160b"})),"l",""))</f>
        <v/>
      </c>
      <c r="D429" s="7" t="str">
        <f>IF(OR($A429={1,2,3,4,5,6,7,8,9,10,11,12}),"d","")</f>
        <v/>
      </c>
      <c r="E429" s="7" t="str">
        <f>IF(OR($B428={"bo","re","be","ro"}),"x","")</f>
        <v/>
      </c>
      <c r="F429" s="14" t="str">
        <f t="shared" si="61"/>
        <v/>
      </c>
      <c r="G429" s="13" t="str">
        <f>IF(AND(OR($A429={13,14,15,16,17,18,19,20,21,22,23,24}),H429="d",I429="x",OR(J429={1,"2a","2b",3,"5a","5b","10a","10b","20a","20b","40a","40b","80a","80b","160a","160b"})),"w",IF(AND(OR($A429={"z",1,2,3,4,5,6,7,8,9,10,11,12,25,26,27,28,29,30,31,32,33,34,35,36}),H429="",I429="x",OR(J429={1,"2a","2b",3,"5a","5b","10a","10b","20a","20b","40a","40b","80a","80b","160a","160b"})),"l",""))</f>
        <v/>
      </c>
      <c r="H429" s="7" t="str">
        <f>IF(OR($A429={13,14,15,16,17,18,19,20,21,22,23,24}),"d","")</f>
        <v/>
      </c>
      <c r="I429" s="7" t="str">
        <f>IF(OR($B428={"bo","re"}),"x","")</f>
        <v/>
      </c>
      <c r="J429" s="14" t="str">
        <f t="shared" si="62"/>
        <v/>
      </c>
      <c r="K429" s="13" t="str">
        <f>IF(AND(OR($A429={25,26,27,28,29,30,31,32,33,34,35,36}),L429="d",M429="x",OR(N429={1,"2a","2b",3,"5a","5b","10a","10b","20a","20b","40a","40b","80a","80b","160a","160b"})),"w",IF(AND(OR($A429={"z",1,2,3,4,5,6,7,8,9,10,11,12,13,14,15,16,17,18,19,20,21,22,23,24}),L429="",M429="x",OR(N429={1,"2a","2b",3,"5a","5b","10a","10b","20a","20b","40a","40b","80a","80b","160a","160b"})),"l",""))</f>
        <v/>
      </c>
      <c r="L429" s="7" t="str">
        <f>IF(OR($A429={25,26,27,28,29,30,31,32,33,34,35,36}),"d","")</f>
        <v/>
      </c>
      <c r="M429" s="7" t="str">
        <f>IF(OR($B428={"be","ro"}),"x","")</f>
        <v/>
      </c>
      <c r="N429" s="14" t="str">
        <f t="shared" si="66"/>
        <v/>
      </c>
      <c r="O429" s="12">
        <f t="shared" si="67"/>
        <v>0</v>
      </c>
      <c r="P429" s="13" t="str">
        <f>IF(AND(OR($A429={1,4,7,10,13,16,19,22,25,28,31,34}),Q429="c",R429="x",OR(S429={1,"2a","2b",3,"5a","5b","10a","10b","20a","20b","40a","40b","80a","80b","160a","160b"})),"w",IF(AND(OR($A429={"z",2,5,8,11,14,17,20,23,26,29,32,35,3,6,9,12,15,18,21,24,27,30,33,36}),Q429="",R429="x",OR(S429={1,"2a","2b",3,"5a","5b","10a","10b","20a","20b","40a","40b","80a","80b","160a","160b"})),"l",""))</f>
        <v/>
      </c>
      <c r="Q429" s="7" t="str">
        <f>IF(OR($A429={1,4,7,10,13,16,19,22,25,28,31,34}),"c","")</f>
        <v/>
      </c>
      <c r="R429" s="7" t="str">
        <f>IF(OR($B428={"be","ro"}),"x","")</f>
        <v/>
      </c>
      <c r="S429" s="14" t="str">
        <f t="shared" si="63"/>
        <v/>
      </c>
      <c r="T429" s="13" t="str">
        <f>IF(AND(OR($A429={2,5,8,11,14,17,20,23,26,29,32,35}),U429="c",V429="x",OR(W429={1,"2a","2b",3,"5a","5b","10a","10b","20a","20b","40a","40b","80a","80b","160a","160b"})),"w",IF(AND(OR($A429={"z",1,4,7,10,13,16,19,22,25,28,31,34,3,6,9,12,15,18,21,24,27,30,33,36}),U429="",V429="x",OR(W429={1,"2a","2b",3,"5a","5b","10a","10b","20a","20b","40a","40b","80a","80b","160a","160b"})),"l",""))</f>
        <v/>
      </c>
      <c r="U429" s="7" t="str">
        <f>IF(OR($A429={2,5,8,11,14,17,20,23,26,29,32,35}),"c","")</f>
        <v/>
      </c>
      <c r="V429" s="7" t="str">
        <f>IF(OR($B428={"bo","re"}),"x","")</f>
        <v/>
      </c>
      <c r="W429" s="14" t="str">
        <f t="shared" si="64"/>
        <v/>
      </c>
      <c r="X429" s="13" t="str">
        <f>IF(AND(OR($A429={3,6,9,12,15,18,21,24,27,30,33,36}),Y429="c",Z429="x",OR(AA429={1,"2a","2b",3,"5a","5b","10a","10b","20a","20b","40a","40b","80a","80b","160a","160b"})),"w",IF(AND(OR($A429={"z",1,4,7,10,13,16,19,22,25,28,31,34,2,5,8,11,14,17,20,23,26,29,32,35}),Y429="",Z429="x",OR(AA429={1,"2a","2b",3,"5a","5b","10a","10b","20a","20b","40a","40b","80a","80b","160a","160b"})),"l",""))</f>
        <v/>
      </c>
      <c r="Y429" s="7" t="str">
        <f>IF(OR($A429={3,6,9,12,15,18,21,24,27,30,33,36}),"c","")</f>
        <v/>
      </c>
      <c r="Z429" s="7" t="str">
        <f>IF(OR($B428={"bo","re","be","ro"}),"x","")</f>
        <v/>
      </c>
      <c r="AA429" s="14" t="str">
        <f t="shared" si="65"/>
        <v/>
      </c>
      <c r="AB429" s="12">
        <f t="shared" si="68"/>
        <v>0</v>
      </c>
      <c r="AC429" s="29">
        <f t="shared" si="69"/>
        <v>0</v>
      </c>
    </row>
    <row r="430" spans="2:29">
      <c r="B430" s="26" t="str">
        <f>IF(OR($A430={1,3,5,7,9,19,21,23,25,27}),"RO",IF(OR($A430={12,14,16,18,30,32,34,36}),"RE",IF(OR($A430={11,13,15,17,29,31,33,35}),"BO",IF(OR($A430={2,4,6,8,10,20,22,24,26,28}),"BE",""))))</f>
        <v/>
      </c>
      <c r="C430" s="13" t="str">
        <f>IF(AND(OR($A430={1,2,3,4,5,6,7,8,9,10,11,12}),D430="d",E430="x",OR(F430={1,"2a","2b",3,"5a","5b","10a","10b","20a","20b","40a","40b","80a","80b","160a","160b"})),"w",IF(AND(OR($A430={"z",13,14,15,16,17,18,19,20,21,22,23,24,25,26,27,28,29,30,31,32,33,34,35,36}),D430="",E430="x",OR(F430={1,"2a","2b",3,"5a","5b","10a","10b","20a","20b","40a","40b","80a","80b","160a","160b"})),"l",""))</f>
        <v/>
      </c>
      <c r="D430" s="7" t="str">
        <f>IF(OR($A430={1,2,3,4,5,6,7,8,9,10,11,12}),"d","")</f>
        <v/>
      </c>
      <c r="E430" s="7" t="str">
        <f>IF(OR($B429={"bo","re","be","ro"}),"x","")</f>
        <v/>
      </c>
      <c r="F430" s="14" t="str">
        <f t="shared" si="61"/>
        <v/>
      </c>
      <c r="G430" s="13" t="str">
        <f>IF(AND(OR($A430={13,14,15,16,17,18,19,20,21,22,23,24}),H430="d",I430="x",OR(J430={1,"2a","2b",3,"5a","5b","10a","10b","20a","20b","40a","40b","80a","80b","160a","160b"})),"w",IF(AND(OR($A430={"z",1,2,3,4,5,6,7,8,9,10,11,12,25,26,27,28,29,30,31,32,33,34,35,36}),H430="",I430="x",OR(J430={1,"2a","2b",3,"5a","5b","10a","10b","20a","20b","40a","40b","80a","80b","160a","160b"})),"l",""))</f>
        <v/>
      </c>
      <c r="H430" s="7" t="str">
        <f>IF(OR($A430={13,14,15,16,17,18,19,20,21,22,23,24}),"d","")</f>
        <v/>
      </c>
      <c r="I430" s="7" t="str">
        <f>IF(OR($B429={"bo","re"}),"x","")</f>
        <v/>
      </c>
      <c r="J430" s="14" t="str">
        <f t="shared" si="62"/>
        <v/>
      </c>
      <c r="K430" s="13" t="str">
        <f>IF(AND(OR($A430={25,26,27,28,29,30,31,32,33,34,35,36}),L430="d",M430="x",OR(N430={1,"2a","2b",3,"5a","5b","10a","10b","20a","20b","40a","40b","80a","80b","160a","160b"})),"w",IF(AND(OR($A430={"z",1,2,3,4,5,6,7,8,9,10,11,12,13,14,15,16,17,18,19,20,21,22,23,24}),L430="",M430="x",OR(N430={1,"2a","2b",3,"5a","5b","10a","10b","20a","20b","40a","40b","80a","80b","160a","160b"})),"l",""))</f>
        <v/>
      </c>
      <c r="L430" s="7" t="str">
        <f>IF(OR($A430={25,26,27,28,29,30,31,32,33,34,35,36}),"d","")</f>
        <v/>
      </c>
      <c r="M430" s="7" t="str">
        <f>IF(OR($B429={"be","ro"}),"x","")</f>
        <v/>
      </c>
      <c r="N430" s="14" t="str">
        <f t="shared" si="66"/>
        <v/>
      </c>
      <c r="O430" s="12">
        <f t="shared" si="67"/>
        <v>0</v>
      </c>
      <c r="P430" s="13" t="str">
        <f>IF(AND(OR($A430={1,4,7,10,13,16,19,22,25,28,31,34}),Q430="c",R430="x",OR(S430={1,"2a","2b",3,"5a","5b","10a","10b","20a","20b","40a","40b","80a","80b","160a","160b"})),"w",IF(AND(OR($A430={"z",2,5,8,11,14,17,20,23,26,29,32,35,3,6,9,12,15,18,21,24,27,30,33,36}),Q430="",R430="x",OR(S430={1,"2a","2b",3,"5a","5b","10a","10b","20a","20b","40a","40b","80a","80b","160a","160b"})),"l",""))</f>
        <v/>
      </c>
      <c r="Q430" s="7" t="str">
        <f>IF(OR($A430={1,4,7,10,13,16,19,22,25,28,31,34}),"c","")</f>
        <v/>
      </c>
      <c r="R430" s="7" t="str">
        <f>IF(OR($B429={"be","ro"}),"x","")</f>
        <v/>
      </c>
      <c r="S430" s="14" t="str">
        <f t="shared" si="63"/>
        <v/>
      </c>
      <c r="T430" s="13" t="str">
        <f>IF(AND(OR($A430={2,5,8,11,14,17,20,23,26,29,32,35}),U430="c",V430="x",OR(W430={1,"2a","2b",3,"5a","5b","10a","10b","20a","20b","40a","40b","80a","80b","160a","160b"})),"w",IF(AND(OR($A430={"z",1,4,7,10,13,16,19,22,25,28,31,34,3,6,9,12,15,18,21,24,27,30,33,36}),U430="",V430="x",OR(W430={1,"2a","2b",3,"5a","5b","10a","10b","20a","20b","40a","40b","80a","80b","160a","160b"})),"l",""))</f>
        <v/>
      </c>
      <c r="U430" s="7" t="str">
        <f>IF(OR($A430={2,5,8,11,14,17,20,23,26,29,32,35}),"c","")</f>
        <v/>
      </c>
      <c r="V430" s="7" t="str">
        <f>IF(OR($B429={"bo","re"}),"x","")</f>
        <v/>
      </c>
      <c r="W430" s="14" t="str">
        <f t="shared" si="64"/>
        <v/>
      </c>
      <c r="X430" s="13" t="str">
        <f>IF(AND(OR($A430={3,6,9,12,15,18,21,24,27,30,33,36}),Y430="c",Z430="x",OR(AA430={1,"2a","2b",3,"5a","5b","10a","10b","20a","20b","40a","40b","80a","80b","160a","160b"})),"w",IF(AND(OR($A430={"z",1,4,7,10,13,16,19,22,25,28,31,34,2,5,8,11,14,17,20,23,26,29,32,35}),Y430="",Z430="x",OR(AA430={1,"2a","2b",3,"5a","5b","10a","10b","20a","20b","40a","40b","80a","80b","160a","160b"})),"l",""))</f>
        <v/>
      </c>
      <c r="Y430" s="7" t="str">
        <f>IF(OR($A430={3,6,9,12,15,18,21,24,27,30,33,36}),"c","")</f>
        <v/>
      </c>
      <c r="Z430" s="7" t="str">
        <f>IF(OR($B429={"bo","re","be","ro"}),"x","")</f>
        <v/>
      </c>
      <c r="AA430" s="14" t="str">
        <f t="shared" si="65"/>
        <v/>
      </c>
      <c r="AB430" s="12">
        <f t="shared" si="68"/>
        <v>0</v>
      </c>
      <c r="AC430" s="29">
        <f t="shared" si="69"/>
        <v>0</v>
      </c>
    </row>
    <row r="431" spans="2:29">
      <c r="B431" s="26" t="str">
        <f>IF(OR($A431={1,3,5,7,9,19,21,23,25,27}),"RO",IF(OR($A431={12,14,16,18,30,32,34,36}),"RE",IF(OR($A431={11,13,15,17,29,31,33,35}),"BO",IF(OR($A431={2,4,6,8,10,20,22,24,26,28}),"BE",""))))</f>
        <v/>
      </c>
      <c r="C431" s="13" t="str">
        <f>IF(AND(OR($A431={1,2,3,4,5,6,7,8,9,10,11,12}),D431="d",E431="x",OR(F431={1,"2a","2b",3,"5a","5b","10a","10b","20a","20b","40a","40b","80a","80b","160a","160b"})),"w",IF(AND(OR($A431={"z",13,14,15,16,17,18,19,20,21,22,23,24,25,26,27,28,29,30,31,32,33,34,35,36}),D431="",E431="x",OR(F431={1,"2a","2b",3,"5a","5b","10a","10b","20a","20b","40a","40b","80a","80b","160a","160b"})),"l",""))</f>
        <v/>
      </c>
      <c r="D431" s="7" t="str">
        <f>IF(OR($A431={1,2,3,4,5,6,7,8,9,10,11,12}),"d","")</f>
        <v/>
      </c>
      <c r="E431" s="7" t="str">
        <f>IF(OR($B430={"bo","re","be","ro"}),"x","")</f>
        <v/>
      </c>
      <c r="F431" s="14" t="str">
        <f t="shared" si="61"/>
        <v/>
      </c>
      <c r="G431" s="13" t="str">
        <f>IF(AND(OR($A431={13,14,15,16,17,18,19,20,21,22,23,24}),H431="d",I431="x",OR(J431={1,"2a","2b",3,"5a","5b","10a","10b","20a","20b","40a","40b","80a","80b","160a","160b"})),"w",IF(AND(OR($A431={"z",1,2,3,4,5,6,7,8,9,10,11,12,25,26,27,28,29,30,31,32,33,34,35,36}),H431="",I431="x",OR(J431={1,"2a","2b",3,"5a","5b","10a","10b","20a","20b","40a","40b","80a","80b","160a","160b"})),"l",""))</f>
        <v/>
      </c>
      <c r="H431" s="7" t="str">
        <f>IF(OR($A431={13,14,15,16,17,18,19,20,21,22,23,24}),"d","")</f>
        <v/>
      </c>
      <c r="I431" s="7" t="str">
        <f>IF(OR($B430={"bo","re"}),"x","")</f>
        <v/>
      </c>
      <c r="J431" s="14" t="str">
        <f t="shared" si="62"/>
        <v/>
      </c>
      <c r="K431" s="13" t="str">
        <f>IF(AND(OR($A431={25,26,27,28,29,30,31,32,33,34,35,36}),L431="d",M431="x",OR(N431={1,"2a","2b",3,"5a","5b","10a","10b","20a","20b","40a","40b","80a","80b","160a","160b"})),"w",IF(AND(OR($A431={"z",1,2,3,4,5,6,7,8,9,10,11,12,13,14,15,16,17,18,19,20,21,22,23,24}),L431="",M431="x",OR(N431={1,"2a","2b",3,"5a","5b","10a","10b","20a","20b","40a","40b","80a","80b","160a","160b"})),"l",""))</f>
        <v/>
      </c>
      <c r="L431" s="7" t="str">
        <f>IF(OR($A431={25,26,27,28,29,30,31,32,33,34,35,36}),"d","")</f>
        <v/>
      </c>
      <c r="M431" s="7" t="str">
        <f>IF(OR($B430={"be","ro"}),"x","")</f>
        <v/>
      </c>
      <c r="N431" s="14" t="str">
        <f t="shared" si="66"/>
        <v/>
      </c>
      <c r="O431" s="12">
        <f t="shared" si="67"/>
        <v>0</v>
      </c>
      <c r="P431" s="13" t="str">
        <f>IF(AND(OR($A431={1,4,7,10,13,16,19,22,25,28,31,34}),Q431="c",R431="x",OR(S431={1,"2a","2b",3,"5a","5b","10a","10b","20a","20b","40a","40b","80a","80b","160a","160b"})),"w",IF(AND(OR($A431={"z",2,5,8,11,14,17,20,23,26,29,32,35,3,6,9,12,15,18,21,24,27,30,33,36}),Q431="",R431="x",OR(S431={1,"2a","2b",3,"5a","5b","10a","10b","20a","20b","40a","40b","80a","80b","160a","160b"})),"l",""))</f>
        <v/>
      </c>
      <c r="Q431" s="7" t="str">
        <f>IF(OR($A431={1,4,7,10,13,16,19,22,25,28,31,34}),"c","")</f>
        <v/>
      </c>
      <c r="R431" s="7" t="str">
        <f>IF(OR($B430={"be","ro"}),"x","")</f>
        <v/>
      </c>
      <c r="S431" s="14" t="str">
        <f t="shared" si="63"/>
        <v/>
      </c>
      <c r="T431" s="13" t="str">
        <f>IF(AND(OR($A431={2,5,8,11,14,17,20,23,26,29,32,35}),U431="c",V431="x",OR(W431={1,"2a","2b",3,"5a","5b","10a","10b","20a","20b","40a","40b","80a","80b","160a","160b"})),"w",IF(AND(OR($A431={"z",1,4,7,10,13,16,19,22,25,28,31,34,3,6,9,12,15,18,21,24,27,30,33,36}),U431="",V431="x",OR(W431={1,"2a","2b",3,"5a","5b","10a","10b","20a","20b","40a","40b","80a","80b","160a","160b"})),"l",""))</f>
        <v/>
      </c>
      <c r="U431" s="7" t="str">
        <f>IF(OR($A431={2,5,8,11,14,17,20,23,26,29,32,35}),"c","")</f>
        <v/>
      </c>
      <c r="V431" s="7" t="str">
        <f>IF(OR($B430={"bo","re"}),"x","")</f>
        <v/>
      </c>
      <c r="W431" s="14" t="str">
        <f t="shared" si="64"/>
        <v/>
      </c>
      <c r="X431" s="13" t="str">
        <f>IF(AND(OR($A431={3,6,9,12,15,18,21,24,27,30,33,36}),Y431="c",Z431="x",OR(AA431={1,"2a","2b",3,"5a","5b","10a","10b","20a","20b","40a","40b","80a","80b","160a","160b"})),"w",IF(AND(OR($A431={"z",1,4,7,10,13,16,19,22,25,28,31,34,2,5,8,11,14,17,20,23,26,29,32,35}),Y431="",Z431="x",OR(AA431={1,"2a","2b",3,"5a","5b","10a","10b","20a","20b","40a","40b","80a","80b","160a","160b"})),"l",""))</f>
        <v/>
      </c>
      <c r="Y431" s="7" t="str">
        <f>IF(OR($A431={3,6,9,12,15,18,21,24,27,30,33,36}),"c","")</f>
        <v/>
      </c>
      <c r="Z431" s="7" t="str">
        <f>IF(OR($B430={"bo","re","be","ro"}),"x","")</f>
        <v/>
      </c>
      <c r="AA431" s="14" t="str">
        <f t="shared" si="65"/>
        <v/>
      </c>
      <c r="AB431" s="12">
        <f t="shared" si="68"/>
        <v>0</v>
      </c>
      <c r="AC431" s="29">
        <f t="shared" si="69"/>
        <v>0</v>
      </c>
    </row>
    <row r="432" spans="2:29">
      <c r="B432" s="26" t="str">
        <f>IF(OR($A432={1,3,5,7,9,19,21,23,25,27}),"RO",IF(OR($A432={12,14,16,18,30,32,34,36}),"RE",IF(OR($A432={11,13,15,17,29,31,33,35}),"BO",IF(OR($A432={2,4,6,8,10,20,22,24,26,28}),"BE",""))))</f>
        <v/>
      </c>
      <c r="C432" s="13" t="str">
        <f>IF(AND(OR($A432={1,2,3,4,5,6,7,8,9,10,11,12}),D432="d",E432="x",OR(F432={1,"2a","2b",3,"5a","5b","10a","10b","20a","20b","40a","40b","80a","80b","160a","160b"})),"w",IF(AND(OR($A432={"z",13,14,15,16,17,18,19,20,21,22,23,24,25,26,27,28,29,30,31,32,33,34,35,36}),D432="",E432="x",OR(F432={1,"2a","2b",3,"5a","5b","10a","10b","20a","20b","40a","40b","80a","80b","160a","160b"})),"l",""))</f>
        <v/>
      </c>
      <c r="D432" s="7" t="str">
        <f>IF(OR($A432={1,2,3,4,5,6,7,8,9,10,11,12}),"d","")</f>
        <v/>
      </c>
      <c r="E432" s="7" t="str">
        <f>IF(OR($B431={"bo","re","be","ro"}),"x","")</f>
        <v/>
      </c>
      <c r="F432" s="14" t="str">
        <f t="shared" si="61"/>
        <v/>
      </c>
      <c r="G432" s="13" t="str">
        <f>IF(AND(OR($A432={13,14,15,16,17,18,19,20,21,22,23,24}),H432="d",I432="x",OR(J432={1,"2a","2b",3,"5a","5b","10a","10b","20a","20b","40a","40b","80a","80b","160a","160b"})),"w",IF(AND(OR($A432={"z",1,2,3,4,5,6,7,8,9,10,11,12,25,26,27,28,29,30,31,32,33,34,35,36}),H432="",I432="x",OR(J432={1,"2a","2b",3,"5a","5b","10a","10b","20a","20b","40a","40b","80a","80b","160a","160b"})),"l",""))</f>
        <v/>
      </c>
      <c r="H432" s="7" t="str">
        <f>IF(OR($A432={13,14,15,16,17,18,19,20,21,22,23,24}),"d","")</f>
        <v/>
      </c>
      <c r="I432" s="7" t="str">
        <f>IF(OR($B431={"bo","re"}),"x","")</f>
        <v/>
      </c>
      <c r="J432" s="14" t="str">
        <f t="shared" si="62"/>
        <v/>
      </c>
      <c r="K432" s="13" t="str">
        <f>IF(AND(OR($A432={25,26,27,28,29,30,31,32,33,34,35,36}),L432="d",M432="x",OR(N432={1,"2a","2b",3,"5a","5b","10a","10b","20a","20b","40a","40b","80a","80b","160a","160b"})),"w",IF(AND(OR($A432={"z",1,2,3,4,5,6,7,8,9,10,11,12,13,14,15,16,17,18,19,20,21,22,23,24}),L432="",M432="x",OR(N432={1,"2a","2b",3,"5a","5b","10a","10b","20a","20b","40a","40b","80a","80b","160a","160b"})),"l",""))</f>
        <v/>
      </c>
      <c r="L432" s="7" t="str">
        <f>IF(OR($A432={25,26,27,28,29,30,31,32,33,34,35,36}),"d","")</f>
        <v/>
      </c>
      <c r="M432" s="7" t="str">
        <f>IF(OR($B431={"be","ro"}),"x","")</f>
        <v/>
      </c>
      <c r="N432" s="14" t="str">
        <f t="shared" si="66"/>
        <v/>
      </c>
      <c r="O432" s="12">
        <f t="shared" si="67"/>
        <v>0</v>
      </c>
      <c r="P432" s="13" t="str">
        <f>IF(AND(OR($A432={1,4,7,10,13,16,19,22,25,28,31,34}),Q432="c",R432="x",OR(S432={1,"2a","2b",3,"5a","5b","10a","10b","20a","20b","40a","40b","80a","80b","160a","160b"})),"w",IF(AND(OR($A432={"z",2,5,8,11,14,17,20,23,26,29,32,35,3,6,9,12,15,18,21,24,27,30,33,36}),Q432="",R432="x",OR(S432={1,"2a","2b",3,"5a","5b","10a","10b","20a","20b","40a","40b","80a","80b","160a","160b"})),"l",""))</f>
        <v/>
      </c>
      <c r="Q432" s="7" t="str">
        <f>IF(OR($A432={1,4,7,10,13,16,19,22,25,28,31,34}),"c","")</f>
        <v/>
      </c>
      <c r="R432" s="7" t="str">
        <f>IF(OR($B431={"be","ro"}),"x","")</f>
        <v/>
      </c>
      <c r="S432" s="14" t="str">
        <f t="shared" si="63"/>
        <v/>
      </c>
      <c r="T432" s="13" t="str">
        <f>IF(AND(OR($A432={2,5,8,11,14,17,20,23,26,29,32,35}),U432="c",V432="x",OR(W432={1,"2a","2b",3,"5a","5b","10a","10b","20a","20b","40a","40b","80a","80b","160a","160b"})),"w",IF(AND(OR($A432={"z",1,4,7,10,13,16,19,22,25,28,31,34,3,6,9,12,15,18,21,24,27,30,33,36}),U432="",V432="x",OR(W432={1,"2a","2b",3,"5a","5b","10a","10b","20a","20b","40a","40b","80a","80b","160a","160b"})),"l",""))</f>
        <v/>
      </c>
      <c r="U432" s="7" t="str">
        <f>IF(OR($A432={2,5,8,11,14,17,20,23,26,29,32,35}),"c","")</f>
        <v/>
      </c>
      <c r="V432" s="7" t="str">
        <f>IF(OR($B431={"bo","re"}),"x","")</f>
        <v/>
      </c>
      <c r="W432" s="14" t="str">
        <f t="shared" si="64"/>
        <v/>
      </c>
      <c r="X432" s="13" t="str">
        <f>IF(AND(OR($A432={3,6,9,12,15,18,21,24,27,30,33,36}),Y432="c",Z432="x",OR(AA432={1,"2a","2b",3,"5a","5b","10a","10b","20a","20b","40a","40b","80a","80b","160a","160b"})),"w",IF(AND(OR($A432={"z",1,4,7,10,13,16,19,22,25,28,31,34,2,5,8,11,14,17,20,23,26,29,32,35}),Y432="",Z432="x",OR(AA432={1,"2a","2b",3,"5a","5b","10a","10b","20a","20b","40a","40b","80a","80b","160a","160b"})),"l",""))</f>
        <v/>
      </c>
      <c r="Y432" s="7" t="str">
        <f>IF(OR($A432={3,6,9,12,15,18,21,24,27,30,33,36}),"c","")</f>
        <v/>
      </c>
      <c r="Z432" s="7" t="str">
        <f>IF(OR($B431={"bo","re","be","ro"}),"x","")</f>
        <v/>
      </c>
      <c r="AA432" s="14" t="str">
        <f t="shared" si="65"/>
        <v/>
      </c>
      <c r="AB432" s="12">
        <f t="shared" si="68"/>
        <v>0</v>
      </c>
      <c r="AC432" s="29">
        <f t="shared" si="69"/>
        <v>0</v>
      </c>
    </row>
    <row r="433" spans="2:29">
      <c r="B433" s="26" t="str">
        <f>IF(OR($A433={1,3,5,7,9,19,21,23,25,27}),"RO",IF(OR($A433={12,14,16,18,30,32,34,36}),"RE",IF(OR($A433={11,13,15,17,29,31,33,35}),"BO",IF(OR($A433={2,4,6,8,10,20,22,24,26,28}),"BE",""))))</f>
        <v/>
      </c>
      <c r="C433" s="13" t="str">
        <f>IF(AND(OR($A433={1,2,3,4,5,6,7,8,9,10,11,12}),D433="d",E433="x",OR(F433={1,"2a","2b",3,"5a","5b","10a","10b","20a","20b","40a","40b","80a","80b","160a","160b"})),"w",IF(AND(OR($A433={"z",13,14,15,16,17,18,19,20,21,22,23,24,25,26,27,28,29,30,31,32,33,34,35,36}),D433="",E433="x",OR(F433={1,"2a","2b",3,"5a","5b","10a","10b","20a","20b","40a","40b","80a","80b","160a","160b"})),"l",""))</f>
        <v/>
      </c>
      <c r="D433" s="7" t="str">
        <f>IF(OR($A433={1,2,3,4,5,6,7,8,9,10,11,12}),"d","")</f>
        <v/>
      </c>
      <c r="E433" s="7" t="str">
        <f>IF(OR($B432={"bo","re","be","ro"}),"x","")</f>
        <v/>
      </c>
      <c r="F433" s="14" t="str">
        <f t="shared" si="61"/>
        <v/>
      </c>
      <c r="G433" s="13" t="str">
        <f>IF(AND(OR($A433={13,14,15,16,17,18,19,20,21,22,23,24}),H433="d",I433="x",OR(J433={1,"2a","2b",3,"5a","5b","10a","10b","20a","20b","40a","40b","80a","80b","160a","160b"})),"w",IF(AND(OR($A433={"z",1,2,3,4,5,6,7,8,9,10,11,12,25,26,27,28,29,30,31,32,33,34,35,36}),H433="",I433="x",OR(J433={1,"2a","2b",3,"5a","5b","10a","10b","20a","20b","40a","40b","80a","80b","160a","160b"})),"l",""))</f>
        <v/>
      </c>
      <c r="H433" s="7" t="str">
        <f>IF(OR($A433={13,14,15,16,17,18,19,20,21,22,23,24}),"d","")</f>
        <v/>
      </c>
      <c r="I433" s="7" t="str">
        <f>IF(OR($B432={"bo","re"}),"x","")</f>
        <v/>
      </c>
      <c r="J433" s="14" t="str">
        <f t="shared" si="62"/>
        <v/>
      </c>
      <c r="K433" s="13" t="str">
        <f>IF(AND(OR($A433={25,26,27,28,29,30,31,32,33,34,35,36}),L433="d",M433="x",OR(N433={1,"2a","2b",3,"5a","5b","10a","10b","20a","20b","40a","40b","80a","80b","160a","160b"})),"w",IF(AND(OR($A433={"z",1,2,3,4,5,6,7,8,9,10,11,12,13,14,15,16,17,18,19,20,21,22,23,24}),L433="",M433="x",OR(N433={1,"2a","2b",3,"5a","5b","10a","10b","20a","20b","40a","40b","80a","80b","160a","160b"})),"l",""))</f>
        <v/>
      </c>
      <c r="L433" s="7" t="str">
        <f>IF(OR($A433={25,26,27,28,29,30,31,32,33,34,35,36}),"d","")</f>
        <v/>
      </c>
      <c r="M433" s="7" t="str">
        <f>IF(OR($B432={"be","ro"}),"x","")</f>
        <v/>
      </c>
      <c r="N433" s="14" t="str">
        <f t="shared" si="66"/>
        <v/>
      </c>
      <c r="O433" s="12">
        <f t="shared" si="67"/>
        <v>0</v>
      </c>
      <c r="P433" s="13" t="str">
        <f>IF(AND(OR($A433={1,4,7,10,13,16,19,22,25,28,31,34}),Q433="c",R433="x",OR(S433={1,"2a","2b",3,"5a","5b","10a","10b","20a","20b","40a","40b","80a","80b","160a","160b"})),"w",IF(AND(OR($A433={"z",2,5,8,11,14,17,20,23,26,29,32,35,3,6,9,12,15,18,21,24,27,30,33,36}),Q433="",R433="x",OR(S433={1,"2a","2b",3,"5a","5b","10a","10b","20a","20b","40a","40b","80a","80b","160a","160b"})),"l",""))</f>
        <v/>
      </c>
      <c r="Q433" s="7" t="str">
        <f>IF(OR($A433={1,4,7,10,13,16,19,22,25,28,31,34}),"c","")</f>
        <v/>
      </c>
      <c r="R433" s="7" t="str">
        <f>IF(OR($B432={"be","ro"}),"x","")</f>
        <v/>
      </c>
      <c r="S433" s="14" t="str">
        <f t="shared" si="63"/>
        <v/>
      </c>
      <c r="T433" s="13" t="str">
        <f>IF(AND(OR($A433={2,5,8,11,14,17,20,23,26,29,32,35}),U433="c",V433="x",OR(W433={1,"2a","2b",3,"5a","5b","10a","10b","20a","20b","40a","40b","80a","80b","160a","160b"})),"w",IF(AND(OR($A433={"z",1,4,7,10,13,16,19,22,25,28,31,34,3,6,9,12,15,18,21,24,27,30,33,36}),U433="",V433="x",OR(W433={1,"2a","2b",3,"5a","5b","10a","10b","20a","20b","40a","40b","80a","80b","160a","160b"})),"l",""))</f>
        <v/>
      </c>
      <c r="U433" s="7" t="str">
        <f>IF(OR($A433={2,5,8,11,14,17,20,23,26,29,32,35}),"c","")</f>
        <v/>
      </c>
      <c r="V433" s="7" t="str">
        <f>IF(OR($B432={"bo","re"}),"x","")</f>
        <v/>
      </c>
      <c r="W433" s="14" t="str">
        <f t="shared" si="64"/>
        <v/>
      </c>
      <c r="X433" s="13" t="str">
        <f>IF(AND(OR($A433={3,6,9,12,15,18,21,24,27,30,33,36}),Y433="c",Z433="x",OR(AA433={1,"2a","2b",3,"5a","5b","10a","10b","20a","20b","40a","40b","80a","80b","160a","160b"})),"w",IF(AND(OR($A433={"z",1,4,7,10,13,16,19,22,25,28,31,34,2,5,8,11,14,17,20,23,26,29,32,35}),Y433="",Z433="x",OR(AA433={1,"2a","2b",3,"5a","5b","10a","10b","20a","20b","40a","40b","80a","80b","160a","160b"})),"l",""))</f>
        <v/>
      </c>
      <c r="Y433" s="7" t="str">
        <f>IF(OR($A433={3,6,9,12,15,18,21,24,27,30,33,36}),"c","")</f>
        <v/>
      </c>
      <c r="Z433" s="7" t="str">
        <f>IF(OR($B432={"bo","re","be","ro"}),"x","")</f>
        <v/>
      </c>
      <c r="AA433" s="14" t="str">
        <f t="shared" si="65"/>
        <v/>
      </c>
      <c r="AB433" s="12">
        <f t="shared" si="68"/>
        <v>0</v>
      </c>
      <c r="AC433" s="29">
        <f t="shared" si="69"/>
        <v>0</v>
      </c>
    </row>
    <row r="434" spans="2:29">
      <c r="B434" s="26" t="str">
        <f>IF(OR($A434={1,3,5,7,9,19,21,23,25,27}),"RO",IF(OR($A434={12,14,16,18,30,32,34,36}),"RE",IF(OR($A434={11,13,15,17,29,31,33,35}),"BO",IF(OR($A434={2,4,6,8,10,20,22,24,26,28}),"BE",""))))</f>
        <v/>
      </c>
      <c r="C434" s="13" t="str">
        <f>IF(AND(OR($A434={1,2,3,4,5,6,7,8,9,10,11,12}),D434="d",E434="x",OR(F434={1,"2a","2b",3,"5a","5b","10a","10b","20a","20b","40a","40b","80a","80b","160a","160b"})),"w",IF(AND(OR($A434={"z",13,14,15,16,17,18,19,20,21,22,23,24,25,26,27,28,29,30,31,32,33,34,35,36}),D434="",E434="x",OR(F434={1,"2a","2b",3,"5a","5b","10a","10b","20a","20b","40a","40b","80a","80b","160a","160b"})),"l",""))</f>
        <v/>
      </c>
      <c r="D434" s="7" t="str">
        <f>IF(OR($A434={1,2,3,4,5,6,7,8,9,10,11,12}),"d","")</f>
        <v/>
      </c>
      <c r="E434" s="7" t="str">
        <f>IF(OR($B433={"bo","re","be","ro"}),"x","")</f>
        <v/>
      </c>
      <c r="F434" s="14" t="str">
        <f t="shared" si="61"/>
        <v/>
      </c>
      <c r="G434" s="13" t="str">
        <f>IF(AND(OR($A434={13,14,15,16,17,18,19,20,21,22,23,24}),H434="d",I434="x",OR(J434={1,"2a","2b",3,"5a","5b","10a","10b","20a","20b","40a","40b","80a","80b","160a","160b"})),"w",IF(AND(OR($A434={"z",1,2,3,4,5,6,7,8,9,10,11,12,25,26,27,28,29,30,31,32,33,34,35,36}),H434="",I434="x",OR(J434={1,"2a","2b",3,"5a","5b","10a","10b","20a","20b","40a","40b","80a","80b","160a","160b"})),"l",""))</f>
        <v/>
      </c>
      <c r="H434" s="7" t="str">
        <f>IF(OR($A434={13,14,15,16,17,18,19,20,21,22,23,24}),"d","")</f>
        <v/>
      </c>
      <c r="I434" s="7" t="str">
        <f>IF(OR($B433={"bo","re"}),"x","")</f>
        <v/>
      </c>
      <c r="J434" s="14" t="str">
        <f t="shared" si="62"/>
        <v/>
      </c>
      <c r="K434" s="13" t="str">
        <f>IF(AND(OR($A434={25,26,27,28,29,30,31,32,33,34,35,36}),L434="d",M434="x",OR(N434={1,"2a","2b",3,"5a","5b","10a","10b","20a","20b","40a","40b","80a","80b","160a","160b"})),"w",IF(AND(OR($A434={"z",1,2,3,4,5,6,7,8,9,10,11,12,13,14,15,16,17,18,19,20,21,22,23,24}),L434="",M434="x",OR(N434={1,"2a","2b",3,"5a","5b","10a","10b","20a","20b","40a","40b","80a","80b","160a","160b"})),"l",""))</f>
        <v/>
      </c>
      <c r="L434" s="7" t="str">
        <f>IF(OR($A434={25,26,27,28,29,30,31,32,33,34,35,36}),"d","")</f>
        <v/>
      </c>
      <c r="M434" s="7" t="str">
        <f>IF(OR($B433={"be","ro"}),"x","")</f>
        <v/>
      </c>
      <c r="N434" s="14" t="str">
        <f t="shared" si="66"/>
        <v/>
      </c>
      <c r="O434" s="12">
        <f t="shared" si="67"/>
        <v>0</v>
      </c>
      <c r="P434" s="13" t="str">
        <f>IF(AND(OR($A434={1,4,7,10,13,16,19,22,25,28,31,34}),Q434="c",R434="x",OR(S434={1,"2a","2b",3,"5a","5b","10a","10b","20a","20b","40a","40b","80a","80b","160a","160b"})),"w",IF(AND(OR($A434={"z",2,5,8,11,14,17,20,23,26,29,32,35,3,6,9,12,15,18,21,24,27,30,33,36}),Q434="",R434="x",OR(S434={1,"2a","2b",3,"5a","5b","10a","10b","20a","20b","40a","40b","80a","80b","160a","160b"})),"l",""))</f>
        <v/>
      </c>
      <c r="Q434" s="7" t="str">
        <f>IF(OR($A434={1,4,7,10,13,16,19,22,25,28,31,34}),"c","")</f>
        <v/>
      </c>
      <c r="R434" s="7" t="str">
        <f>IF(OR($B433={"be","ro"}),"x","")</f>
        <v/>
      </c>
      <c r="S434" s="14" t="str">
        <f t="shared" si="63"/>
        <v/>
      </c>
      <c r="T434" s="13" t="str">
        <f>IF(AND(OR($A434={2,5,8,11,14,17,20,23,26,29,32,35}),U434="c",V434="x",OR(W434={1,"2a","2b",3,"5a","5b","10a","10b","20a","20b","40a","40b","80a","80b","160a","160b"})),"w",IF(AND(OR($A434={"z",1,4,7,10,13,16,19,22,25,28,31,34,3,6,9,12,15,18,21,24,27,30,33,36}),U434="",V434="x",OR(W434={1,"2a","2b",3,"5a","5b","10a","10b","20a","20b","40a","40b","80a","80b","160a","160b"})),"l",""))</f>
        <v/>
      </c>
      <c r="U434" s="7" t="str">
        <f>IF(OR($A434={2,5,8,11,14,17,20,23,26,29,32,35}),"c","")</f>
        <v/>
      </c>
      <c r="V434" s="7" t="str">
        <f>IF(OR($B433={"bo","re"}),"x","")</f>
        <v/>
      </c>
      <c r="W434" s="14" t="str">
        <f t="shared" si="64"/>
        <v/>
      </c>
      <c r="X434" s="13" t="str">
        <f>IF(AND(OR($A434={3,6,9,12,15,18,21,24,27,30,33,36}),Y434="c",Z434="x",OR(AA434={1,"2a","2b",3,"5a","5b","10a","10b","20a","20b","40a","40b","80a","80b","160a","160b"})),"w",IF(AND(OR($A434={"z",1,4,7,10,13,16,19,22,25,28,31,34,2,5,8,11,14,17,20,23,26,29,32,35}),Y434="",Z434="x",OR(AA434={1,"2a","2b",3,"5a","5b","10a","10b","20a","20b","40a","40b","80a","80b","160a","160b"})),"l",""))</f>
        <v/>
      </c>
      <c r="Y434" s="7" t="str">
        <f>IF(OR($A434={3,6,9,12,15,18,21,24,27,30,33,36}),"c","")</f>
        <v/>
      </c>
      <c r="Z434" s="7" t="str">
        <f>IF(OR($B433={"bo","re","be","ro"}),"x","")</f>
        <v/>
      </c>
      <c r="AA434" s="14" t="str">
        <f t="shared" si="65"/>
        <v/>
      </c>
      <c r="AB434" s="12">
        <f t="shared" si="68"/>
        <v>0</v>
      </c>
      <c r="AC434" s="29">
        <f t="shared" si="69"/>
        <v>0</v>
      </c>
    </row>
    <row r="435" spans="2:29">
      <c r="B435" s="26" t="str">
        <f>IF(OR($A435={1,3,5,7,9,19,21,23,25,27}),"RO",IF(OR($A435={12,14,16,18,30,32,34,36}),"RE",IF(OR($A435={11,13,15,17,29,31,33,35}),"BO",IF(OR($A435={2,4,6,8,10,20,22,24,26,28}),"BE",""))))</f>
        <v/>
      </c>
      <c r="C435" s="13" t="str">
        <f>IF(AND(OR($A435={1,2,3,4,5,6,7,8,9,10,11,12}),D435="d",E435="x",OR(F435={1,"2a","2b",3,"5a","5b","10a","10b","20a","20b","40a","40b","80a","80b","160a","160b"})),"w",IF(AND(OR($A435={"z",13,14,15,16,17,18,19,20,21,22,23,24,25,26,27,28,29,30,31,32,33,34,35,36}),D435="",E435="x",OR(F435={1,"2a","2b",3,"5a","5b","10a","10b","20a","20b","40a","40b","80a","80b","160a","160b"})),"l",""))</f>
        <v/>
      </c>
      <c r="D435" s="7" t="str">
        <f>IF(OR($A435={1,2,3,4,5,6,7,8,9,10,11,12}),"d","")</f>
        <v/>
      </c>
      <c r="E435" s="7" t="str">
        <f>IF(OR($B434={"bo","re","be","ro"}),"x","")</f>
        <v/>
      </c>
      <c r="F435" s="14" t="str">
        <f t="shared" si="61"/>
        <v/>
      </c>
      <c r="G435" s="13" t="str">
        <f>IF(AND(OR($A435={13,14,15,16,17,18,19,20,21,22,23,24}),H435="d",I435="x",OR(J435={1,"2a","2b",3,"5a","5b","10a","10b","20a","20b","40a","40b","80a","80b","160a","160b"})),"w",IF(AND(OR($A435={"z",1,2,3,4,5,6,7,8,9,10,11,12,25,26,27,28,29,30,31,32,33,34,35,36}),H435="",I435="x",OR(J435={1,"2a","2b",3,"5a","5b","10a","10b","20a","20b","40a","40b","80a","80b","160a","160b"})),"l",""))</f>
        <v/>
      </c>
      <c r="H435" s="7" t="str">
        <f>IF(OR($A435={13,14,15,16,17,18,19,20,21,22,23,24}),"d","")</f>
        <v/>
      </c>
      <c r="I435" s="7" t="str">
        <f>IF(OR($B434={"bo","re"}),"x","")</f>
        <v/>
      </c>
      <c r="J435" s="14" t="str">
        <f t="shared" si="62"/>
        <v/>
      </c>
      <c r="K435" s="13" t="str">
        <f>IF(AND(OR($A435={25,26,27,28,29,30,31,32,33,34,35,36}),L435="d",M435="x",OR(N435={1,"2a","2b",3,"5a","5b","10a","10b","20a","20b","40a","40b","80a","80b","160a","160b"})),"w",IF(AND(OR($A435={"z",1,2,3,4,5,6,7,8,9,10,11,12,13,14,15,16,17,18,19,20,21,22,23,24}),L435="",M435="x",OR(N435={1,"2a","2b",3,"5a","5b","10a","10b","20a","20b","40a","40b","80a","80b","160a","160b"})),"l",""))</f>
        <v/>
      </c>
      <c r="L435" s="7" t="str">
        <f>IF(OR($A435={25,26,27,28,29,30,31,32,33,34,35,36}),"d","")</f>
        <v/>
      </c>
      <c r="M435" s="7" t="str">
        <f>IF(OR($B434={"be","ro"}),"x","")</f>
        <v/>
      </c>
      <c r="N435" s="14" t="str">
        <f t="shared" si="66"/>
        <v/>
      </c>
      <c r="O435" s="12">
        <f t="shared" si="67"/>
        <v>0</v>
      </c>
      <c r="P435" s="13" t="str">
        <f>IF(AND(OR($A435={1,4,7,10,13,16,19,22,25,28,31,34}),Q435="c",R435="x",OR(S435={1,"2a","2b",3,"5a","5b","10a","10b","20a","20b","40a","40b","80a","80b","160a","160b"})),"w",IF(AND(OR($A435={"z",2,5,8,11,14,17,20,23,26,29,32,35,3,6,9,12,15,18,21,24,27,30,33,36}),Q435="",R435="x",OR(S435={1,"2a","2b",3,"5a","5b","10a","10b","20a","20b","40a","40b","80a","80b","160a","160b"})),"l",""))</f>
        <v/>
      </c>
      <c r="Q435" s="7" t="str">
        <f>IF(OR($A435={1,4,7,10,13,16,19,22,25,28,31,34}),"c","")</f>
        <v/>
      </c>
      <c r="R435" s="7" t="str">
        <f>IF(OR($B434={"be","ro"}),"x","")</f>
        <v/>
      </c>
      <c r="S435" s="14" t="str">
        <f t="shared" si="63"/>
        <v/>
      </c>
      <c r="T435" s="13" t="str">
        <f>IF(AND(OR($A435={2,5,8,11,14,17,20,23,26,29,32,35}),U435="c",V435="x",OR(W435={1,"2a","2b",3,"5a","5b","10a","10b","20a","20b","40a","40b","80a","80b","160a","160b"})),"w",IF(AND(OR($A435={"z",1,4,7,10,13,16,19,22,25,28,31,34,3,6,9,12,15,18,21,24,27,30,33,36}),U435="",V435="x",OR(W435={1,"2a","2b",3,"5a","5b","10a","10b","20a","20b","40a","40b","80a","80b","160a","160b"})),"l",""))</f>
        <v/>
      </c>
      <c r="U435" s="7" t="str">
        <f>IF(OR($A435={2,5,8,11,14,17,20,23,26,29,32,35}),"c","")</f>
        <v/>
      </c>
      <c r="V435" s="7" t="str">
        <f>IF(OR($B434={"bo","re"}),"x","")</f>
        <v/>
      </c>
      <c r="W435" s="14" t="str">
        <f t="shared" si="64"/>
        <v/>
      </c>
      <c r="X435" s="13" t="str">
        <f>IF(AND(OR($A435={3,6,9,12,15,18,21,24,27,30,33,36}),Y435="c",Z435="x",OR(AA435={1,"2a","2b",3,"5a","5b","10a","10b","20a","20b","40a","40b","80a","80b","160a","160b"})),"w",IF(AND(OR($A435={"z",1,4,7,10,13,16,19,22,25,28,31,34,2,5,8,11,14,17,20,23,26,29,32,35}),Y435="",Z435="x",OR(AA435={1,"2a","2b",3,"5a","5b","10a","10b","20a","20b","40a","40b","80a","80b","160a","160b"})),"l",""))</f>
        <v/>
      </c>
      <c r="Y435" s="7" t="str">
        <f>IF(OR($A435={3,6,9,12,15,18,21,24,27,30,33,36}),"c","")</f>
        <v/>
      </c>
      <c r="Z435" s="7" t="str">
        <f>IF(OR($B434={"bo","re","be","ro"}),"x","")</f>
        <v/>
      </c>
      <c r="AA435" s="14" t="str">
        <f t="shared" si="65"/>
        <v/>
      </c>
      <c r="AB435" s="12">
        <f t="shared" si="68"/>
        <v>0</v>
      </c>
      <c r="AC435" s="29">
        <f t="shared" si="69"/>
        <v>0</v>
      </c>
    </row>
    <row r="436" spans="2:29">
      <c r="B436" s="26" t="str">
        <f>IF(OR($A436={1,3,5,7,9,19,21,23,25,27}),"RO",IF(OR($A436={12,14,16,18,30,32,34,36}),"RE",IF(OR($A436={11,13,15,17,29,31,33,35}),"BO",IF(OR($A436={2,4,6,8,10,20,22,24,26,28}),"BE",""))))</f>
        <v/>
      </c>
      <c r="C436" s="13" t="str">
        <f>IF(AND(OR($A436={1,2,3,4,5,6,7,8,9,10,11,12}),D436="d",E436="x",OR(F436={1,"2a","2b",3,"5a","5b","10a","10b","20a","20b","40a","40b","80a","80b","160a","160b"})),"w",IF(AND(OR($A436={"z",13,14,15,16,17,18,19,20,21,22,23,24,25,26,27,28,29,30,31,32,33,34,35,36}),D436="",E436="x",OR(F436={1,"2a","2b",3,"5a","5b","10a","10b","20a","20b","40a","40b","80a","80b","160a","160b"})),"l",""))</f>
        <v/>
      </c>
      <c r="D436" s="7" t="str">
        <f>IF(OR($A436={1,2,3,4,5,6,7,8,9,10,11,12}),"d","")</f>
        <v/>
      </c>
      <c r="E436" s="7" t="str">
        <f>IF(OR($B435={"bo","re","be","ro"}),"x","")</f>
        <v/>
      </c>
      <c r="F436" s="14" t="str">
        <f t="shared" si="61"/>
        <v/>
      </c>
      <c r="G436" s="13" t="str">
        <f>IF(AND(OR($A436={13,14,15,16,17,18,19,20,21,22,23,24}),H436="d",I436="x",OR(J436={1,"2a","2b",3,"5a","5b","10a","10b","20a","20b","40a","40b","80a","80b","160a","160b"})),"w",IF(AND(OR($A436={"z",1,2,3,4,5,6,7,8,9,10,11,12,25,26,27,28,29,30,31,32,33,34,35,36}),H436="",I436="x",OR(J436={1,"2a","2b",3,"5a","5b","10a","10b","20a","20b","40a","40b","80a","80b","160a","160b"})),"l",""))</f>
        <v/>
      </c>
      <c r="H436" s="7" t="str">
        <f>IF(OR($A436={13,14,15,16,17,18,19,20,21,22,23,24}),"d","")</f>
        <v/>
      </c>
      <c r="I436" s="7" t="str">
        <f>IF(OR($B435={"bo","re"}),"x","")</f>
        <v/>
      </c>
      <c r="J436" s="14" t="str">
        <f t="shared" si="62"/>
        <v/>
      </c>
      <c r="K436" s="13" t="str">
        <f>IF(AND(OR($A436={25,26,27,28,29,30,31,32,33,34,35,36}),L436="d",M436="x",OR(N436={1,"2a","2b",3,"5a","5b","10a","10b","20a","20b","40a","40b","80a","80b","160a","160b"})),"w",IF(AND(OR($A436={"z",1,2,3,4,5,6,7,8,9,10,11,12,13,14,15,16,17,18,19,20,21,22,23,24}),L436="",M436="x",OR(N436={1,"2a","2b",3,"5a","5b","10a","10b","20a","20b","40a","40b","80a","80b","160a","160b"})),"l",""))</f>
        <v/>
      </c>
      <c r="L436" s="7" t="str">
        <f>IF(OR($A436={25,26,27,28,29,30,31,32,33,34,35,36}),"d","")</f>
        <v/>
      </c>
      <c r="M436" s="7" t="str">
        <f>IF(OR($B435={"be","ro"}),"x","")</f>
        <v/>
      </c>
      <c r="N436" s="14" t="str">
        <f t="shared" si="66"/>
        <v/>
      </c>
      <c r="O436" s="12">
        <f t="shared" si="67"/>
        <v>0</v>
      </c>
      <c r="P436" s="13" t="str">
        <f>IF(AND(OR($A436={1,4,7,10,13,16,19,22,25,28,31,34}),Q436="c",R436="x",OR(S436={1,"2a","2b",3,"5a","5b","10a","10b","20a","20b","40a","40b","80a","80b","160a","160b"})),"w",IF(AND(OR($A436={"z",2,5,8,11,14,17,20,23,26,29,32,35,3,6,9,12,15,18,21,24,27,30,33,36}),Q436="",R436="x",OR(S436={1,"2a","2b",3,"5a","5b","10a","10b","20a","20b","40a","40b","80a","80b","160a","160b"})),"l",""))</f>
        <v/>
      </c>
      <c r="Q436" s="7" t="str">
        <f>IF(OR($A436={1,4,7,10,13,16,19,22,25,28,31,34}),"c","")</f>
        <v/>
      </c>
      <c r="R436" s="7" t="str">
        <f>IF(OR($B435={"be","ro"}),"x","")</f>
        <v/>
      </c>
      <c r="S436" s="14" t="str">
        <f t="shared" si="63"/>
        <v/>
      </c>
      <c r="T436" s="13" t="str">
        <f>IF(AND(OR($A436={2,5,8,11,14,17,20,23,26,29,32,35}),U436="c",V436="x",OR(W436={1,"2a","2b",3,"5a","5b","10a","10b","20a","20b","40a","40b","80a","80b","160a","160b"})),"w",IF(AND(OR($A436={"z",1,4,7,10,13,16,19,22,25,28,31,34,3,6,9,12,15,18,21,24,27,30,33,36}),U436="",V436="x",OR(W436={1,"2a","2b",3,"5a","5b","10a","10b","20a","20b","40a","40b","80a","80b","160a","160b"})),"l",""))</f>
        <v/>
      </c>
      <c r="U436" s="7" t="str">
        <f>IF(OR($A436={2,5,8,11,14,17,20,23,26,29,32,35}),"c","")</f>
        <v/>
      </c>
      <c r="V436" s="7" t="str">
        <f>IF(OR($B435={"bo","re"}),"x","")</f>
        <v/>
      </c>
      <c r="W436" s="14" t="str">
        <f t="shared" si="64"/>
        <v/>
      </c>
      <c r="X436" s="13" t="str">
        <f>IF(AND(OR($A436={3,6,9,12,15,18,21,24,27,30,33,36}),Y436="c",Z436="x",OR(AA436={1,"2a","2b",3,"5a","5b","10a","10b","20a","20b","40a","40b","80a","80b","160a","160b"})),"w",IF(AND(OR($A436={"z",1,4,7,10,13,16,19,22,25,28,31,34,2,5,8,11,14,17,20,23,26,29,32,35}),Y436="",Z436="x",OR(AA436={1,"2a","2b",3,"5a","5b","10a","10b","20a","20b","40a","40b","80a","80b","160a","160b"})),"l",""))</f>
        <v/>
      </c>
      <c r="Y436" s="7" t="str">
        <f>IF(OR($A436={3,6,9,12,15,18,21,24,27,30,33,36}),"c","")</f>
        <v/>
      </c>
      <c r="Z436" s="7" t="str">
        <f>IF(OR($B435={"bo","re","be","ro"}),"x","")</f>
        <v/>
      </c>
      <c r="AA436" s="14" t="str">
        <f t="shared" si="65"/>
        <v/>
      </c>
      <c r="AB436" s="12">
        <f t="shared" si="68"/>
        <v>0</v>
      </c>
      <c r="AC436" s="29">
        <f t="shared" si="69"/>
        <v>0</v>
      </c>
    </row>
    <row r="437" spans="2:29">
      <c r="B437" s="26" t="str">
        <f>IF(OR($A437={1,3,5,7,9,19,21,23,25,27}),"RO",IF(OR($A437={12,14,16,18,30,32,34,36}),"RE",IF(OR($A437={11,13,15,17,29,31,33,35}),"BO",IF(OR($A437={2,4,6,8,10,20,22,24,26,28}),"BE",""))))</f>
        <v/>
      </c>
      <c r="C437" s="13" t="str">
        <f>IF(AND(OR($A437={1,2,3,4,5,6,7,8,9,10,11,12}),D437="d",E437="x",OR(F437={1,"2a","2b",3,"5a","5b","10a","10b","20a","20b","40a","40b","80a","80b","160a","160b"})),"w",IF(AND(OR($A437={"z",13,14,15,16,17,18,19,20,21,22,23,24,25,26,27,28,29,30,31,32,33,34,35,36}),D437="",E437="x",OR(F437={1,"2a","2b",3,"5a","5b","10a","10b","20a","20b","40a","40b","80a","80b","160a","160b"})),"l",""))</f>
        <v/>
      </c>
      <c r="D437" s="7" t="str">
        <f>IF(OR($A437={1,2,3,4,5,6,7,8,9,10,11,12}),"d","")</f>
        <v/>
      </c>
      <c r="E437" s="7" t="str">
        <f>IF(OR($B436={"bo","re","be","ro"}),"x","")</f>
        <v/>
      </c>
      <c r="F437" s="14" t="str">
        <f t="shared" si="61"/>
        <v/>
      </c>
      <c r="G437" s="13" t="str">
        <f>IF(AND(OR($A437={13,14,15,16,17,18,19,20,21,22,23,24}),H437="d",I437="x",OR(J437={1,"2a","2b",3,"5a","5b","10a","10b","20a","20b","40a","40b","80a","80b","160a","160b"})),"w",IF(AND(OR($A437={"z",1,2,3,4,5,6,7,8,9,10,11,12,25,26,27,28,29,30,31,32,33,34,35,36}),H437="",I437="x",OR(J437={1,"2a","2b",3,"5a","5b","10a","10b","20a","20b","40a","40b","80a","80b","160a","160b"})),"l",""))</f>
        <v/>
      </c>
      <c r="H437" s="7" t="str">
        <f>IF(OR($A437={13,14,15,16,17,18,19,20,21,22,23,24}),"d","")</f>
        <v/>
      </c>
      <c r="I437" s="7" t="str">
        <f>IF(OR($B436={"bo","re"}),"x","")</f>
        <v/>
      </c>
      <c r="J437" s="14" t="str">
        <f t="shared" si="62"/>
        <v/>
      </c>
      <c r="K437" s="13" t="str">
        <f>IF(AND(OR($A437={25,26,27,28,29,30,31,32,33,34,35,36}),L437="d",M437="x",OR(N437={1,"2a","2b",3,"5a","5b","10a","10b","20a","20b","40a","40b","80a","80b","160a","160b"})),"w",IF(AND(OR($A437={"z",1,2,3,4,5,6,7,8,9,10,11,12,13,14,15,16,17,18,19,20,21,22,23,24}),L437="",M437="x",OR(N437={1,"2a","2b",3,"5a","5b","10a","10b","20a","20b","40a","40b","80a","80b","160a","160b"})),"l",""))</f>
        <v/>
      </c>
      <c r="L437" s="7" t="str">
        <f>IF(OR($A437={25,26,27,28,29,30,31,32,33,34,35,36}),"d","")</f>
        <v/>
      </c>
      <c r="M437" s="7" t="str">
        <f>IF(OR($B436={"be","ro"}),"x","")</f>
        <v/>
      </c>
      <c r="N437" s="14" t="str">
        <f t="shared" si="66"/>
        <v/>
      </c>
      <c r="O437" s="12">
        <f t="shared" si="67"/>
        <v>0</v>
      </c>
      <c r="P437" s="13" t="str">
        <f>IF(AND(OR($A437={1,4,7,10,13,16,19,22,25,28,31,34}),Q437="c",R437="x",OR(S437={1,"2a","2b",3,"5a","5b","10a","10b","20a","20b","40a","40b","80a","80b","160a","160b"})),"w",IF(AND(OR($A437={"z",2,5,8,11,14,17,20,23,26,29,32,35,3,6,9,12,15,18,21,24,27,30,33,36}),Q437="",R437="x",OR(S437={1,"2a","2b",3,"5a","5b","10a","10b","20a","20b","40a","40b","80a","80b","160a","160b"})),"l",""))</f>
        <v/>
      </c>
      <c r="Q437" s="7" t="str">
        <f>IF(OR($A437={1,4,7,10,13,16,19,22,25,28,31,34}),"c","")</f>
        <v/>
      </c>
      <c r="R437" s="7" t="str">
        <f>IF(OR($B436={"be","ro"}),"x","")</f>
        <v/>
      </c>
      <c r="S437" s="14" t="str">
        <f t="shared" si="63"/>
        <v/>
      </c>
      <c r="T437" s="13" t="str">
        <f>IF(AND(OR($A437={2,5,8,11,14,17,20,23,26,29,32,35}),U437="c",V437="x",OR(W437={1,"2a","2b",3,"5a","5b","10a","10b","20a","20b","40a","40b","80a","80b","160a","160b"})),"w",IF(AND(OR($A437={"z",1,4,7,10,13,16,19,22,25,28,31,34,3,6,9,12,15,18,21,24,27,30,33,36}),U437="",V437="x",OR(W437={1,"2a","2b",3,"5a","5b","10a","10b","20a","20b","40a","40b","80a","80b","160a","160b"})),"l",""))</f>
        <v/>
      </c>
      <c r="U437" s="7" t="str">
        <f>IF(OR($A437={2,5,8,11,14,17,20,23,26,29,32,35}),"c","")</f>
        <v/>
      </c>
      <c r="V437" s="7" t="str">
        <f>IF(OR($B436={"bo","re"}),"x","")</f>
        <v/>
      </c>
      <c r="W437" s="14" t="str">
        <f t="shared" si="64"/>
        <v/>
      </c>
      <c r="X437" s="13" t="str">
        <f>IF(AND(OR($A437={3,6,9,12,15,18,21,24,27,30,33,36}),Y437="c",Z437="x",OR(AA437={1,"2a","2b",3,"5a","5b","10a","10b","20a","20b","40a","40b","80a","80b","160a","160b"})),"w",IF(AND(OR($A437={"z",1,4,7,10,13,16,19,22,25,28,31,34,2,5,8,11,14,17,20,23,26,29,32,35}),Y437="",Z437="x",OR(AA437={1,"2a","2b",3,"5a","5b","10a","10b","20a","20b","40a","40b","80a","80b","160a","160b"})),"l",""))</f>
        <v/>
      </c>
      <c r="Y437" s="7" t="str">
        <f>IF(OR($A437={3,6,9,12,15,18,21,24,27,30,33,36}),"c","")</f>
        <v/>
      </c>
      <c r="Z437" s="7" t="str">
        <f>IF(OR($B436={"bo","re","be","ro"}),"x","")</f>
        <v/>
      </c>
      <c r="AA437" s="14" t="str">
        <f t="shared" si="65"/>
        <v/>
      </c>
      <c r="AB437" s="12">
        <f t="shared" si="68"/>
        <v>0</v>
      </c>
      <c r="AC437" s="29">
        <f t="shared" si="69"/>
        <v>0</v>
      </c>
    </row>
    <row r="438" spans="2:29">
      <c r="B438" s="26" t="str">
        <f>IF(OR($A438={1,3,5,7,9,19,21,23,25,27}),"RO",IF(OR($A438={12,14,16,18,30,32,34,36}),"RE",IF(OR($A438={11,13,15,17,29,31,33,35}),"BO",IF(OR($A438={2,4,6,8,10,20,22,24,26,28}),"BE",""))))</f>
        <v/>
      </c>
      <c r="C438" s="13" t="str">
        <f>IF(AND(OR($A438={1,2,3,4,5,6,7,8,9,10,11,12}),D438="d",E438="x",OR(F438={1,"2a","2b",3,"5a","5b","10a","10b","20a","20b","40a","40b","80a","80b","160a","160b"})),"w",IF(AND(OR($A438={"z",13,14,15,16,17,18,19,20,21,22,23,24,25,26,27,28,29,30,31,32,33,34,35,36}),D438="",E438="x",OR(F438={1,"2a","2b",3,"5a","5b","10a","10b","20a","20b","40a","40b","80a","80b","160a","160b"})),"l",""))</f>
        <v/>
      </c>
      <c r="D438" s="7" t="str">
        <f>IF(OR($A438={1,2,3,4,5,6,7,8,9,10,11,12}),"d","")</f>
        <v/>
      </c>
      <c r="E438" s="7" t="str">
        <f>IF(OR($B437={"bo","re","be","ro"}),"x","")</f>
        <v/>
      </c>
      <c r="F438" s="14" t="str">
        <f t="shared" si="61"/>
        <v/>
      </c>
      <c r="G438" s="13" t="str">
        <f>IF(AND(OR($A438={13,14,15,16,17,18,19,20,21,22,23,24}),H438="d",I438="x",OR(J438={1,"2a","2b",3,"5a","5b","10a","10b","20a","20b","40a","40b","80a","80b","160a","160b"})),"w",IF(AND(OR($A438={"z",1,2,3,4,5,6,7,8,9,10,11,12,25,26,27,28,29,30,31,32,33,34,35,36}),H438="",I438="x",OR(J438={1,"2a","2b",3,"5a","5b","10a","10b","20a","20b","40a","40b","80a","80b","160a","160b"})),"l",""))</f>
        <v/>
      </c>
      <c r="H438" s="7" t="str">
        <f>IF(OR($A438={13,14,15,16,17,18,19,20,21,22,23,24}),"d","")</f>
        <v/>
      </c>
      <c r="I438" s="7" t="str">
        <f>IF(OR($B437={"bo","re"}),"x","")</f>
        <v/>
      </c>
      <c r="J438" s="14" t="str">
        <f t="shared" si="62"/>
        <v/>
      </c>
      <c r="K438" s="13" t="str">
        <f>IF(AND(OR($A438={25,26,27,28,29,30,31,32,33,34,35,36}),L438="d",M438="x",OR(N438={1,"2a","2b",3,"5a","5b","10a","10b","20a","20b","40a","40b","80a","80b","160a","160b"})),"w",IF(AND(OR($A438={"z",1,2,3,4,5,6,7,8,9,10,11,12,13,14,15,16,17,18,19,20,21,22,23,24}),L438="",M438="x",OR(N438={1,"2a","2b",3,"5a","5b","10a","10b","20a","20b","40a","40b","80a","80b","160a","160b"})),"l",""))</f>
        <v/>
      </c>
      <c r="L438" s="7" t="str">
        <f>IF(OR($A438={25,26,27,28,29,30,31,32,33,34,35,36}),"d","")</f>
        <v/>
      </c>
      <c r="M438" s="7" t="str">
        <f>IF(OR($B437={"be","ro"}),"x","")</f>
        <v/>
      </c>
      <c r="N438" s="14" t="str">
        <f t="shared" si="66"/>
        <v/>
      </c>
      <c r="O438" s="12">
        <f t="shared" si="67"/>
        <v>0</v>
      </c>
      <c r="P438" s="13" t="str">
        <f>IF(AND(OR($A438={1,4,7,10,13,16,19,22,25,28,31,34}),Q438="c",R438="x",OR(S438={1,"2a","2b",3,"5a","5b","10a","10b","20a","20b","40a","40b","80a","80b","160a","160b"})),"w",IF(AND(OR($A438={"z",2,5,8,11,14,17,20,23,26,29,32,35,3,6,9,12,15,18,21,24,27,30,33,36}),Q438="",R438="x",OR(S438={1,"2a","2b",3,"5a","5b","10a","10b","20a","20b","40a","40b","80a","80b","160a","160b"})),"l",""))</f>
        <v/>
      </c>
      <c r="Q438" s="7" t="str">
        <f>IF(OR($A438={1,4,7,10,13,16,19,22,25,28,31,34}),"c","")</f>
        <v/>
      </c>
      <c r="R438" s="7" t="str">
        <f>IF(OR($B437={"be","ro"}),"x","")</f>
        <v/>
      </c>
      <c r="S438" s="14" t="str">
        <f t="shared" si="63"/>
        <v/>
      </c>
      <c r="T438" s="13" t="str">
        <f>IF(AND(OR($A438={2,5,8,11,14,17,20,23,26,29,32,35}),U438="c",V438="x",OR(W438={1,"2a","2b",3,"5a","5b","10a","10b","20a","20b","40a","40b","80a","80b","160a","160b"})),"w",IF(AND(OR($A438={"z",1,4,7,10,13,16,19,22,25,28,31,34,3,6,9,12,15,18,21,24,27,30,33,36}),U438="",V438="x",OR(W438={1,"2a","2b",3,"5a","5b","10a","10b","20a","20b","40a","40b","80a","80b","160a","160b"})),"l",""))</f>
        <v/>
      </c>
      <c r="U438" s="7" t="str">
        <f>IF(OR($A438={2,5,8,11,14,17,20,23,26,29,32,35}),"c","")</f>
        <v/>
      </c>
      <c r="V438" s="7" t="str">
        <f>IF(OR($B437={"bo","re"}),"x","")</f>
        <v/>
      </c>
      <c r="W438" s="14" t="str">
        <f t="shared" si="64"/>
        <v/>
      </c>
      <c r="X438" s="13" t="str">
        <f>IF(AND(OR($A438={3,6,9,12,15,18,21,24,27,30,33,36}),Y438="c",Z438="x",OR(AA438={1,"2a","2b",3,"5a","5b","10a","10b","20a","20b","40a","40b","80a","80b","160a","160b"})),"w",IF(AND(OR($A438={"z",1,4,7,10,13,16,19,22,25,28,31,34,2,5,8,11,14,17,20,23,26,29,32,35}),Y438="",Z438="x",OR(AA438={1,"2a","2b",3,"5a","5b","10a","10b","20a","20b","40a","40b","80a","80b","160a","160b"})),"l",""))</f>
        <v/>
      </c>
      <c r="Y438" s="7" t="str">
        <f>IF(OR($A438={3,6,9,12,15,18,21,24,27,30,33,36}),"c","")</f>
        <v/>
      </c>
      <c r="Z438" s="7" t="str">
        <f>IF(OR($B437={"bo","re","be","ro"}),"x","")</f>
        <v/>
      </c>
      <c r="AA438" s="14" t="str">
        <f t="shared" si="65"/>
        <v/>
      </c>
      <c r="AB438" s="12">
        <f t="shared" si="68"/>
        <v>0</v>
      </c>
      <c r="AC438" s="29">
        <f t="shared" si="69"/>
        <v>0</v>
      </c>
    </row>
    <row r="439" spans="2:29">
      <c r="B439" s="26" t="str">
        <f>IF(OR($A439={1,3,5,7,9,19,21,23,25,27}),"RO",IF(OR($A439={12,14,16,18,30,32,34,36}),"RE",IF(OR($A439={11,13,15,17,29,31,33,35}),"BO",IF(OR($A439={2,4,6,8,10,20,22,24,26,28}),"BE",""))))</f>
        <v/>
      </c>
      <c r="C439" s="13" t="str">
        <f>IF(AND(OR($A439={1,2,3,4,5,6,7,8,9,10,11,12}),D439="d",E439="x",OR(F439={1,"2a","2b",3,"5a","5b","10a","10b","20a","20b","40a","40b","80a","80b","160a","160b"})),"w",IF(AND(OR($A439={"z",13,14,15,16,17,18,19,20,21,22,23,24,25,26,27,28,29,30,31,32,33,34,35,36}),D439="",E439="x",OR(F439={1,"2a","2b",3,"5a","5b","10a","10b","20a","20b","40a","40b","80a","80b","160a","160b"})),"l",""))</f>
        <v/>
      </c>
      <c r="D439" s="7" t="str">
        <f>IF(OR($A439={1,2,3,4,5,6,7,8,9,10,11,12}),"d","")</f>
        <v/>
      </c>
      <c r="E439" s="7" t="str">
        <f>IF(OR($B438={"bo","re","be","ro"}),"x","")</f>
        <v/>
      </c>
      <c r="F439" s="14" t="str">
        <f t="shared" si="61"/>
        <v/>
      </c>
      <c r="G439" s="13" t="str">
        <f>IF(AND(OR($A439={13,14,15,16,17,18,19,20,21,22,23,24}),H439="d",I439="x",OR(J439={1,"2a","2b",3,"5a","5b","10a","10b","20a","20b","40a","40b","80a","80b","160a","160b"})),"w",IF(AND(OR($A439={"z",1,2,3,4,5,6,7,8,9,10,11,12,25,26,27,28,29,30,31,32,33,34,35,36}),H439="",I439="x",OR(J439={1,"2a","2b",3,"5a","5b","10a","10b","20a","20b","40a","40b","80a","80b","160a","160b"})),"l",""))</f>
        <v/>
      </c>
      <c r="H439" s="7" t="str">
        <f>IF(OR($A439={13,14,15,16,17,18,19,20,21,22,23,24}),"d","")</f>
        <v/>
      </c>
      <c r="I439" s="7" t="str">
        <f>IF(OR($B438={"bo","re"}),"x","")</f>
        <v/>
      </c>
      <c r="J439" s="14" t="str">
        <f t="shared" si="62"/>
        <v/>
      </c>
      <c r="K439" s="13" t="str">
        <f>IF(AND(OR($A439={25,26,27,28,29,30,31,32,33,34,35,36}),L439="d",M439="x",OR(N439={1,"2a","2b",3,"5a","5b","10a","10b","20a","20b","40a","40b","80a","80b","160a","160b"})),"w",IF(AND(OR($A439={"z",1,2,3,4,5,6,7,8,9,10,11,12,13,14,15,16,17,18,19,20,21,22,23,24}),L439="",M439="x",OR(N439={1,"2a","2b",3,"5a","5b","10a","10b","20a","20b","40a","40b","80a","80b","160a","160b"})),"l",""))</f>
        <v/>
      </c>
      <c r="L439" s="7" t="str">
        <f>IF(OR($A439={25,26,27,28,29,30,31,32,33,34,35,36}),"d","")</f>
        <v/>
      </c>
      <c r="M439" s="7" t="str">
        <f>IF(OR($B438={"be","ro"}),"x","")</f>
        <v/>
      </c>
      <c r="N439" s="14" t="str">
        <f t="shared" si="66"/>
        <v/>
      </c>
      <c r="O439" s="12">
        <f t="shared" si="67"/>
        <v>0</v>
      </c>
      <c r="P439" s="13" t="str">
        <f>IF(AND(OR($A439={1,4,7,10,13,16,19,22,25,28,31,34}),Q439="c",R439="x",OR(S439={1,"2a","2b",3,"5a","5b","10a","10b","20a","20b","40a","40b","80a","80b","160a","160b"})),"w",IF(AND(OR($A439={"z",2,5,8,11,14,17,20,23,26,29,32,35,3,6,9,12,15,18,21,24,27,30,33,36}),Q439="",R439="x",OR(S439={1,"2a","2b",3,"5a","5b","10a","10b","20a","20b","40a","40b","80a","80b","160a","160b"})),"l",""))</f>
        <v/>
      </c>
      <c r="Q439" s="7" t="str">
        <f>IF(OR($A439={1,4,7,10,13,16,19,22,25,28,31,34}),"c","")</f>
        <v/>
      </c>
      <c r="R439" s="7" t="str">
        <f>IF(OR($B438={"be","ro"}),"x","")</f>
        <v/>
      </c>
      <c r="S439" s="14" t="str">
        <f t="shared" si="63"/>
        <v/>
      </c>
      <c r="T439" s="13" t="str">
        <f>IF(AND(OR($A439={2,5,8,11,14,17,20,23,26,29,32,35}),U439="c",V439="x",OR(W439={1,"2a","2b",3,"5a","5b","10a","10b","20a","20b","40a","40b","80a","80b","160a","160b"})),"w",IF(AND(OR($A439={"z",1,4,7,10,13,16,19,22,25,28,31,34,3,6,9,12,15,18,21,24,27,30,33,36}),U439="",V439="x",OR(W439={1,"2a","2b",3,"5a","5b","10a","10b","20a","20b","40a","40b","80a","80b","160a","160b"})),"l",""))</f>
        <v/>
      </c>
      <c r="U439" s="7" t="str">
        <f>IF(OR($A439={2,5,8,11,14,17,20,23,26,29,32,35}),"c","")</f>
        <v/>
      </c>
      <c r="V439" s="7" t="str">
        <f>IF(OR($B438={"bo","re"}),"x","")</f>
        <v/>
      </c>
      <c r="W439" s="14" t="str">
        <f t="shared" si="64"/>
        <v/>
      </c>
      <c r="X439" s="13" t="str">
        <f>IF(AND(OR($A439={3,6,9,12,15,18,21,24,27,30,33,36}),Y439="c",Z439="x",OR(AA439={1,"2a","2b",3,"5a","5b","10a","10b","20a","20b","40a","40b","80a","80b","160a","160b"})),"w",IF(AND(OR($A439={"z",1,4,7,10,13,16,19,22,25,28,31,34,2,5,8,11,14,17,20,23,26,29,32,35}),Y439="",Z439="x",OR(AA439={1,"2a","2b",3,"5a","5b","10a","10b","20a","20b","40a","40b","80a","80b","160a","160b"})),"l",""))</f>
        <v/>
      </c>
      <c r="Y439" s="7" t="str">
        <f>IF(OR($A439={3,6,9,12,15,18,21,24,27,30,33,36}),"c","")</f>
        <v/>
      </c>
      <c r="Z439" s="7" t="str">
        <f>IF(OR($B438={"bo","re","be","ro"}),"x","")</f>
        <v/>
      </c>
      <c r="AA439" s="14" t="str">
        <f t="shared" si="65"/>
        <v/>
      </c>
      <c r="AB439" s="12">
        <f t="shared" si="68"/>
        <v>0</v>
      </c>
      <c r="AC439" s="29">
        <f t="shared" si="69"/>
        <v>0</v>
      </c>
    </row>
    <row r="440" spans="2:29">
      <c r="B440" s="26" t="str">
        <f>IF(OR($A440={1,3,5,7,9,19,21,23,25,27}),"RO",IF(OR($A440={12,14,16,18,30,32,34,36}),"RE",IF(OR($A440={11,13,15,17,29,31,33,35}),"BO",IF(OR($A440={2,4,6,8,10,20,22,24,26,28}),"BE",""))))</f>
        <v/>
      </c>
      <c r="C440" s="13" t="str">
        <f>IF(AND(OR($A440={1,2,3,4,5,6,7,8,9,10,11,12}),D440="d",E440="x",OR(F440={1,"2a","2b",3,"5a","5b","10a","10b","20a","20b","40a","40b","80a","80b","160a","160b"})),"w",IF(AND(OR($A440={"z",13,14,15,16,17,18,19,20,21,22,23,24,25,26,27,28,29,30,31,32,33,34,35,36}),D440="",E440="x",OR(F440={1,"2a","2b",3,"5a","5b","10a","10b","20a","20b","40a","40b","80a","80b","160a","160b"})),"l",""))</f>
        <v/>
      </c>
      <c r="D440" s="7" t="str">
        <f>IF(OR($A440={1,2,3,4,5,6,7,8,9,10,11,12}),"d","")</f>
        <v/>
      </c>
      <c r="E440" s="7" t="str">
        <f>IF(OR($B439={"bo","re","be","ro"}),"x","")</f>
        <v/>
      </c>
      <c r="F440" s="14" t="str">
        <f t="shared" si="61"/>
        <v/>
      </c>
      <c r="G440" s="13" t="str">
        <f>IF(AND(OR($A440={13,14,15,16,17,18,19,20,21,22,23,24}),H440="d",I440="x",OR(J440={1,"2a","2b",3,"5a","5b","10a","10b","20a","20b","40a","40b","80a","80b","160a","160b"})),"w",IF(AND(OR($A440={"z",1,2,3,4,5,6,7,8,9,10,11,12,25,26,27,28,29,30,31,32,33,34,35,36}),H440="",I440="x",OR(J440={1,"2a","2b",3,"5a","5b","10a","10b","20a","20b","40a","40b","80a","80b","160a","160b"})),"l",""))</f>
        <v/>
      </c>
      <c r="H440" s="7" t="str">
        <f>IF(OR($A440={13,14,15,16,17,18,19,20,21,22,23,24}),"d","")</f>
        <v/>
      </c>
      <c r="I440" s="7" t="str">
        <f>IF(OR($B439={"bo","re"}),"x","")</f>
        <v/>
      </c>
      <c r="J440" s="14" t="str">
        <f t="shared" si="62"/>
        <v/>
      </c>
      <c r="K440" s="13" t="str">
        <f>IF(AND(OR($A440={25,26,27,28,29,30,31,32,33,34,35,36}),L440="d",M440="x",OR(N440={1,"2a","2b",3,"5a","5b","10a","10b","20a","20b","40a","40b","80a","80b","160a","160b"})),"w",IF(AND(OR($A440={"z",1,2,3,4,5,6,7,8,9,10,11,12,13,14,15,16,17,18,19,20,21,22,23,24}),L440="",M440="x",OR(N440={1,"2a","2b",3,"5a","5b","10a","10b","20a","20b","40a","40b","80a","80b","160a","160b"})),"l",""))</f>
        <v/>
      </c>
      <c r="L440" s="7" t="str">
        <f>IF(OR($A440={25,26,27,28,29,30,31,32,33,34,35,36}),"d","")</f>
        <v/>
      </c>
      <c r="M440" s="7" t="str">
        <f>IF(OR($B439={"be","ro"}),"x","")</f>
        <v/>
      </c>
      <c r="N440" s="14" t="str">
        <f t="shared" si="66"/>
        <v/>
      </c>
      <c r="O440" s="12">
        <f t="shared" si="67"/>
        <v>0</v>
      </c>
      <c r="P440" s="13" t="str">
        <f>IF(AND(OR($A440={1,4,7,10,13,16,19,22,25,28,31,34}),Q440="c",R440="x",OR(S440={1,"2a","2b",3,"5a","5b","10a","10b","20a","20b","40a","40b","80a","80b","160a","160b"})),"w",IF(AND(OR($A440={"z",2,5,8,11,14,17,20,23,26,29,32,35,3,6,9,12,15,18,21,24,27,30,33,36}),Q440="",R440="x",OR(S440={1,"2a","2b",3,"5a","5b","10a","10b","20a","20b","40a","40b","80a","80b","160a","160b"})),"l",""))</f>
        <v/>
      </c>
      <c r="Q440" s="7" t="str">
        <f>IF(OR($A440={1,4,7,10,13,16,19,22,25,28,31,34}),"c","")</f>
        <v/>
      </c>
      <c r="R440" s="7" t="str">
        <f>IF(OR($B439={"be","ro"}),"x","")</f>
        <v/>
      </c>
      <c r="S440" s="14" t="str">
        <f t="shared" si="63"/>
        <v/>
      </c>
      <c r="T440" s="13" t="str">
        <f>IF(AND(OR($A440={2,5,8,11,14,17,20,23,26,29,32,35}),U440="c",V440="x",OR(W440={1,"2a","2b",3,"5a","5b","10a","10b","20a","20b","40a","40b","80a","80b","160a","160b"})),"w",IF(AND(OR($A440={"z",1,4,7,10,13,16,19,22,25,28,31,34,3,6,9,12,15,18,21,24,27,30,33,36}),U440="",V440="x",OR(W440={1,"2a","2b",3,"5a","5b","10a","10b","20a","20b","40a","40b","80a","80b","160a","160b"})),"l",""))</f>
        <v/>
      </c>
      <c r="U440" s="7" t="str">
        <f>IF(OR($A440={2,5,8,11,14,17,20,23,26,29,32,35}),"c","")</f>
        <v/>
      </c>
      <c r="V440" s="7" t="str">
        <f>IF(OR($B439={"bo","re"}),"x","")</f>
        <v/>
      </c>
      <c r="W440" s="14" t="str">
        <f t="shared" si="64"/>
        <v/>
      </c>
      <c r="X440" s="13" t="str">
        <f>IF(AND(OR($A440={3,6,9,12,15,18,21,24,27,30,33,36}),Y440="c",Z440="x",OR(AA440={1,"2a","2b",3,"5a","5b","10a","10b","20a","20b","40a","40b","80a","80b","160a","160b"})),"w",IF(AND(OR($A440={"z",1,4,7,10,13,16,19,22,25,28,31,34,2,5,8,11,14,17,20,23,26,29,32,35}),Y440="",Z440="x",OR(AA440={1,"2a","2b",3,"5a","5b","10a","10b","20a","20b","40a","40b","80a","80b","160a","160b"})),"l",""))</f>
        <v/>
      </c>
      <c r="Y440" s="7" t="str">
        <f>IF(OR($A440={3,6,9,12,15,18,21,24,27,30,33,36}),"c","")</f>
        <v/>
      </c>
      <c r="Z440" s="7" t="str">
        <f>IF(OR($B439={"bo","re","be","ro"}),"x","")</f>
        <v/>
      </c>
      <c r="AA440" s="14" t="str">
        <f t="shared" si="65"/>
        <v/>
      </c>
      <c r="AB440" s="12">
        <f t="shared" si="68"/>
        <v>0</v>
      </c>
      <c r="AC440" s="29">
        <f t="shared" si="69"/>
        <v>0</v>
      </c>
    </row>
    <row r="441" spans="2:29">
      <c r="B441" s="26" t="str">
        <f>IF(OR($A441={1,3,5,7,9,19,21,23,25,27}),"RO",IF(OR($A441={12,14,16,18,30,32,34,36}),"RE",IF(OR($A441={11,13,15,17,29,31,33,35}),"BO",IF(OR($A441={2,4,6,8,10,20,22,24,26,28}),"BE",""))))</f>
        <v/>
      </c>
      <c r="C441" s="13" t="str">
        <f>IF(AND(OR($A441={1,2,3,4,5,6,7,8,9,10,11,12}),D441="d",E441="x",OR(F441={1,"2a","2b",3,"5a","5b","10a","10b","20a","20b","40a","40b","80a","80b","160a","160b"})),"w",IF(AND(OR($A441={"z",13,14,15,16,17,18,19,20,21,22,23,24,25,26,27,28,29,30,31,32,33,34,35,36}),D441="",E441="x",OR(F441={1,"2a","2b",3,"5a","5b","10a","10b","20a","20b","40a","40b","80a","80b","160a","160b"})),"l",""))</f>
        <v/>
      </c>
      <c r="D441" s="7" t="str">
        <f>IF(OR($A441={1,2,3,4,5,6,7,8,9,10,11,12}),"d","")</f>
        <v/>
      </c>
      <c r="E441" s="7" t="str">
        <f>IF(OR($B440={"bo","re","be","ro"}),"x","")</f>
        <v/>
      </c>
      <c r="F441" s="14" t="str">
        <f t="shared" si="61"/>
        <v/>
      </c>
      <c r="G441" s="13" t="str">
        <f>IF(AND(OR($A441={13,14,15,16,17,18,19,20,21,22,23,24}),H441="d",I441="x",OR(J441={1,"2a","2b",3,"5a","5b","10a","10b","20a","20b","40a","40b","80a","80b","160a","160b"})),"w",IF(AND(OR($A441={"z",1,2,3,4,5,6,7,8,9,10,11,12,25,26,27,28,29,30,31,32,33,34,35,36}),H441="",I441="x",OR(J441={1,"2a","2b",3,"5a","5b","10a","10b","20a","20b","40a","40b","80a","80b","160a","160b"})),"l",""))</f>
        <v/>
      </c>
      <c r="H441" s="7" t="str">
        <f>IF(OR($A441={13,14,15,16,17,18,19,20,21,22,23,24}),"d","")</f>
        <v/>
      </c>
      <c r="I441" s="7" t="str">
        <f>IF(OR($B440={"bo","re"}),"x","")</f>
        <v/>
      </c>
      <c r="J441" s="14" t="str">
        <f t="shared" si="62"/>
        <v/>
      </c>
      <c r="K441" s="13" t="str">
        <f>IF(AND(OR($A441={25,26,27,28,29,30,31,32,33,34,35,36}),L441="d",M441="x",OR(N441={1,"2a","2b",3,"5a","5b","10a","10b","20a","20b","40a","40b","80a","80b","160a","160b"})),"w",IF(AND(OR($A441={"z",1,2,3,4,5,6,7,8,9,10,11,12,13,14,15,16,17,18,19,20,21,22,23,24}),L441="",M441="x",OR(N441={1,"2a","2b",3,"5a","5b","10a","10b","20a","20b","40a","40b","80a","80b","160a","160b"})),"l",""))</f>
        <v/>
      </c>
      <c r="L441" s="7" t="str">
        <f>IF(OR($A441={25,26,27,28,29,30,31,32,33,34,35,36}),"d","")</f>
        <v/>
      </c>
      <c r="M441" s="7" t="str">
        <f>IF(OR($B440={"be","ro"}),"x","")</f>
        <v/>
      </c>
      <c r="N441" s="14" t="str">
        <f t="shared" si="66"/>
        <v/>
      </c>
      <c r="O441" s="12">
        <f t="shared" si="67"/>
        <v>0</v>
      </c>
      <c r="P441" s="13" t="str">
        <f>IF(AND(OR($A441={1,4,7,10,13,16,19,22,25,28,31,34}),Q441="c",R441="x",OR(S441={1,"2a","2b",3,"5a","5b","10a","10b","20a","20b","40a","40b","80a","80b","160a","160b"})),"w",IF(AND(OR($A441={"z",2,5,8,11,14,17,20,23,26,29,32,35,3,6,9,12,15,18,21,24,27,30,33,36}),Q441="",R441="x",OR(S441={1,"2a","2b",3,"5a","5b","10a","10b","20a","20b","40a","40b","80a","80b","160a","160b"})),"l",""))</f>
        <v/>
      </c>
      <c r="Q441" s="7" t="str">
        <f>IF(OR($A441={1,4,7,10,13,16,19,22,25,28,31,34}),"c","")</f>
        <v/>
      </c>
      <c r="R441" s="7" t="str">
        <f>IF(OR($B440={"be","ro"}),"x","")</f>
        <v/>
      </c>
      <c r="S441" s="14" t="str">
        <f t="shared" si="63"/>
        <v/>
      </c>
      <c r="T441" s="13" t="str">
        <f>IF(AND(OR($A441={2,5,8,11,14,17,20,23,26,29,32,35}),U441="c",V441="x",OR(W441={1,"2a","2b",3,"5a","5b","10a","10b","20a","20b","40a","40b","80a","80b","160a","160b"})),"w",IF(AND(OR($A441={"z",1,4,7,10,13,16,19,22,25,28,31,34,3,6,9,12,15,18,21,24,27,30,33,36}),U441="",V441="x",OR(W441={1,"2a","2b",3,"5a","5b","10a","10b","20a","20b","40a","40b","80a","80b","160a","160b"})),"l",""))</f>
        <v/>
      </c>
      <c r="U441" s="7" t="str">
        <f>IF(OR($A441={2,5,8,11,14,17,20,23,26,29,32,35}),"c","")</f>
        <v/>
      </c>
      <c r="V441" s="7" t="str">
        <f>IF(OR($B440={"bo","re"}),"x","")</f>
        <v/>
      </c>
      <c r="W441" s="14" t="str">
        <f t="shared" si="64"/>
        <v/>
      </c>
      <c r="X441" s="13" t="str">
        <f>IF(AND(OR($A441={3,6,9,12,15,18,21,24,27,30,33,36}),Y441="c",Z441="x",OR(AA441={1,"2a","2b",3,"5a","5b","10a","10b","20a","20b","40a","40b","80a","80b","160a","160b"})),"w",IF(AND(OR($A441={"z",1,4,7,10,13,16,19,22,25,28,31,34,2,5,8,11,14,17,20,23,26,29,32,35}),Y441="",Z441="x",OR(AA441={1,"2a","2b",3,"5a","5b","10a","10b","20a","20b","40a","40b","80a","80b","160a","160b"})),"l",""))</f>
        <v/>
      </c>
      <c r="Y441" s="7" t="str">
        <f>IF(OR($A441={3,6,9,12,15,18,21,24,27,30,33,36}),"c","")</f>
        <v/>
      </c>
      <c r="Z441" s="7" t="str">
        <f>IF(OR($B440={"bo","re","be","ro"}),"x","")</f>
        <v/>
      </c>
      <c r="AA441" s="14" t="str">
        <f t="shared" si="65"/>
        <v/>
      </c>
      <c r="AB441" s="12">
        <f t="shared" si="68"/>
        <v>0</v>
      </c>
      <c r="AC441" s="29">
        <f t="shared" si="69"/>
        <v>0</v>
      </c>
    </row>
    <row r="442" spans="2:29">
      <c r="B442" s="26" t="str">
        <f>IF(OR($A442={1,3,5,7,9,19,21,23,25,27}),"RO",IF(OR($A442={12,14,16,18,30,32,34,36}),"RE",IF(OR($A442={11,13,15,17,29,31,33,35}),"BO",IF(OR($A442={2,4,6,8,10,20,22,24,26,28}),"BE",""))))</f>
        <v/>
      </c>
      <c r="C442" s="13" t="str">
        <f>IF(AND(OR($A442={1,2,3,4,5,6,7,8,9,10,11,12}),D442="d",E442="x",OR(F442={1,"2a","2b",3,"5a","5b","10a","10b","20a","20b","40a","40b","80a","80b","160a","160b"})),"w",IF(AND(OR($A442={"z",13,14,15,16,17,18,19,20,21,22,23,24,25,26,27,28,29,30,31,32,33,34,35,36}),D442="",E442="x",OR(F442={1,"2a","2b",3,"5a","5b","10a","10b","20a","20b","40a","40b","80a","80b","160a","160b"})),"l",""))</f>
        <v/>
      </c>
      <c r="D442" s="7" t="str">
        <f>IF(OR($A442={1,2,3,4,5,6,7,8,9,10,11,12}),"d","")</f>
        <v/>
      </c>
      <c r="E442" s="7" t="str">
        <f>IF(OR($B441={"bo","re","be","ro"}),"x","")</f>
        <v/>
      </c>
      <c r="F442" s="14" t="str">
        <f t="shared" si="61"/>
        <v/>
      </c>
      <c r="G442" s="13" t="str">
        <f>IF(AND(OR($A442={13,14,15,16,17,18,19,20,21,22,23,24}),H442="d",I442="x",OR(J442={1,"2a","2b",3,"5a","5b","10a","10b","20a","20b","40a","40b","80a","80b","160a","160b"})),"w",IF(AND(OR($A442={"z",1,2,3,4,5,6,7,8,9,10,11,12,25,26,27,28,29,30,31,32,33,34,35,36}),H442="",I442="x",OR(J442={1,"2a","2b",3,"5a","5b","10a","10b","20a","20b","40a","40b","80a","80b","160a","160b"})),"l",""))</f>
        <v/>
      </c>
      <c r="H442" s="7" t="str">
        <f>IF(OR($A442={13,14,15,16,17,18,19,20,21,22,23,24}),"d","")</f>
        <v/>
      </c>
      <c r="I442" s="7" t="str">
        <f>IF(OR($B441={"bo","re"}),"x","")</f>
        <v/>
      </c>
      <c r="J442" s="14" t="str">
        <f t="shared" si="62"/>
        <v/>
      </c>
      <c r="K442" s="13" t="str">
        <f>IF(AND(OR($A442={25,26,27,28,29,30,31,32,33,34,35,36}),L442="d",M442="x",OR(N442={1,"2a","2b",3,"5a","5b","10a","10b","20a","20b","40a","40b","80a","80b","160a","160b"})),"w",IF(AND(OR($A442={"z",1,2,3,4,5,6,7,8,9,10,11,12,13,14,15,16,17,18,19,20,21,22,23,24}),L442="",M442="x",OR(N442={1,"2a","2b",3,"5a","5b","10a","10b","20a","20b","40a","40b","80a","80b","160a","160b"})),"l",""))</f>
        <v/>
      </c>
      <c r="L442" s="7" t="str">
        <f>IF(OR($A442={25,26,27,28,29,30,31,32,33,34,35,36}),"d","")</f>
        <v/>
      </c>
      <c r="M442" s="7" t="str">
        <f>IF(OR($B441={"be","ro"}),"x","")</f>
        <v/>
      </c>
      <c r="N442" s="14" t="str">
        <f t="shared" si="66"/>
        <v/>
      </c>
      <c r="O442" s="12">
        <f t="shared" si="67"/>
        <v>0</v>
      </c>
      <c r="P442" s="13" t="str">
        <f>IF(AND(OR($A442={1,4,7,10,13,16,19,22,25,28,31,34}),Q442="c",R442="x",OR(S442={1,"2a","2b",3,"5a","5b","10a","10b","20a","20b","40a","40b","80a","80b","160a","160b"})),"w",IF(AND(OR($A442={"z",2,5,8,11,14,17,20,23,26,29,32,35,3,6,9,12,15,18,21,24,27,30,33,36}),Q442="",R442="x",OR(S442={1,"2a","2b",3,"5a","5b","10a","10b","20a","20b","40a","40b","80a","80b","160a","160b"})),"l",""))</f>
        <v/>
      </c>
      <c r="Q442" s="7" t="str">
        <f>IF(OR($A442={1,4,7,10,13,16,19,22,25,28,31,34}),"c","")</f>
        <v/>
      </c>
      <c r="R442" s="7" t="str">
        <f>IF(OR($B441={"be","ro"}),"x","")</f>
        <v/>
      </c>
      <c r="S442" s="14" t="str">
        <f t="shared" si="63"/>
        <v/>
      </c>
      <c r="T442" s="13" t="str">
        <f>IF(AND(OR($A442={2,5,8,11,14,17,20,23,26,29,32,35}),U442="c",V442="x",OR(W442={1,"2a","2b",3,"5a","5b","10a","10b","20a","20b","40a","40b","80a","80b","160a","160b"})),"w",IF(AND(OR($A442={"z",1,4,7,10,13,16,19,22,25,28,31,34,3,6,9,12,15,18,21,24,27,30,33,36}),U442="",V442="x",OR(W442={1,"2a","2b",3,"5a","5b","10a","10b","20a","20b","40a","40b","80a","80b","160a","160b"})),"l",""))</f>
        <v/>
      </c>
      <c r="U442" s="7" t="str">
        <f>IF(OR($A442={2,5,8,11,14,17,20,23,26,29,32,35}),"c","")</f>
        <v/>
      </c>
      <c r="V442" s="7" t="str">
        <f>IF(OR($B441={"bo","re"}),"x","")</f>
        <v/>
      </c>
      <c r="W442" s="14" t="str">
        <f t="shared" si="64"/>
        <v/>
      </c>
      <c r="X442" s="13" t="str">
        <f>IF(AND(OR($A442={3,6,9,12,15,18,21,24,27,30,33,36}),Y442="c",Z442="x",OR(AA442={1,"2a","2b",3,"5a","5b","10a","10b","20a","20b","40a","40b","80a","80b","160a","160b"})),"w",IF(AND(OR($A442={"z",1,4,7,10,13,16,19,22,25,28,31,34,2,5,8,11,14,17,20,23,26,29,32,35}),Y442="",Z442="x",OR(AA442={1,"2a","2b",3,"5a","5b","10a","10b","20a","20b","40a","40b","80a","80b","160a","160b"})),"l",""))</f>
        <v/>
      </c>
      <c r="Y442" s="7" t="str">
        <f>IF(OR($A442={3,6,9,12,15,18,21,24,27,30,33,36}),"c","")</f>
        <v/>
      </c>
      <c r="Z442" s="7" t="str">
        <f>IF(OR($B441={"bo","re","be","ro"}),"x","")</f>
        <v/>
      </c>
      <c r="AA442" s="14" t="str">
        <f t="shared" si="65"/>
        <v/>
      </c>
      <c r="AB442" s="12">
        <f t="shared" si="68"/>
        <v>0</v>
      </c>
      <c r="AC442" s="29">
        <f t="shared" si="69"/>
        <v>0</v>
      </c>
    </row>
    <row r="443" spans="2:29">
      <c r="B443" s="26" t="str">
        <f>IF(OR($A443={1,3,5,7,9,19,21,23,25,27}),"RO",IF(OR($A443={12,14,16,18,30,32,34,36}),"RE",IF(OR($A443={11,13,15,17,29,31,33,35}),"BO",IF(OR($A443={2,4,6,8,10,20,22,24,26,28}),"BE",""))))</f>
        <v/>
      </c>
      <c r="C443" s="13" t="str">
        <f>IF(AND(OR($A443={1,2,3,4,5,6,7,8,9,10,11,12}),D443="d",E443="x",OR(F443={1,"2a","2b",3,"5a","5b","10a","10b","20a","20b","40a","40b","80a","80b","160a","160b"})),"w",IF(AND(OR($A443={"z",13,14,15,16,17,18,19,20,21,22,23,24,25,26,27,28,29,30,31,32,33,34,35,36}),D443="",E443="x",OR(F443={1,"2a","2b",3,"5a","5b","10a","10b","20a","20b","40a","40b","80a","80b","160a","160b"})),"l",""))</f>
        <v/>
      </c>
      <c r="D443" s="7" t="str">
        <f>IF(OR($A443={1,2,3,4,5,6,7,8,9,10,11,12}),"d","")</f>
        <v/>
      </c>
      <c r="E443" s="7" t="str">
        <f>IF(OR($B442={"bo","re","be","ro"}),"x","")</f>
        <v/>
      </c>
      <c r="F443" s="14" t="str">
        <f t="shared" si="61"/>
        <v/>
      </c>
      <c r="G443" s="13" t="str">
        <f>IF(AND(OR($A443={13,14,15,16,17,18,19,20,21,22,23,24}),H443="d",I443="x",OR(J443={1,"2a","2b",3,"5a","5b","10a","10b","20a","20b","40a","40b","80a","80b","160a","160b"})),"w",IF(AND(OR($A443={"z",1,2,3,4,5,6,7,8,9,10,11,12,25,26,27,28,29,30,31,32,33,34,35,36}),H443="",I443="x",OR(J443={1,"2a","2b",3,"5a","5b","10a","10b","20a","20b","40a","40b","80a","80b","160a","160b"})),"l",""))</f>
        <v/>
      </c>
      <c r="H443" s="7" t="str">
        <f>IF(OR($A443={13,14,15,16,17,18,19,20,21,22,23,24}),"d","")</f>
        <v/>
      </c>
      <c r="I443" s="7" t="str">
        <f>IF(OR($B442={"bo","re"}),"x","")</f>
        <v/>
      </c>
      <c r="J443" s="14" t="str">
        <f t="shared" si="62"/>
        <v/>
      </c>
      <c r="K443" s="13" t="str">
        <f>IF(AND(OR($A443={25,26,27,28,29,30,31,32,33,34,35,36}),L443="d",M443="x",OR(N443={1,"2a","2b",3,"5a","5b","10a","10b","20a","20b","40a","40b","80a","80b","160a","160b"})),"w",IF(AND(OR($A443={"z",1,2,3,4,5,6,7,8,9,10,11,12,13,14,15,16,17,18,19,20,21,22,23,24}),L443="",M443="x",OR(N443={1,"2a","2b",3,"5a","5b","10a","10b","20a","20b","40a","40b","80a","80b","160a","160b"})),"l",""))</f>
        <v/>
      </c>
      <c r="L443" s="7" t="str">
        <f>IF(OR($A443={25,26,27,28,29,30,31,32,33,34,35,36}),"d","")</f>
        <v/>
      </c>
      <c r="M443" s="7" t="str">
        <f>IF(OR($B442={"be","ro"}),"x","")</f>
        <v/>
      </c>
      <c r="N443" s="14" t="str">
        <f t="shared" si="66"/>
        <v/>
      </c>
      <c r="O443" s="12">
        <f t="shared" si="67"/>
        <v>0</v>
      </c>
      <c r="P443" s="13" t="str">
        <f>IF(AND(OR($A443={1,4,7,10,13,16,19,22,25,28,31,34}),Q443="c",R443="x",OR(S443={1,"2a","2b",3,"5a","5b","10a","10b","20a","20b","40a","40b","80a","80b","160a","160b"})),"w",IF(AND(OR($A443={"z",2,5,8,11,14,17,20,23,26,29,32,35,3,6,9,12,15,18,21,24,27,30,33,36}),Q443="",R443="x",OR(S443={1,"2a","2b",3,"5a","5b","10a","10b","20a","20b","40a","40b","80a","80b","160a","160b"})),"l",""))</f>
        <v/>
      </c>
      <c r="Q443" s="7" t="str">
        <f>IF(OR($A443={1,4,7,10,13,16,19,22,25,28,31,34}),"c","")</f>
        <v/>
      </c>
      <c r="R443" s="7" t="str">
        <f>IF(OR($B442={"be","ro"}),"x","")</f>
        <v/>
      </c>
      <c r="S443" s="14" t="str">
        <f t="shared" si="63"/>
        <v/>
      </c>
      <c r="T443" s="13" t="str">
        <f>IF(AND(OR($A443={2,5,8,11,14,17,20,23,26,29,32,35}),U443="c",V443="x",OR(W443={1,"2a","2b",3,"5a","5b","10a","10b","20a","20b","40a","40b","80a","80b","160a","160b"})),"w",IF(AND(OR($A443={"z",1,4,7,10,13,16,19,22,25,28,31,34,3,6,9,12,15,18,21,24,27,30,33,36}),U443="",V443="x",OR(W443={1,"2a","2b",3,"5a","5b","10a","10b","20a","20b","40a","40b","80a","80b","160a","160b"})),"l",""))</f>
        <v/>
      </c>
      <c r="U443" s="7" t="str">
        <f>IF(OR($A443={2,5,8,11,14,17,20,23,26,29,32,35}),"c","")</f>
        <v/>
      </c>
      <c r="V443" s="7" t="str">
        <f>IF(OR($B442={"bo","re"}),"x","")</f>
        <v/>
      </c>
      <c r="W443" s="14" t="str">
        <f t="shared" si="64"/>
        <v/>
      </c>
      <c r="X443" s="13" t="str">
        <f>IF(AND(OR($A443={3,6,9,12,15,18,21,24,27,30,33,36}),Y443="c",Z443="x",OR(AA443={1,"2a","2b",3,"5a","5b","10a","10b","20a","20b","40a","40b","80a","80b","160a","160b"})),"w",IF(AND(OR($A443={"z",1,4,7,10,13,16,19,22,25,28,31,34,2,5,8,11,14,17,20,23,26,29,32,35}),Y443="",Z443="x",OR(AA443={1,"2a","2b",3,"5a","5b","10a","10b","20a","20b","40a","40b","80a","80b","160a","160b"})),"l",""))</f>
        <v/>
      </c>
      <c r="Y443" s="7" t="str">
        <f>IF(OR($A443={3,6,9,12,15,18,21,24,27,30,33,36}),"c","")</f>
        <v/>
      </c>
      <c r="Z443" s="7" t="str">
        <f>IF(OR($B442={"bo","re","be","ro"}),"x","")</f>
        <v/>
      </c>
      <c r="AA443" s="14" t="str">
        <f t="shared" si="65"/>
        <v/>
      </c>
      <c r="AB443" s="12">
        <f t="shared" si="68"/>
        <v>0</v>
      </c>
      <c r="AC443" s="29">
        <f t="shared" si="69"/>
        <v>0</v>
      </c>
    </row>
    <row r="444" spans="2:29">
      <c r="B444" s="26" t="str">
        <f>IF(OR($A444={1,3,5,7,9,19,21,23,25,27}),"RO",IF(OR($A444={12,14,16,18,30,32,34,36}),"RE",IF(OR($A444={11,13,15,17,29,31,33,35}),"BO",IF(OR($A444={2,4,6,8,10,20,22,24,26,28}),"BE",""))))</f>
        <v/>
      </c>
      <c r="C444" s="13" t="str">
        <f>IF(AND(OR($A444={1,2,3,4,5,6,7,8,9,10,11,12}),D444="d",E444="x",OR(F444={1,"2a","2b",3,"5a","5b","10a","10b","20a","20b","40a","40b","80a","80b","160a","160b"})),"w",IF(AND(OR($A444={"z",13,14,15,16,17,18,19,20,21,22,23,24,25,26,27,28,29,30,31,32,33,34,35,36}),D444="",E444="x",OR(F444={1,"2a","2b",3,"5a","5b","10a","10b","20a","20b","40a","40b","80a","80b","160a","160b"})),"l",""))</f>
        <v/>
      </c>
      <c r="D444" s="7" t="str">
        <f>IF(OR($A444={1,2,3,4,5,6,7,8,9,10,11,12}),"d","")</f>
        <v/>
      </c>
      <c r="E444" s="7" t="str">
        <f>IF(OR($B443={"bo","re","be","ro"}),"x","")</f>
        <v/>
      </c>
      <c r="F444" s="14" t="str">
        <f t="shared" si="61"/>
        <v/>
      </c>
      <c r="G444" s="13" t="str">
        <f>IF(AND(OR($A444={13,14,15,16,17,18,19,20,21,22,23,24}),H444="d",I444="x",OR(J444={1,"2a","2b",3,"5a","5b","10a","10b","20a","20b","40a","40b","80a","80b","160a","160b"})),"w",IF(AND(OR($A444={"z",1,2,3,4,5,6,7,8,9,10,11,12,25,26,27,28,29,30,31,32,33,34,35,36}),H444="",I444="x",OR(J444={1,"2a","2b",3,"5a","5b","10a","10b","20a","20b","40a","40b","80a","80b","160a","160b"})),"l",""))</f>
        <v/>
      </c>
      <c r="H444" s="7" t="str">
        <f>IF(OR($A444={13,14,15,16,17,18,19,20,21,22,23,24}),"d","")</f>
        <v/>
      </c>
      <c r="I444" s="7" t="str">
        <f>IF(OR($B443={"bo","re"}),"x","")</f>
        <v/>
      </c>
      <c r="J444" s="14" t="str">
        <f t="shared" si="62"/>
        <v/>
      </c>
      <c r="K444" s="13" t="str">
        <f>IF(AND(OR($A444={25,26,27,28,29,30,31,32,33,34,35,36}),L444="d",M444="x",OR(N444={1,"2a","2b",3,"5a","5b","10a","10b","20a","20b","40a","40b","80a","80b","160a","160b"})),"w",IF(AND(OR($A444={"z",1,2,3,4,5,6,7,8,9,10,11,12,13,14,15,16,17,18,19,20,21,22,23,24}),L444="",M444="x",OR(N444={1,"2a","2b",3,"5a","5b","10a","10b","20a","20b","40a","40b","80a","80b","160a","160b"})),"l",""))</f>
        <v/>
      </c>
      <c r="L444" s="7" t="str">
        <f>IF(OR($A444={25,26,27,28,29,30,31,32,33,34,35,36}),"d","")</f>
        <v/>
      </c>
      <c r="M444" s="7" t="str">
        <f>IF(OR($B443={"be","ro"}),"x","")</f>
        <v/>
      </c>
      <c r="N444" s="14" t="str">
        <f t="shared" si="66"/>
        <v/>
      </c>
      <c r="O444" s="12">
        <f t="shared" si="67"/>
        <v>0</v>
      </c>
      <c r="P444" s="13" t="str">
        <f>IF(AND(OR($A444={1,4,7,10,13,16,19,22,25,28,31,34}),Q444="c",R444="x",OR(S444={1,"2a","2b",3,"5a","5b","10a","10b","20a","20b","40a","40b","80a","80b","160a","160b"})),"w",IF(AND(OR($A444={"z",2,5,8,11,14,17,20,23,26,29,32,35,3,6,9,12,15,18,21,24,27,30,33,36}),Q444="",R444="x",OR(S444={1,"2a","2b",3,"5a","5b","10a","10b","20a","20b","40a","40b","80a","80b","160a","160b"})),"l",""))</f>
        <v/>
      </c>
      <c r="Q444" s="7" t="str">
        <f>IF(OR($A444={1,4,7,10,13,16,19,22,25,28,31,34}),"c","")</f>
        <v/>
      </c>
      <c r="R444" s="7" t="str">
        <f>IF(OR($B443={"be","ro"}),"x","")</f>
        <v/>
      </c>
      <c r="S444" s="14" t="str">
        <f t="shared" si="63"/>
        <v/>
      </c>
      <c r="T444" s="13" t="str">
        <f>IF(AND(OR($A444={2,5,8,11,14,17,20,23,26,29,32,35}),U444="c",V444="x",OR(W444={1,"2a","2b",3,"5a","5b","10a","10b","20a","20b","40a","40b","80a","80b","160a","160b"})),"w",IF(AND(OR($A444={"z",1,4,7,10,13,16,19,22,25,28,31,34,3,6,9,12,15,18,21,24,27,30,33,36}),U444="",V444="x",OR(W444={1,"2a","2b",3,"5a","5b","10a","10b","20a","20b","40a","40b","80a","80b","160a","160b"})),"l",""))</f>
        <v/>
      </c>
      <c r="U444" s="7" t="str">
        <f>IF(OR($A444={2,5,8,11,14,17,20,23,26,29,32,35}),"c","")</f>
        <v/>
      </c>
      <c r="V444" s="7" t="str">
        <f>IF(OR($B443={"bo","re"}),"x","")</f>
        <v/>
      </c>
      <c r="W444" s="14" t="str">
        <f t="shared" si="64"/>
        <v/>
      </c>
      <c r="X444" s="13" t="str">
        <f>IF(AND(OR($A444={3,6,9,12,15,18,21,24,27,30,33,36}),Y444="c",Z444="x",OR(AA444={1,"2a","2b",3,"5a","5b","10a","10b","20a","20b","40a","40b","80a","80b","160a","160b"})),"w",IF(AND(OR($A444={"z",1,4,7,10,13,16,19,22,25,28,31,34,2,5,8,11,14,17,20,23,26,29,32,35}),Y444="",Z444="x",OR(AA444={1,"2a","2b",3,"5a","5b","10a","10b","20a","20b","40a","40b","80a","80b","160a","160b"})),"l",""))</f>
        <v/>
      </c>
      <c r="Y444" s="7" t="str">
        <f>IF(OR($A444={3,6,9,12,15,18,21,24,27,30,33,36}),"c","")</f>
        <v/>
      </c>
      <c r="Z444" s="7" t="str">
        <f>IF(OR($B443={"bo","re","be","ro"}),"x","")</f>
        <v/>
      </c>
      <c r="AA444" s="14" t="str">
        <f t="shared" si="65"/>
        <v/>
      </c>
      <c r="AB444" s="12">
        <f t="shared" si="68"/>
        <v>0</v>
      </c>
      <c r="AC444" s="29">
        <f t="shared" si="69"/>
        <v>0</v>
      </c>
    </row>
    <row r="445" spans="2:29">
      <c r="B445" s="26" t="str">
        <f>IF(OR($A445={1,3,5,7,9,19,21,23,25,27}),"RO",IF(OR($A445={12,14,16,18,30,32,34,36}),"RE",IF(OR($A445={11,13,15,17,29,31,33,35}),"BO",IF(OR($A445={2,4,6,8,10,20,22,24,26,28}),"BE",""))))</f>
        <v/>
      </c>
      <c r="C445" s="13" t="str">
        <f>IF(AND(OR($A445={1,2,3,4,5,6,7,8,9,10,11,12}),D445="d",E445="x",OR(F445={1,"2a","2b",3,"5a","5b","10a","10b","20a","20b","40a","40b","80a","80b","160a","160b"})),"w",IF(AND(OR($A445={"z",13,14,15,16,17,18,19,20,21,22,23,24,25,26,27,28,29,30,31,32,33,34,35,36}),D445="",E445="x",OR(F445={1,"2a","2b",3,"5a","5b","10a","10b","20a","20b","40a","40b","80a","80b","160a","160b"})),"l",""))</f>
        <v/>
      </c>
      <c r="D445" s="7" t="str">
        <f>IF(OR($A445={1,2,3,4,5,6,7,8,9,10,11,12}),"d","")</f>
        <v/>
      </c>
      <c r="E445" s="7" t="str">
        <f>IF(OR($B444={"bo","re","be","ro"}),"x","")</f>
        <v/>
      </c>
      <c r="F445" s="14" t="str">
        <f t="shared" si="61"/>
        <v/>
      </c>
      <c r="G445" s="13" t="str">
        <f>IF(AND(OR($A445={13,14,15,16,17,18,19,20,21,22,23,24}),H445="d",I445="x",OR(J445={1,"2a","2b",3,"5a","5b","10a","10b","20a","20b","40a","40b","80a","80b","160a","160b"})),"w",IF(AND(OR($A445={"z",1,2,3,4,5,6,7,8,9,10,11,12,25,26,27,28,29,30,31,32,33,34,35,36}),H445="",I445="x",OR(J445={1,"2a","2b",3,"5a","5b","10a","10b","20a","20b","40a","40b","80a","80b","160a","160b"})),"l",""))</f>
        <v/>
      </c>
      <c r="H445" s="7" t="str">
        <f>IF(OR($A445={13,14,15,16,17,18,19,20,21,22,23,24}),"d","")</f>
        <v/>
      </c>
      <c r="I445" s="7" t="str">
        <f>IF(OR($B444={"bo","re"}),"x","")</f>
        <v/>
      </c>
      <c r="J445" s="14" t="str">
        <f t="shared" si="62"/>
        <v/>
      </c>
      <c r="K445" s="13" t="str">
        <f>IF(AND(OR($A445={25,26,27,28,29,30,31,32,33,34,35,36}),L445="d",M445="x",OR(N445={1,"2a","2b",3,"5a","5b","10a","10b","20a","20b","40a","40b","80a","80b","160a","160b"})),"w",IF(AND(OR($A445={"z",1,2,3,4,5,6,7,8,9,10,11,12,13,14,15,16,17,18,19,20,21,22,23,24}),L445="",M445="x",OR(N445={1,"2a","2b",3,"5a","5b","10a","10b","20a","20b","40a","40b","80a","80b","160a","160b"})),"l",""))</f>
        <v/>
      </c>
      <c r="L445" s="7" t="str">
        <f>IF(OR($A445={25,26,27,28,29,30,31,32,33,34,35,36}),"d","")</f>
        <v/>
      </c>
      <c r="M445" s="7" t="str">
        <f>IF(OR($B444={"be","ro"}),"x","")</f>
        <v/>
      </c>
      <c r="N445" s="14" t="str">
        <f t="shared" si="66"/>
        <v/>
      </c>
      <c r="O445" s="12">
        <f t="shared" si="67"/>
        <v>0</v>
      </c>
      <c r="P445" s="13" t="str">
        <f>IF(AND(OR($A445={1,4,7,10,13,16,19,22,25,28,31,34}),Q445="c",R445="x",OR(S445={1,"2a","2b",3,"5a","5b","10a","10b","20a","20b","40a","40b","80a","80b","160a","160b"})),"w",IF(AND(OR($A445={"z",2,5,8,11,14,17,20,23,26,29,32,35,3,6,9,12,15,18,21,24,27,30,33,36}),Q445="",R445="x",OR(S445={1,"2a","2b",3,"5a","5b","10a","10b","20a","20b","40a","40b","80a","80b","160a","160b"})),"l",""))</f>
        <v/>
      </c>
      <c r="Q445" s="7" t="str">
        <f>IF(OR($A445={1,4,7,10,13,16,19,22,25,28,31,34}),"c","")</f>
        <v/>
      </c>
      <c r="R445" s="7" t="str">
        <f>IF(OR($B444={"be","ro"}),"x","")</f>
        <v/>
      </c>
      <c r="S445" s="14" t="str">
        <f t="shared" si="63"/>
        <v/>
      </c>
      <c r="T445" s="13" t="str">
        <f>IF(AND(OR($A445={2,5,8,11,14,17,20,23,26,29,32,35}),U445="c",V445="x",OR(W445={1,"2a","2b",3,"5a","5b","10a","10b","20a","20b","40a","40b","80a","80b","160a","160b"})),"w",IF(AND(OR($A445={"z",1,4,7,10,13,16,19,22,25,28,31,34,3,6,9,12,15,18,21,24,27,30,33,36}),U445="",V445="x",OR(W445={1,"2a","2b",3,"5a","5b","10a","10b","20a","20b","40a","40b","80a","80b","160a","160b"})),"l",""))</f>
        <v/>
      </c>
      <c r="U445" s="7" t="str">
        <f>IF(OR($A445={2,5,8,11,14,17,20,23,26,29,32,35}),"c","")</f>
        <v/>
      </c>
      <c r="V445" s="7" t="str">
        <f>IF(OR($B444={"bo","re"}),"x","")</f>
        <v/>
      </c>
      <c r="W445" s="14" t="str">
        <f t="shared" si="64"/>
        <v/>
      </c>
      <c r="X445" s="13" t="str">
        <f>IF(AND(OR($A445={3,6,9,12,15,18,21,24,27,30,33,36}),Y445="c",Z445="x",OR(AA445={1,"2a","2b",3,"5a","5b","10a","10b","20a","20b","40a","40b","80a","80b","160a","160b"})),"w",IF(AND(OR($A445={"z",1,4,7,10,13,16,19,22,25,28,31,34,2,5,8,11,14,17,20,23,26,29,32,35}),Y445="",Z445="x",OR(AA445={1,"2a","2b",3,"5a","5b","10a","10b","20a","20b","40a","40b","80a","80b","160a","160b"})),"l",""))</f>
        <v/>
      </c>
      <c r="Y445" s="7" t="str">
        <f>IF(OR($A445={3,6,9,12,15,18,21,24,27,30,33,36}),"c","")</f>
        <v/>
      </c>
      <c r="Z445" s="7" t="str">
        <f>IF(OR($B444={"bo","re","be","ro"}),"x","")</f>
        <v/>
      </c>
      <c r="AA445" s="14" t="str">
        <f t="shared" si="65"/>
        <v/>
      </c>
      <c r="AB445" s="12">
        <f t="shared" si="68"/>
        <v>0</v>
      </c>
      <c r="AC445" s="29">
        <f t="shared" si="69"/>
        <v>0</v>
      </c>
    </row>
    <row r="446" spans="2:29">
      <c r="B446" s="26" t="str">
        <f>IF(OR($A446={1,3,5,7,9,19,21,23,25,27}),"RO",IF(OR($A446={12,14,16,18,30,32,34,36}),"RE",IF(OR($A446={11,13,15,17,29,31,33,35}),"BO",IF(OR($A446={2,4,6,8,10,20,22,24,26,28}),"BE",""))))</f>
        <v/>
      </c>
      <c r="C446" s="13" t="str">
        <f>IF(AND(OR($A446={1,2,3,4,5,6,7,8,9,10,11,12}),D446="d",E446="x",OR(F446={1,"2a","2b",3,"5a","5b","10a","10b","20a","20b","40a","40b","80a","80b","160a","160b"})),"w",IF(AND(OR($A446={"z",13,14,15,16,17,18,19,20,21,22,23,24,25,26,27,28,29,30,31,32,33,34,35,36}),D446="",E446="x",OR(F446={1,"2a","2b",3,"5a","5b","10a","10b","20a","20b","40a","40b","80a","80b","160a","160b"})),"l",""))</f>
        <v/>
      </c>
      <c r="D446" s="7" t="str">
        <f>IF(OR($A446={1,2,3,4,5,6,7,8,9,10,11,12}),"d","")</f>
        <v/>
      </c>
      <c r="E446" s="7" t="str">
        <f>IF(OR($B445={"bo","re","be","ro"}),"x","")</f>
        <v/>
      </c>
      <c r="F446" s="14" t="str">
        <f t="shared" si="61"/>
        <v/>
      </c>
      <c r="G446" s="13" t="str">
        <f>IF(AND(OR($A446={13,14,15,16,17,18,19,20,21,22,23,24}),H446="d",I446="x",OR(J446={1,"2a","2b",3,"5a","5b","10a","10b","20a","20b","40a","40b","80a","80b","160a","160b"})),"w",IF(AND(OR($A446={"z",1,2,3,4,5,6,7,8,9,10,11,12,25,26,27,28,29,30,31,32,33,34,35,36}),H446="",I446="x",OR(J446={1,"2a","2b",3,"5a","5b","10a","10b","20a","20b","40a","40b","80a","80b","160a","160b"})),"l",""))</f>
        <v/>
      </c>
      <c r="H446" s="7" t="str">
        <f>IF(OR($A446={13,14,15,16,17,18,19,20,21,22,23,24}),"d","")</f>
        <v/>
      </c>
      <c r="I446" s="7" t="str">
        <f>IF(OR($B445={"bo","re"}),"x","")</f>
        <v/>
      </c>
      <c r="J446" s="14" t="str">
        <f t="shared" si="62"/>
        <v/>
      </c>
      <c r="K446" s="13" t="str">
        <f>IF(AND(OR($A446={25,26,27,28,29,30,31,32,33,34,35,36}),L446="d",M446="x",OR(N446={1,"2a","2b",3,"5a","5b","10a","10b","20a","20b","40a","40b","80a","80b","160a","160b"})),"w",IF(AND(OR($A446={"z",1,2,3,4,5,6,7,8,9,10,11,12,13,14,15,16,17,18,19,20,21,22,23,24}),L446="",M446="x",OR(N446={1,"2a","2b",3,"5a","5b","10a","10b","20a","20b","40a","40b","80a","80b","160a","160b"})),"l",""))</f>
        <v/>
      </c>
      <c r="L446" s="7" t="str">
        <f>IF(OR($A446={25,26,27,28,29,30,31,32,33,34,35,36}),"d","")</f>
        <v/>
      </c>
      <c r="M446" s="7" t="str">
        <f>IF(OR($B445={"be","ro"}),"x","")</f>
        <v/>
      </c>
      <c r="N446" s="14" t="str">
        <f t="shared" si="66"/>
        <v/>
      </c>
      <c r="O446" s="12">
        <f t="shared" si="67"/>
        <v>0</v>
      </c>
      <c r="P446" s="13" t="str">
        <f>IF(AND(OR($A446={1,4,7,10,13,16,19,22,25,28,31,34}),Q446="c",R446="x",OR(S446={1,"2a","2b",3,"5a","5b","10a","10b","20a","20b","40a","40b","80a","80b","160a","160b"})),"w",IF(AND(OR($A446={"z",2,5,8,11,14,17,20,23,26,29,32,35,3,6,9,12,15,18,21,24,27,30,33,36}),Q446="",R446="x",OR(S446={1,"2a","2b",3,"5a","5b","10a","10b","20a","20b","40a","40b","80a","80b","160a","160b"})),"l",""))</f>
        <v/>
      </c>
      <c r="Q446" s="7" t="str">
        <f>IF(OR($A446={1,4,7,10,13,16,19,22,25,28,31,34}),"c","")</f>
        <v/>
      </c>
      <c r="R446" s="7" t="str">
        <f>IF(OR($B445={"be","ro"}),"x","")</f>
        <v/>
      </c>
      <c r="S446" s="14" t="str">
        <f t="shared" si="63"/>
        <v/>
      </c>
      <c r="T446" s="13" t="str">
        <f>IF(AND(OR($A446={2,5,8,11,14,17,20,23,26,29,32,35}),U446="c",V446="x",OR(W446={1,"2a","2b",3,"5a","5b","10a","10b","20a","20b","40a","40b","80a","80b","160a","160b"})),"w",IF(AND(OR($A446={"z",1,4,7,10,13,16,19,22,25,28,31,34,3,6,9,12,15,18,21,24,27,30,33,36}),U446="",V446="x",OR(W446={1,"2a","2b",3,"5a","5b","10a","10b","20a","20b","40a","40b","80a","80b","160a","160b"})),"l",""))</f>
        <v/>
      </c>
      <c r="U446" s="7" t="str">
        <f>IF(OR($A446={2,5,8,11,14,17,20,23,26,29,32,35}),"c","")</f>
        <v/>
      </c>
      <c r="V446" s="7" t="str">
        <f>IF(OR($B445={"bo","re"}),"x","")</f>
        <v/>
      </c>
      <c r="W446" s="14" t="str">
        <f t="shared" si="64"/>
        <v/>
      </c>
      <c r="X446" s="13" t="str">
        <f>IF(AND(OR($A446={3,6,9,12,15,18,21,24,27,30,33,36}),Y446="c",Z446="x",OR(AA446={1,"2a","2b",3,"5a","5b","10a","10b","20a","20b","40a","40b","80a","80b","160a","160b"})),"w",IF(AND(OR($A446={"z",1,4,7,10,13,16,19,22,25,28,31,34,2,5,8,11,14,17,20,23,26,29,32,35}),Y446="",Z446="x",OR(AA446={1,"2a","2b",3,"5a","5b","10a","10b","20a","20b","40a","40b","80a","80b","160a","160b"})),"l",""))</f>
        <v/>
      </c>
      <c r="Y446" s="7" t="str">
        <f>IF(OR($A446={3,6,9,12,15,18,21,24,27,30,33,36}),"c","")</f>
        <v/>
      </c>
      <c r="Z446" s="7" t="str">
        <f>IF(OR($B445={"bo","re","be","ro"}),"x","")</f>
        <v/>
      </c>
      <c r="AA446" s="14" t="str">
        <f t="shared" si="65"/>
        <v/>
      </c>
      <c r="AB446" s="12">
        <f t="shared" si="68"/>
        <v>0</v>
      </c>
      <c r="AC446" s="29">
        <f t="shared" si="69"/>
        <v>0</v>
      </c>
    </row>
    <row r="447" spans="2:29">
      <c r="B447" s="26" t="str">
        <f>IF(OR($A447={1,3,5,7,9,19,21,23,25,27}),"RO",IF(OR($A447={12,14,16,18,30,32,34,36}),"RE",IF(OR($A447={11,13,15,17,29,31,33,35}),"BO",IF(OR($A447={2,4,6,8,10,20,22,24,26,28}),"BE",""))))</f>
        <v/>
      </c>
      <c r="C447" s="13" t="str">
        <f>IF(AND(OR($A447={1,2,3,4,5,6,7,8,9,10,11,12}),D447="d",E447="x",OR(F447={1,"2a","2b",3,"5a","5b","10a","10b","20a","20b","40a","40b","80a","80b","160a","160b"})),"w",IF(AND(OR($A447={"z",13,14,15,16,17,18,19,20,21,22,23,24,25,26,27,28,29,30,31,32,33,34,35,36}),D447="",E447="x",OR(F447={1,"2a","2b",3,"5a","5b","10a","10b","20a","20b","40a","40b","80a","80b","160a","160b"})),"l",""))</f>
        <v/>
      </c>
      <c r="D447" s="7" t="str">
        <f>IF(OR($A447={1,2,3,4,5,6,7,8,9,10,11,12}),"d","")</f>
        <v/>
      </c>
      <c r="E447" s="7" t="str">
        <f>IF(OR($B446={"bo","re","be","ro"}),"x","")</f>
        <v/>
      </c>
      <c r="F447" s="14" t="str">
        <f t="shared" si="61"/>
        <v/>
      </c>
      <c r="G447" s="13" t="str">
        <f>IF(AND(OR($A447={13,14,15,16,17,18,19,20,21,22,23,24}),H447="d",I447="x",OR(J447={1,"2a","2b",3,"5a","5b","10a","10b","20a","20b","40a","40b","80a","80b","160a","160b"})),"w",IF(AND(OR($A447={"z",1,2,3,4,5,6,7,8,9,10,11,12,25,26,27,28,29,30,31,32,33,34,35,36}),H447="",I447="x",OR(J447={1,"2a","2b",3,"5a","5b","10a","10b","20a","20b","40a","40b","80a","80b","160a","160b"})),"l",""))</f>
        <v/>
      </c>
      <c r="H447" s="7" t="str">
        <f>IF(OR($A447={13,14,15,16,17,18,19,20,21,22,23,24}),"d","")</f>
        <v/>
      </c>
      <c r="I447" s="7" t="str">
        <f>IF(OR($B446={"bo","re"}),"x","")</f>
        <v/>
      </c>
      <c r="J447" s="14" t="str">
        <f t="shared" si="62"/>
        <v/>
      </c>
      <c r="K447" s="13" t="str">
        <f>IF(AND(OR($A447={25,26,27,28,29,30,31,32,33,34,35,36}),L447="d",M447="x",OR(N447={1,"2a","2b",3,"5a","5b","10a","10b","20a","20b","40a","40b","80a","80b","160a","160b"})),"w",IF(AND(OR($A447={"z",1,2,3,4,5,6,7,8,9,10,11,12,13,14,15,16,17,18,19,20,21,22,23,24}),L447="",M447="x",OR(N447={1,"2a","2b",3,"5a","5b","10a","10b","20a","20b","40a","40b","80a","80b","160a","160b"})),"l",""))</f>
        <v/>
      </c>
      <c r="L447" s="7" t="str">
        <f>IF(OR($A447={25,26,27,28,29,30,31,32,33,34,35,36}),"d","")</f>
        <v/>
      </c>
      <c r="M447" s="7" t="str">
        <f>IF(OR($B446={"be","ro"}),"x","")</f>
        <v/>
      </c>
      <c r="N447" s="14" t="str">
        <f t="shared" si="66"/>
        <v/>
      </c>
      <c r="O447" s="12">
        <f t="shared" si="67"/>
        <v>0</v>
      </c>
      <c r="P447" s="13" t="str">
        <f>IF(AND(OR($A447={1,4,7,10,13,16,19,22,25,28,31,34}),Q447="c",R447="x",OR(S447={1,"2a","2b",3,"5a","5b","10a","10b","20a","20b","40a","40b","80a","80b","160a","160b"})),"w",IF(AND(OR($A447={"z",2,5,8,11,14,17,20,23,26,29,32,35,3,6,9,12,15,18,21,24,27,30,33,36}),Q447="",R447="x",OR(S447={1,"2a","2b",3,"5a","5b","10a","10b","20a","20b","40a","40b","80a","80b","160a","160b"})),"l",""))</f>
        <v/>
      </c>
      <c r="Q447" s="7" t="str">
        <f>IF(OR($A447={1,4,7,10,13,16,19,22,25,28,31,34}),"c","")</f>
        <v/>
      </c>
      <c r="R447" s="7" t="str">
        <f>IF(OR($B446={"be","ro"}),"x","")</f>
        <v/>
      </c>
      <c r="S447" s="14" t="str">
        <f t="shared" si="63"/>
        <v/>
      </c>
      <c r="T447" s="13" t="str">
        <f>IF(AND(OR($A447={2,5,8,11,14,17,20,23,26,29,32,35}),U447="c",V447="x",OR(W447={1,"2a","2b",3,"5a","5b","10a","10b","20a","20b","40a","40b","80a","80b","160a","160b"})),"w",IF(AND(OR($A447={"z",1,4,7,10,13,16,19,22,25,28,31,34,3,6,9,12,15,18,21,24,27,30,33,36}),U447="",V447="x",OR(W447={1,"2a","2b",3,"5a","5b","10a","10b","20a","20b","40a","40b","80a","80b","160a","160b"})),"l",""))</f>
        <v/>
      </c>
      <c r="U447" s="7" t="str">
        <f>IF(OR($A447={2,5,8,11,14,17,20,23,26,29,32,35}),"c","")</f>
        <v/>
      </c>
      <c r="V447" s="7" t="str">
        <f>IF(OR($B446={"bo","re"}),"x","")</f>
        <v/>
      </c>
      <c r="W447" s="14" t="str">
        <f t="shared" si="64"/>
        <v/>
      </c>
      <c r="X447" s="13" t="str">
        <f>IF(AND(OR($A447={3,6,9,12,15,18,21,24,27,30,33,36}),Y447="c",Z447="x",OR(AA447={1,"2a","2b",3,"5a","5b","10a","10b","20a","20b","40a","40b","80a","80b","160a","160b"})),"w",IF(AND(OR($A447={"z",1,4,7,10,13,16,19,22,25,28,31,34,2,5,8,11,14,17,20,23,26,29,32,35}),Y447="",Z447="x",OR(AA447={1,"2a","2b",3,"5a","5b","10a","10b","20a","20b","40a","40b","80a","80b","160a","160b"})),"l",""))</f>
        <v/>
      </c>
      <c r="Y447" s="7" t="str">
        <f>IF(OR($A447={3,6,9,12,15,18,21,24,27,30,33,36}),"c","")</f>
        <v/>
      </c>
      <c r="Z447" s="7" t="str">
        <f>IF(OR($B446={"bo","re","be","ro"}),"x","")</f>
        <v/>
      </c>
      <c r="AA447" s="14" t="str">
        <f t="shared" si="65"/>
        <v/>
      </c>
      <c r="AB447" s="12">
        <f t="shared" si="68"/>
        <v>0</v>
      </c>
      <c r="AC447" s="29">
        <f t="shared" si="69"/>
        <v>0</v>
      </c>
    </row>
    <row r="448" spans="2:29">
      <c r="B448" s="26" t="str">
        <f>IF(OR($A448={1,3,5,7,9,19,21,23,25,27}),"RO",IF(OR($A448={12,14,16,18,30,32,34,36}),"RE",IF(OR($A448={11,13,15,17,29,31,33,35}),"BO",IF(OR($A448={2,4,6,8,10,20,22,24,26,28}),"BE",""))))</f>
        <v/>
      </c>
      <c r="C448" s="13" t="str">
        <f>IF(AND(OR($A448={1,2,3,4,5,6,7,8,9,10,11,12}),D448="d",E448="x",OR(F448={1,"2a","2b",3,"5a","5b","10a","10b","20a","20b","40a","40b","80a","80b","160a","160b"})),"w",IF(AND(OR($A448={"z",13,14,15,16,17,18,19,20,21,22,23,24,25,26,27,28,29,30,31,32,33,34,35,36}),D448="",E448="x",OR(F448={1,"2a","2b",3,"5a","5b","10a","10b","20a","20b","40a","40b","80a","80b","160a","160b"})),"l",""))</f>
        <v/>
      </c>
      <c r="D448" s="7" t="str">
        <f>IF(OR($A448={1,2,3,4,5,6,7,8,9,10,11,12}),"d","")</f>
        <v/>
      </c>
      <c r="E448" s="7" t="str">
        <f>IF(OR($B447={"bo","re","be","ro"}),"x","")</f>
        <v/>
      </c>
      <c r="F448" s="14" t="str">
        <f t="shared" si="61"/>
        <v/>
      </c>
      <c r="G448" s="13" t="str">
        <f>IF(AND(OR($A448={13,14,15,16,17,18,19,20,21,22,23,24}),H448="d",I448="x",OR(J448={1,"2a","2b",3,"5a","5b","10a","10b","20a","20b","40a","40b","80a","80b","160a","160b"})),"w",IF(AND(OR($A448={"z",1,2,3,4,5,6,7,8,9,10,11,12,25,26,27,28,29,30,31,32,33,34,35,36}),H448="",I448="x",OR(J448={1,"2a","2b",3,"5a","5b","10a","10b","20a","20b","40a","40b","80a","80b","160a","160b"})),"l",""))</f>
        <v/>
      </c>
      <c r="H448" s="7" t="str">
        <f>IF(OR($A448={13,14,15,16,17,18,19,20,21,22,23,24}),"d","")</f>
        <v/>
      </c>
      <c r="I448" s="7" t="str">
        <f>IF(OR($B447={"bo","re"}),"x","")</f>
        <v/>
      </c>
      <c r="J448" s="14" t="str">
        <f t="shared" si="62"/>
        <v/>
      </c>
      <c r="K448" s="13" t="str">
        <f>IF(AND(OR($A448={25,26,27,28,29,30,31,32,33,34,35,36}),L448="d",M448="x",OR(N448={1,"2a","2b",3,"5a","5b","10a","10b","20a","20b","40a","40b","80a","80b","160a","160b"})),"w",IF(AND(OR($A448={"z",1,2,3,4,5,6,7,8,9,10,11,12,13,14,15,16,17,18,19,20,21,22,23,24}),L448="",M448="x",OR(N448={1,"2a","2b",3,"5a","5b","10a","10b","20a","20b","40a","40b","80a","80b","160a","160b"})),"l",""))</f>
        <v/>
      </c>
      <c r="L448" s="7" t="str">
        <f>IF(OR($A448={25,26,27,28,29,30,31,32,33,34,35,36}),"d","")</f>
        <v/>
      </c>
      <c r="M448" s="7" t="str">
        <f>IF(OR($B447={"be","ro"}),"x","")</f>
        <v/>
      </c>
      <c r="N448" s="14" t="str">
        <f t="shared" si="66"/>
        <v/>
      </c>
      <c r="O448" s="12">
        <f t="shared" si="67"/>
        <v>0</v>
      </c>
      <c r="P448" s="13" t="str">
        <f>IF(AND(OR($A448={1,4,7,10,13,16,19,22,25,28,31,34}),Q448="c",R448="x",OR(S448={1,"2a","2b",3,"5a","5b","10a","10b","20a","20b","40a","40b","80a","80b","160a","160b"})),"w",IF(AND(OR($A448={"z",2,5,8,11,14,17,20,23,26,29,32,35,3,6,9,12,15,18,21,24,27,30,33,36}),Q448="",R448="x",OR(S448={1,"2a","2b",3,"5a","5b","10a","10b","20a","20b","40a","40b","80a","80b","160a","160b"})),"l",""))</f>
        <v/>
      </c>
      <c r="Q448" s="7" t="str">
        <f>IF(OR($A448={1,4,7,10,13,16,19,22,25,28,31,34}),"c","")</f>
        <v/>
      </c>
      <c r="R448" s="7" t="str">
        <f>IF(OR($B447={"be","ro"}),"x","")</f>
        <v/>
      </c>
      <c r="S448" s="14" t="str">
        <f t="shared" si="63"/>
        <v/>
      </c>
      <c r="T448" s="13" t="str">
        <f>IF(AND(OR($A448={2,5,8,11,14,17,20,23,26,29,32,35}),U448="c",V448="x",OR(W448={1,"2a","2b",3,"5a","5b","10a","10b","20a","20b","40a","40b","80a","80b","160a","160b"})),"w",IF(AND(OR($A448={"z",1,4,7,10,13,16,19,22,25,28,31,34,3,6,9,12,15,18,21,24,27,30,33,36}),U448="",V448="x",OR(W448={1,"2a","2b",3,"5a","5b","10a","10b","20a","20b","40a","40b","80a","80b","160a","160b"})),"l",""))</f>
        <v/>
      </c>
      <c r="U448" s="7" t="str">
        <f>IF(OR($A448={2,5,8,11,14,17,20,23,26,29,32,35}),"c","")</f>
        <v/>
      </c>
      <c r="V448" s="7" t="str">
        <f>IF(OR($B447={"bo","re"}),"x","")</f>
        <v/>
      </c>
      <c r="W448" s="14" t="str">
        <f t="shared" si="64"/>
        <v/>
      </c>
      <c r="X448" s="13" t="str">
        <f>IF(AND(OR($A448={3,6,9,12,15,18,21,24,27,30,33,36}),Y448="c",Z448="x",OR(AA448={1,"2a","2b",3,"5a","5b","10a","10b","20a","20b","40a","40b","80a","80b","160a","160b"})),"w",IF(AND(OR($A448={"z",1,4,7,10,13,16,19,22,25,28,31,34,2,5,8,11,14,17,20,23,26,29,32,35}),Y448="",Z448="x",OR(AA448={1,"2a","2b",3,"5a","5b","10a","10b","20a","20b","40a","40b","80a","80b","160a","160b"})),"l",""))</f>
        <v/>
      </c>
      <c r="Y448" s="7" t="str">
        <f>IF(OR($A448={3,6,9,12,15,18,21,24,27,30,33,36}),"c","")</f>
        <v/>
      </c>
      <c r="Z448" s="7" t="str">
        <f>IF(OR($B447={"bo","re","be","ro"}),"x","")</f>
        <v/>
      </c>
      <c r="AA448" s="14" t="str">
        <f t="shared" si="65"/>
        <v/>
      </c>
      <c r="AB448" s="12">
        <f t="shared" si="68"/>
        <v>0</v>
      </c>
      <c r="AC448" s="29">
        <f t="shared" si="69"/>
        <v>0</v>
      </c>
    </row>
    <row r="449" spans="2:29">
      <c r="B449" s="26" t="str">
        <f>IF(OR($A449={1,3,5,7,9,19,21,23,25,27}),"RO",IF(OR($A449={12,14,16,18,30,32,34,36}),"RE",IF(OR($A449={11,13,15,17,29,31,33,35}),"BO",IF(OR($A449={2,4,6,8,10,20,22,24,26,28}),"BE",""))))</f>
        <v/>
      </c>
      <c r="C449" s="13" t="str">
        <f>IF(AND(OR($A449={1,2,3,4,5,6,7,8,9,10,11,12}),D449="d",E449="x",OR(F449={1,"2a","2b",3,"5a","5b","10a","10b","20a","20b","40a","40b","80a","80b","160a","160b"})),"w",IF(AND(OR($A449={"z",13,14,15,16,17,18,19,20,21,22,23,24,25,26,27,28,29,30,31,32,33,34,35,36}),D449="",E449="x",OR(F449={1,"2a","2b",3,"5a","5b","10a","10b","20a","20b","40a","40b","80a","80b","160a","160b"})),"l",""))</f>
        <v/>
      </c>
      <c r="D449" s="7" t="str">
        <f>IF(OR($A449={1,2,3,4,5,6,7,8,9,10,11,12}),"d","")</f>
        <v/>
      </c>
      <c r="E449" s="7" t="str">
        <f>IF(OR($B448={"bo","re","be","ro"}),"x","")</f>
        <v/>
      </c>
      <c r="F449" s="14" t="str">
        <f t="shared" si="61"/>
        <v/>
      </c>
      <c r="G449" s="13" t="str">
        <f>IF(AND(OR($A449={13,14,15,16,17,18,19,20,21,22,23,24}),H449="d",I449="x",OR(J449={1,"2a","2b",3,"5a","5b","10a","10b","20a","20b","40a","40b","80a","80b","160a","160b"})),"w",IF(AND(OR($A449={"z",1,2,3,4,5,6,7,8,9,10,11,12,25,26,27,28,29,30,31,32,33,34,35,36}),H449="",I449="x",OR(J449={1,"2a","2b",3,"5a","5b","10a","10b","20a","20b","40a","40b","80a","80b","160a","160b"})),"l",""))</f>
        <v/>
      </c>
      <c r="H449" s="7" t="str">
        <f>IF(OR($A449={13,14,15,16,17,18,19,20,21,22,23,24}),"d","")</f>
        <v/>
      </c>
      <c r="I449" s="7" t="str">
        <f>IF(OR($B448={"bo","re"}),"x","")</f>
        <v/>
      </c>
      <c r="J449" s="14" t="str">
        <f t="shared" si="62"/>
        <v/>
      </c>
      <c r="K449" s="13" t="str">
        <f>IF(AND(OR($A449={25,26,27,28,29,30,31,32,33,34,35,36}),L449="d",M449="x",OR(N449={1,"2a","2b",3,"5a","5b","10a","10b","20a","20b","40a","40b","80a","80b","160a","160b"})),"w",IF(AND(OR($A449={"z",1,2,3,4,5,6,7,8,9,10,11,12,13,14,15,16,17,18,19,20,21,22,23,24}),L449="",M449="x",OR(N449={1,"2a","2b",3,"5a","5b","10a","10b","20a","20b","40a","40b","80a","80b","160a","160b"})),"l",""))</f>
        <v/>
      </c>
      <c r="L449" s="7" t="str">
        <f>IF(OR($A449={25,26,27,28,29,30,31,32,33,34,35,36}),"d","")</f>
        <v/>
      </c>
      <c r="M449" s="7" t="str">
        <f>IF(OR($B448={"be","ro"}),"x","")</f>
        <v/>
      </c>
      <c r="N449" s="14" t="str">
        <f t="shared" si="66"/>
        <v/>
      </c>
      <c r="O449" s="12">
        <f t="shared" si="67"/>
        <v>0</v>
      </c>
      <c r="P449" s="13" t="str">
        <f>IF(AND(OR($A449={1,4,7,10,13,16,19,22,25,28,31,34}),Q449="c",R449="x",OR(S449={1,"2a","2b",3,"5a","5b","10a","10b","20a","20b","40a","40b","80a","80b","160a","160b"})),"w",IF(AND(OR($A449={"z",2,5,8,11,14,17,20,23,26,29,32,35,3,6,9,12,15,18,21,24,27,30,33,36}),Q449="",R449="x",OR(S449={1,"2a","2b",3,"5a","5b","10a","10b","20a","20b","40a","40b","80a","80b","160a","160b"})),"l",""))</f>
        <v/>
      </c>
      <c r="Q449" s="7" t="str">
        <f>IF(OR($A449={1,4,7,10,13,16,19,22,25,28,31,34}),"c","")</f>
        <v/>
      </c>
      <c r="R449" s="7" t="str">
        <f>IF(OR($B448={"be","ro"}),"x","")</f>
        <v/>
      </c>
      <c r="S449" s="14" t="str">
        <f t="shared" si="63"/>
        <v/>
      </c>
      <c r="T449" s="13" t="str">
        <f>IF(AND(OR($A449={2,5,8,11,14,17,20,23,26,29,32,35}),U449="c",V449="x",OR(W449={1,"2a","2b",3,"5a","5b","10a","10b","20a","20b","40a","40b","80a","80b","160a","160b"})),"w",IF(AND(OR($A449={"z",1,4,7,10,13,16,19,22,25,28,31,34,3,6,9,12,15,18,21,24,27,30,33,36}),U449="",V449="x",OR(W449={1,"2a","2b",3,"5a","5b","10a","10b","20a","20b","40a","40b","80a","80b","160a","160b"})),"l",""))</f>
        <v/>
      </c>
      <c r="U449" s="7" t="str">
        <f>IF(OR($A449={2,5,8,11,14,17,20,23,26,29,32,35}),"c","")</f>
        <v/>
      </c>
      <c r="V449" s="7" t="str">
        <f>IF(OR($B448={"bo","re"}),"x","")</f>
        <v/>
      </c>
      <c r="W449" s="14" t="str">
        <f t="shared" si="64"/>
        <v/>
      </c>
      <c r="X449" s="13" t="str">
        <f>IF(AND(OR($A449={3,6,9,12,15,18,21,24,27,30,33,36}),Y449="c",Z449="x",OR(AA449={1,"2a","2b",3,"5a","5b","10a","10b","20a","20b","40a","40b","80a","80b","160a","160b"})),"w",IF(AND(OR($A449={"z",1,4,7,10,13,16,19,22,25,28,31,34,2,5,8,11,14,17,20,23,26,29,32,35}),Y449="",Z449="x",OR(AA449={1,"2a","2b",3,"5a","5b","10a","10b","20a","20b","40a","40b","80a","80b","160a","160b"})),"l",""))</f>
        <v/>
      </c>
      <c r="Y449" s="7" t="str">
        <f>IF(OR($A449={3,6,9,12,15,18,21,24,27,30,33,36}),"c","")</f>
        <v/>
      </c>
      <c r="Z449" s="7" t="str">
        <f>IF(OR($B448={"bo","re","be","ro"}),"x","")</f>
        <v/>
      </c>
      <c r="AA449" s="14" t="str">
        <f t="shared" si="65"/>
        <v/>
      </c>
      <c r="AB449" s="12">
        <f t="shared" si="68"/>
        <v>0</v>
      </c>
      <c r="AC449" s="29">
        <f t="shared" si="69"/>
        <v>0</v>
      </c>
    </row>
    <row r="450" spans="2:29">
      <c r="B450" s="26" t="str">
        <f>IF(OR($A450={1,3,5,7,9,19,21,23,25,27}),"RO",IF(OR($A450={12,14,16,18,30,32,34,36}),"RE",IF(OR($A450={11,13,15,17,29,31,33,35}),"BO",IF(OR($A450={2,4,6,8,10,20,22,24,26,28}),"BE",""))))</f>
        <v/>
      </c>
      <c r="C450" s="13" t="str">
        <f>IF(AND(OR($A450={1,2,3,4,5,6,7,8,9,10,11,12}),D450="d",E450="x",OR(F450={1,"2a","2b",3,"5a","5b","10a","10b","20a","20b","40a","40b","80a","80b","160a","160b"})),"w",IF(AND(OR($A450={"z",13,14,15,16,17,18,19,20,21,22,23,24,25,26,27,28,29,30,31,32,33,34,35,36}),D450="",E450="x",OR(F450={1,"2a","2b",3,"5a","5b","10a","10b","20a","20b","40a","40b","80a","80b","160a","160b"})),"l",""))</f>
        <v/>
      </c>
      <c r="D450" s="7" t="str">
        <f>IF(OR($A450={1,2,3,4,5,6,7,8,9,10,11,12}),"d","")</f>
        <v/>
      </c>
      <c r="E450" s="7" t="str">
        <f>IF(OR($B449={"bo","re","be","ro"}),"x","")</f>
        <v/>
      </c>
      <c r="F450" s="14" t="str">
        <f t="shared" si="61"/>
        <v/>
      </c>
      <c r="G450" s="13" t="str">
        <f>IF(AND(OR($A450={13,14,15,16,17,18,19,20,21,22,23,24}),H450="d",I450="x",OR(J450={1,"2a","2b",3,"5a","5b","10a","10b","20a","20b","40a","40b","80a","80b","160a","160b"})),"w",IF(AND(OR($A450={"z",1,2,3,4,5,6,7,8,9,10,11,12,25,26,27,28,29,30,31,32,33,34,35,36}),H450="",I450="x",OR(J450={1,"2a","2b",3,"5a","5b","10a","10b","20a","20b","40a","40b","80a","80b","160a","160b"})),"l",""))</f>
        <v/>
      </c>
      <c r="H450" s="7" t="str">
        <f>IF(OR($A450={13,14,15,16,17,18,19,20,21,22,23,24}),"d","")</f>
        <v/>
      </c>
      <c r="I450" s="7" t="str">
        <f>IF(OR($B449={"bo","re"}),"x","")</f>
        <v/>
      </c>
      <c r="J450" s="14" t="str">
        <f t="shared" si="62"/>
        <v/>
      </c>
      <c r="K450" s="13" t="str">
        <f>IF(AND(OR($A450={25,26,27,28,29,30,31,32,33,34,35,36}),L450="d",M450="x",OR(N450={1,"2a","2b",3,"5a","5b","10a","10b","20a","20b","40a","40b","80a","80b","160a","160b"})),"w",IF(AND(OR($A450={"z",1,2,3,4,5,6,7,8,9,10,11,12,13,14,15,16,17,18,19,20,21,22,23,24}),L450="",M450="x",OR(N450={1,"2a","2b",3,"5a","5b","10a","10b","20a","20b","40a","40b","80a","80b","160a","160b"})),"l",""))</f>
        <v/>
      </c>
      <c r="L450" s="7" t="str">
        <f>IF(OR($A450={25,26,27,28,29,30,31,32,33,34,35,36}),"d","")</f>
        <v/>
      </c>
      <c r="M450" s="7" t="str">
        <f>IF(OR($B449={"be","ro"}),"x","")</f>
        <v/>
      </c>
      <c r="N450" s="14" t="str">
        <f t="shared" si="66"/>
        <v/>
      </c>
      <c r="O450" s="12">
        <f t="shared" si="67"/>
        <v>0</v>
      </c>
      <c r="P450" s="13" t="str">
        <f>IF(AND(OR($A450={1,4,7,10,13,16,19,22,25,28,31,34}),Q450="c",R450="x",OR(S450={1,"2a","2b",3,"5a","5b","10a","10b","20a","20b","40a","40b","80a","80b","160a","160b"})),"w",IF(AND(OR($A450={"z",2,5,8,11,14,17,20,23,26,29,32,35,3,6,9,12,15,18,21,24,27,30,33,36}),Q450="",R450="x",OR(S450={1,"2a","2b",3,"5a","5b","10a","10b","20a","20b","40a","40b","80a","80b","160a","160b"})),"l",""))</f>
        <v/>
      </c>
      <c r="Q450" s="7" t="str">
        <f>IF(OR($A450={1,4,7,10,13,16,19,22,25,28,31,34}),"c","")</f>
        <v/>
      </c>
      <c r="R450" s="7" t="str">
        <f>IF(OR($B449={"be","ro"}),"x","")</f>
        <v/>
      </c>
      <c r="S450" s="14" t="str">
        <f t="shared" si="63"/>
        <v/>
      </c>
      <c r="T450" s="13" t="str">
        <f>IF(AND(OR($A450={2,5,8,11,14,17,20,23,26,29,32,35}),U450="c",V450="x",OR(W450={1,"2a","2b",3,"5a","5b","10a","10b","20a","20b","40a","40b","80a","80b","160a","160b"})),"w",IF(AND(OR($A450={"z",1,4,7,10,13,16,19,22,25,28,31,34,3,6,9,12,15,18,21,24,27,30,33,36}),U450="",V450="x",OR(W450={1,"2a","2b",3,"5a","5b","10a","10b","20a","20b","40a","40b","80a","80b","160a","160b"})),"l",""))</f>
        <v/>
      </c>
      <c r="U450" s="7" t="str">
        <f>IF(OR($A450={2,5,8,11,14,17,20,23,26,29,32,35}),"c","")</f>
        <v/>
      </c>
      <c r="V450" s="7" t="str">
        <f>IF(OR($B449={"bo","re"}),"x","")</f>
        <v/>
      </c>
      <c r="W450" s="14" t="str">
        <f t="shared" si="64"/>
        <v/>
      </c>
      <c r="X450" s="13" t="str">
        <f>IF(AND(OR($A450={3,6,9,12,15,18,21,24,27,30,33,36}),Y450="c",Z450="x",OR(AA450={1,"2a","2b",3,"5a","5b","10a","10b","20a","20b","40a","40b","80a","80b","160a","160b"})),"w",IF(AND(OR($A450={"z",1,4,7,10,13,16,19,22,25,28,31,34,2,5,8,11,14,17,20,23,26,29,32,35}),Y450="",Z450="x",OR(AA450={1,"2a","2b",3,"5a","5b","10a","10b","20a","20b","40a","40b","80a","80b","160a","160b"})),"l",""))</f>
        <v/>
      </c>
      <c r="Y450" s="7" t="str">
        <f>IF(OR($A450={3,6,9,12,15,18,21,24,27,30,33,36}),"c","")</f>
        <v/>
      </c>
      <c r="Z450" s="7" t="str">
        <f>IF(OR($B449={"bo","re","be","ro"}),"x","")</f>
        <v/>
      </c>
      <c r="AA450" s="14" t="str">
        <f t="shared" si="65"/>
        <v/>
      </c>
      <c r="AB450" s="12">
        <f t="shared" si="68"/>
        <v>0</v>
      </c>
      <c r="AC450" s="29">
        <f t="shared" si="69"/>
        <v>0</v>
      </c>
    </row>
    <row r="451" spans="2:29">
      <c r="B451" s="26" t="str">
        <f>IF(OR($A451={1,3,5,7,9,19,21,23,25,27}),"RO",IF(OR($A451={12,14,16,18,30,32,34,36}),"RE",IF(OR($A451={11,13,15,17,29,31,33,35}),"BO",IF(OR($A451={2,4,6,8,10,20,22,24,26,28}),"BE",""))))</f>
        <v/>
      </c>
      <c r="C451" s="13" t="str">
        <f>IF(AND(OR($A451={1,2,3,4,5,6,7,8,9,10,11,12}),D451="d",E451="x",OR(F451={1,"2a","2b",3,"5a","5b","10a","10b","20a","20b","40a","40b","80a","80b","160a","160b"})),"w",IF(AND(OR($A451={"z",13,14,15,16,17,18,19,20,21,22,23,24,25,26,27,28,29,30,31,32,33,34,35,36}),D451="",E451="x",OR(F451={1,"2a","2b",3,"5a","5b","10a","10b","20a","20b","40a","40b","80a","80b","160a","160b"})),"l",""))</f>
        <v/>
      </c>
      <c r="D451" s="7" t="str">
        <f>IF(OR($A451={1,2,3,4,5,6,7,8,9,10,11,12}),"d","")</f>
        <v/>
      </c>
      <c r="E451" s="7" t="str">
        <f>IF(OR($B450={"bo","re","be","ro"}),"x","")</f>
        <v/>
      </c>
      <c r="F451" s="14" t="str">
        <f t="shared" si="61"/>
        <v/>
      </c>
      <c r="G451" s="13" t="str">
        <f>IF(AND(OR($A451={13,14,15,16,17,18,19,20,21,22,23,24}),H451="d",I451="x",OR(J451={1,"2a","2b",3,"5a","5b","10a","10b","20a","20b","40a","40b","80a","80b","160a","160b"})),"w",IF(AND(OR($A451={"z",1,2,3,4,5,6,7,8,9,10,11,12,25,26,27,28,29,30,31,32,33,34,35,36}),H451="",I451="x",OR(J451={1,"2a","2b",3,"5a","5b","10a","10b","20a","20b","40a","40b","80a","80b","160a","160b"})),"l",""))</f>
        <v/>
      </c>
      <c r="H451" s="7" t="str">
        <f>IF(OR($A451={13,14,15,16,17,18,19,20,21,22,23,24}),"d","")</f>
        <v/>
      </c>
      <c r="I451" s="7" t="str">
        <f>IF(OR($B450={"bo","re"}),"x","")</f>
        <v/>
      </c>
      <c r="J451" s="14" t="str">
        <f t="shared" si="62"/>
        <v/>
      </c>
      <c r="K451" s="13" t="str">
        <f>IF(AND(OR($A451={25,26,27,28,29,30,31,32,33,34,35,36}),L451="d",M451="x",OR(N451={1,"2a","2b",3,"5a","5b","10a","10b","20a","20b","40a","40b","80a","80b","160a","160b"})),"w",IF(AND(OR($A451={"z",1,2,3,4,5,6,7,8,9,10,11,12,13,14,15,16,17,18,19,20,21,22,23,24}),L451="",M451="x",OR(N451={1,"2a","2b",3,"5a","5b","10a","10b","20a","20b","40a","40b","80a","80b","160a","160b"})),"l",""))</f>
        <v/>
      </c>
      <c r="L451" s="7" t="str">
        <f>IF(OR($A451={25,26,27,28,29,30,31,32,33,34,35,36}),"d","")</f>
        <v/>
      </c>
      <c r="M451" s="7" t="str">
        <f>IF(OR($B450={"be","ro"}),"x","")</f>
        <v/>
      </c>
      <c r="N451" s="14" t="str">
        <f t="shared" si="66"/>
        <v/>
      </c>
      <c r="O451" s="12">
        <f t="shared" si="67"/>
        <v>0</v>
      </c>
      <c r="P451" s="13" t="str">
        <f>IF(AND(OR($A451={1,4,7,10,13,16,19,22,25,28,31,34}),Q451="c",R451="x",OR(S451={1,"2a","2b",3,"5a","5b","10a","10b","20a","20b","40a","40b","80a","80b","160a","160b"})),"w",IF(AND(OR($A451={"z",2,5,8,11,14,17,20,23,26,29,32,35,3,6,9,12,15,18,21,24,27,30,33,36}),Q451="",R451="x",OR(S451={1,"2a","2b",3,"5a","5b","10a","10b","20a","20b","40a","40b","80a","80b","160a","160b"})),"l",""))</f>
        <v/>
      </c>
      <c r="Q451" s="7" t="str">
        <f>IF(OR($A451={1,4,7,10,13,16,19,22,25,28,31,34}),"c","")</f>
        <v/>
      </c>
      <c r="R451" s="7" t="str">
        <f>IF(OR($B450={"be","ro"}),"x","")</f>
        <v/>
      </c>
      <c r="S451" s="14" t="str">
        <f t="shared" si="63"/>
        <v/>
      </c>
      <c r="T451" s="13" t="str">
        <f>IF(AND(OR($A451={2,5,8,11,14,17,20,23,26,29,32,35}),U451="c",V451="x",OR(W451={1,"2a","2b",3,"5a","5b","10a","10b","20a","20b","40a","40b","80a","80b","160a","160b"})),"w",IF(AND(OR($A451={"z",1,4,7,10,13,16,19,22,25,28,31,34,3,6,9,12,15,18,21,24,27,30,33,36}),U451="",V451="x",OR(W451={1,"2a","2b",3,"5a","5b","10a","10b","20a","20b","40a","40b","80a","80b","160a","160b"})),"l",""))</f>
        <v/>
      </c>
      <c r="U451" s="7" t="str">
        <f>IF(OR($A451={2,5,8,11,14,17,20,23,26,29,32,35}),"c","")</f>
        <v/>
      </c>
      <c r="V451" s="7" t="str">
        <f>IF(OR($B450={"bo","re"}),"x","")</f>
        <v/>
      </c>
      <c r="W451" s="14" t="str">
        <f t="shared" si="64"/>
        <v/>
      </c>
      <c r="X451" s="13" t="str">
        <f>IF(AND(OR($A451={3,6,9,12,15,18,21,24,27,30,33,36}),Y451="c",Z451="x",OR(AA451={1,"2a","2b",3,"5a","5b","10a","10b","20a","20b","40a","40b","80a","80b","160a","160b"})),"w",IF(AND(OR($A451={"z",1,4,7,10,13,16,19,22,25,28,31,34,2,5,8,11,14,17,20,23,26,29,32,35}),Y451="",Z451="x",OR(AA451={1,"2a","2b",3,"5a","5b","10a","10b","20a","20b","40a","40b","80a","80b","160a","160b"})),"l",""))</f>
        <v/>
      </c>
      <c r="Y451" s="7" t="str">
        <f>IF(OR($A451={3,6,9,12,15,18,21,24,27,30,33,36}),"c","")</f>
        <v/>
      </c>
      <c r="Z451" s="7" t="str">
        <f>IF(OR($B450={"bo","re","be","ro"}),"x","")</f>
        <v/>
      </c>
      <c r="AA451" s="14" t="str">
        <f t="shared" si="65"/>
        <v/>
      </c>
      <c r="AB451" s="12">
        <f t="shared" si="68"/>
        <v>0</v>
      </c>
      <c r="AC451" s="29">
        <f t="shared" si="69"/>
        <v>0</v>
      </c>
    </row>
    <row r="452" spans="2:29">
      <c r="B452" s="26" t="str">
        <f>IF(OR($A452={1,3,5,7,9,19,21,23,25,27}),"RO",IF(OR($A452={12,14,16,18,30,32,34,36}),"RE",IF(OR($A452={11,13,15,17,29,31,33,35}),"BO",IF(OR($A452={2,4,6,8,10,20,22,24,26,28}),"BE",""))))</f>
        <v/>
      </c>
      <c r="C452" s="13" t="str">
        <f>IF(AND(OR($A452={1,2,3,4,5,6,7,8,9,10,11,12}),D452="d",E452="x",OR(F452={1,"2a","2b",3,"5a","5b","10a","10b","20a","20b","40a","40b","80a","80b","160a","160b"})),"w",IF(AND(OR($A452={"z",13,14,15,16,17,18,19,20,21,22,23,24,25,26,27,28,29,30,31,32,33,34,35,36}),D452="",E452="x",OR(F452={1,"2a","2b",3,"5a","5b","10a","10b","20a","20b","40a","40b","80a","80b","160a","160b"})),"l",""))</f>
        <v/>
      </c>
      <c r="D452" s="7" t="str">
        <f>IF(OR($A452={1,2,3,4,5,6,7,8,9,10,11,12}),"d","")</f>
        <v/>
      </c>
      <c r="E452" s="7" t="str">
        <f>IF(OR($B451={"bo","re","be","ro"}),"x","")</f>
        <v/>
      </c>
      <c r="F452" s="14" t="str">
        <f t="shared" si="61"/>
        <v/>
      </c>
      <c r="G452" s="13" t="str">
        <f>IF(AND(OR($A452={13,14,15,16,17,18,19,20,21,22,23,24}),H452="d",I452="x",OR(J452={1,"2a","2b",3,"5a","5b","10a","10b","20a","20b","40a","40b","80a","80b","160a","160b"})),"w",IF(AND(OR($A452={"z",1,2,3,4,5,6,7,8,9,10,11,12,25,26,27,28,29,30,31,32,33,34,35,36}),H452="",I452="x",OR(J452={1,"2a","2b",3,"5a","5b","10a","10b","20a","20b","40a","40b","80a","80b","160a","160b"})),"l",""))</f>
        <v/>
      </c>
      <c r="H452" s="7" t="str">
        <f>IF(OR($A452={13,14,15,16,17,18,19,20,21,22,23,24}),"d","")</f>
        <v/>
      </c>
      <c r="I452" s="7" t="str">
        <f>IF(OR($B451={"bo","re"}),"x","")</f>
        <v/>
      </c>
      <c r="J452" s="14" t="str">
        <f t="shared" si="62"/>
        <v/>
      </c>
      <c r="K452" s="13" t="str">
        <f>IF(AND(OR($A452={25,26,27,28,29,30,31,32,33,34,35,36}),L452="d",M452="x",OR(N452={1,"2a","2b",3,"5a","5b","10a","10b","20a","20b","40a","40b","80a","80b","160a","160b"})),"w",IF(AND(OR($A452={"z",1,2,3,4,5,6,7,8,9,10,11,12,13,14,15,16,17,18,19,20,21,22,23,24}),L452="",M452="x",OR(N452={1,"2a","2b",3,"5a","5b","10a","10b","20a","20b","40a","40b","80a","80b","160a","160b"})),"l",""))</f>
        <v/>
      </c>
      <c r="L452" s="7" t="str">
        <f>IF(OR($A452={25,26,27,28,29,30,31,32,33,34,35,36}),"d","")</f>
        <v/>
      </c>
      <c r="M452" s="7" t="str">
        <f>IF(OR($B451={"be","ro"}),"x","")</f>
        <v/>
      </c>
      <c r="N452" s="14" t="str">
        <f t="shared" si="66"/>
        <v/>
      </c>
      <c r="O452" s="12">
        <f t="shared" si="67"/>
        <v>0</v>
      </c>
      <c r="P452" s="13" t="str">
        <f>IF(AND(OR($A452={1,4,7,10,13,16,19,22,25,28,31,34}),Q452="c",R452="x",OR(S452={1,"2a","2b",3,"5a","5b","10a","10b","20a","20b","40a","40b","80a","80b","160a","160b"})),"w",IF(AND(OR($A452={"z",2,5,8,11,14,17,20,23,26,29,32,35,3,6,9,12,15,18,21,24,27,30,33,36}),Q452="",R452="x",OR(S452={1,"2a","2b",3,"5a","5b","10a","10b","20a","20b","40a","40b","80a","80b","160a","160b"})),"l",""))</f>
        <v/>
      </c>
      <c r="Q452" s="7" t="str">
        <f>IF(OR($A452={1,4,7,10,13,16,19,22,25,28,31,34}),"c","")</f>
        <v/>
      </c>
      <c r="R452" s="7" t="str">
        <f>IF(OR($B451={"be","ro"}),"x","")</f>
        <v/>
      </c>
      <c r="S452" s="14" t="str">
        <f t="shared" si="63"/>
        <v/>
      </c>
      <c r="T452" s="13" t="str">
        <f>IF(AND(OR($A452={2,5,8,11,14,17,20,23,26,29,32,35}),U452="c",V452="x",OR(W452={1,"2a","2b",3,"5a","5b","10a","10b","20a","20b","40a","40b","80a","80b","160a","160b"})),"w",IF(AND(OR($A452={"z",1,4,7,10,13,16,19,22,25,28,31,34,3,6,9,12,15,18,21,24,27,30,33,36}),U452="",V452="x",OR(W452={1,"2a","2b",3,"5a","5b","10a","10b","20a","20b","40a","40b","80a","80b","160a","160b"})),"l",""))</f>
        <v/>
      </c>
      <c r="U452" s="7" t="str">
        <f>IF(OR($A452={2,5,8,11,14,17,20,23,26,29,32,35}),"c","")</f>
        <v/>
      </c>
      <c r="V452" s="7" t="str">
        <f>IF(OR($B451={"bo","re"}),"x","")</f>
        <v/>
      </c>
      <c r="W452" s="14" t="str">
        <f t="shared" si="64"/>
        <v/>
      </c>
      <c r="X452" s="13" t="str">
        <f>IF(AND(OR($A452={3,6,9,12,15,18,21,24,27,30,33,36}),Y452="c",Z452="x",OR(AA452={1,"2a","2b",3,"5a","5b","10a","10b","20a","20b","40a","40b","80a","80b","160a","160b"})),"w",IF(AND(OR($A452={"z",1,4,7,10,13,16,19,22,25,28,31,34,2,5,8,11,14,17,20,23,26,29,32,35}),Y452="",Z452="x",OR(AA452={1,"2a","2b",3,"5a","5b","10a","10b","20a","20b","40a","40b","80a","80b","160a","160b"})),"l",""))</f>
        <v/>
      </c>
      <c r="Y452" s="7" t="str">
        <f>IF(OR($A452={3,6,9,12,15,18,21,24,27,30,33,36}),"c","")</f>
        <v/>
      </c>
      <c r="Z452" s="7" t="str">
        <f>IF(OR($B451={"bo","re","be","ro"}),"x","")</f>
        <v/>
      </c>
      <c r="AA452" s="14" t="str">
        <f t="shared" si="65"/>
        <v/>
      </c>
      <c r="AB452" s="12">
        <f t="shared" si="68"/>
        <v>0</v>
      </c>
      <c r="AC452" s="29">
        <f t="shared" si="69"/>
        <v>0</v>
      </c>
    </row>
    <row r="453" spans="2:29">
      <c r="B453" s="26" t="str">
        <f>IF(OR($A453={1,3,5,7,9,19,21,23,25,27}),"RO",IF(OR($A453={12,14,16,18,30,32,34,36}),"RE",IF(OR($A453={11,13,15,17,29,31,33,35}),"BO",IF(OR($A453={2,4,6,8,10,20,22,24,26,28}),"BE",""))))</f>
        <v/>
      </c>
      <c r="C453" s="13" t="str">
        <f>IF(AND(OR($A453={1,2,3,4,5,6,7,8,9,10,11,12}),D453="d",E453="x",OR(F453={1,"2a","2b",3,"5a","5b","10a","10b","20a","20b","40a","40b","80a","80b","160a","160b"})),"w",IF(AND(OR($A453={"z",13,14,15,16,17,18,19,20,21,22,23,24,25,26,27,28,29,30,31,32,33,34,35,36}),D453="",E453="x",OR(F453={1,"2a","2b",3,"5a","5b","10a","10b","20a","20b","40a","40b","80a","80b","160a","160b"})),"l",""))</f>
        <v/>
      </c>
      <c r="D453" s="7" t="str">
        <f>IF(OR($A453={1,2,3,4,5,6,7,8,9,10,11,12}),"d","")</f>
        <v/>
      </c>
      <c r="E453" s="7" t="str">
        <f>IF(OR($B452={"bo","re","be","ro"}),"x","")</f>
        <v/>
      </c>
      <c r="F453" s="14" t="str">
        <f t="shared" si="61"/>
        <v/>
      </c>
      <c r="G453" s="13" t="str">
        <f>IF(AND(OR($A453={13,14,15,16,17,18,19,20,21,22,23,24}),H453="d",I453="x",OR(J453={1,"2a","2b",3,"5a","5b","10a","10b","20a","20b","40a","40b","80a","80b","160a","160b"})),"w",IF(AND(OR($A453={"z",1,2,3,4,5,6,7,8,9,10,11,12,25,26,27,28,29,30,31,32,33,34,35,36}),H453="",I453="x",OR(J453={1,"2a","2b",3,"5a","5b","10a","10b","20a","20b","40a","40b","80a","80b","160a","160b"})),"l",""))</f>
        <v/>
      </c>
      <c r="H453" s="7" t="str">
        <f>IF(OR($A453={13,14,15,16,17,18,19,20,21,22,23,24}),"d","")</f>
        <v/>
      </c>
      <c r="I453" s="7" t="str">
        <f>IF(OR($B452={"bo","re"}),"x","")</f>
        <v/>
      </c>
      <c r="J453" s="14" t="str">
        <f t="shared" si="62"/>
        <v/>
      </c>
      <c r="K453" s="13" t="str">
        <f>IF(AND(OR($A453={25,26,27,28,29,30,31,32,33,34,35,36}),L453="d",M453="x",OR(N453={1,"2a","2b",3,"5a","5b","10a","10b","20a","20b","40a","40b","80a","80b","160a","160b"})),"w",IF(AND(OR($A453={"z",1,2,3,4,5,6,7,8,9,10,11,12,13,14,15,16,17,18,19,20,21,22,23,24}),L453="",M453="x",OR(N453={1,"2a","2b",3,"5a","5b","10a","10b","20a","20b","40a","40b","80a","80b","160a","160b"})),"l",""))</f>
        <v/>
      </c>
      <c r="L453" s="7" t="str">
        <f>IF(OR($A453={25,26,27,28,29,30,31,32,33,34,35,36}),"d","")</f>
        <v/>
      </c>
      <c r="M453" s="7" t="str">
        <f>IF(OR($B452={"be","ro"}),"x","")</f>
        <v/>
      </c>
      <c r="N453" s="14" t="str">
        <f t="shared" si="66"/>
        <v/>
      </c>
      <c r="O453" s="12">
        <f t="shared" si="67"/>
        <v>0</v>
      </c>
      <c r="P453" s="13" t="str">
        <f>IF(AND(OR($A453={1,4,7,10,13,16,19,22,25,28,31,34}),Q453="c",R453="x",OR(S453={1,"2a","2b",3,"5a","5b","10a","10b","20a","20b","40a","40b","80a","80b","160a","160b"})),"w",IF(AND(OR($A453={"z",2,5,8,11,14,17,20,23,26,29,32,35,3,6,9,12,15,18,21,24,27,30,33,36}),Q453="",R453="x",OR(S453={1,"2a","2b",3,"5a","5b","10a","10b","20a","20b","40a","40b","80a","80b","160a","160b"})),"l",""))</f>
        <v/>
      </c>
      <c r="Q453" s="7" t="str">
        <f>IF(OR($A453={1,4,7,10,13,16,19,22,25,28,31,34}),"c","")</f>
        <v/>
      </c>
      <c r="R453" s="7" t="str">
        <f>IF(OR($B452={"be","ro"}),"x","")</f>
        <v/>
      </c>
      <c r="S453" s="14" t="str">
        <f t="shared" si="63"/>
        <v/>
      </c>
      <c r="T453" s="13" t="str">
        <f>IF(AND(OR($A453={2,5,8,11,14,17,20,23,26,29,32,35}),U453="c",V453="x",OR(W453={1,"2a","2b",3,"5a","5b","10a","10b","20a","20b","40a","40b","80a","80b","160a","160b"})),"w",IF(AND(OR($A453={"z",1,4,7,10,13,16,19,22,25,28,31,34,3,6,9,12,15,18,21,24,27,30,33,36}),U453="",V453="x",OR(W453={1,"2a","2b",3,"5a","5b","10a","10b","20a","20b","40a","40b","80a","80b","160a","160b"})),"l",""))</f>
        <v/>
      </c>
      <c r="U453" s="7" t="str">
        <f>IF(OR($A453={2,5,8,11,14,17,20,23,26,29,32,35}),"c","")</f>
        <v/>
      </c>
      <c r="V453" s="7" t="str">
        <f>IF(OR($B452={"bo","re"}),"x","")</f>
        <v/>
      </c>
      <c r="W453" s="14" t="str">
        <f t="shared" si="64"/>
        <v/>
      </c>
      <c r="X453" s="13" t="str">
        <f>IF(AND(OR($A453={3,6,9,12,15,18,21,24,27,30,33,36}),Y453="c",Z453="x",OR(AA453={1,"2a","2b",3,"5a","5b","10a","10b","20a","20b","40a","40b","80a","80b","160a","160b"})),"w",IF(AND(OR($A453={"z",1,4,7,10,13,16,19,22,25,28,31,34,2,5,8,11,14,17,20,23,26,29,32,35}),Y453="",Z453="x",OR(AA453={1,"2a","2b",3,"5a","5b","10a","10b","20a","20b","40a","40b","80a","80b","160a","160b"})),"l",""))</f>
        <v/>
      </c>
      <c r="Y453" s="7" t="str">
        <f>IF(OR($A453={3,6,9,12,15,18,21,24,27,30,33,36}),"c","")</f>
        <v/>
      </c>
      <c r="Z453" s="7" t="str">
        <f>IF(OR($B452={"bo","re","be","ro"}),"x","")</f>
        <v/>
      </c>
      <c r="AA453" s="14" t="str">
        <f t="shared" si="65"/>
        <v/>
      </c>
      <c r="AB453" s="12">
        <f t="shared" si="68"/>
        <v>0</v>
      </c>
      <c r="AC453" s="29">
        <f t="shared" si="69"/>
        <v>0</v>
      </c>
    </row>
    <row r="454" spans="2:29">
      <c r="B454" s="26" t="str">
        <f>IF(OR($A454={1,3,5,7,9,19,21,23,25,27}),"RO",IF(OR($A454={12,14,16,18,30,32,34,36}),"RE",IF(OR($A454={11,13,15,17,29,31,33,35}),"BO",IF(OR($A454={2,4,6,8,10,20,22,24,26,28}),"BE",""))))</f>
        <v/>
      </c>
      <c r="C454" s="13" t="str">
        <f>IF(AND(OR($A454={1,2,3,4,5,6,7,8,9,10,11,12}),D454="d",E454="x",OR(F454={1,"2a","2b",3,"5a","5b","10a","10b","20a","20b","40a","40b","80a","80b","160a","160b"})),"w",IF(AND(OR($A454={"z",13,14,15,16,17,18,19,20,21,22,23,24,25,26,27,28,29,30,31,32,33,34,35,36}),D454="",E454="x",OR(F454={1,"2a","2b",3,"5a","5b","10a","10b","20a","20b","40a","40b","80a","80b","160a","160b"})),"l",""))</f>
        <v/>
      </c>
      <c r="D454" s="7" t="str">
        <f>IF(OR($A454={1,2,3,4,5,6,7,8,9,10,11,12}),"d","")</f>
        <v/>
      </c>
      <c r="E454" s="7" t="str">
        <f>IF(OR($B453={"bo","re","be","ro"}),"x","")</f>
        <v/>
      </c>
      <c r="F454" s="14" t="str">
        <f t="shared" si="61"/>
        <v/>
      </c>
      <c r="G454" s="13" t="str">
        <f>IF(AND(OR($A454={13,14,15,16,17,18,19,20,21,22,23,24}),H454="d",I454="x",OR(J454={1,"2a","2b",3,"5a","5b","10a","10b","20a","20b","40a","40b","80a","80b","160a","160b"})),"w",IF(AND(OR($A454={"z",1,2,3,4,5,6,7,8,9,10,11,12,25,26,27,28,29,30,31,32,33,34,35,36}),H454="",I454="x",OR(J454={1,"2a","2b",3,"5a","5b","10a","10b","20a","20b","40a","40b","80a","80b","160a","160b"})),"l",""))</f>
        <v/>
      </c>
      <c r="H454" s="7" t="str">
        <f>IF(OR($A454={13,14,15,16,17,18,19,20,21,22,23,24}),"d","")</f>
        <v/>
      </c>
      <c r="I454" s="7" t="str">
        <f>IF(OR($B453={"bo","re"}),"x","")</f>
        <v/>
      </c>
      <c r="J454" s="14" t="str">
        <f t="shared" si="62"/>
        <v/>
      </c>
      <c r="K454" s="13" t="str">
        <f>IF(AND(OR($A454={25,26,27,28,29,30,31,32,33,34,35,36}),L454="d",M454="x",OR(N454={1,"2a","2b",3,"5a","5b","10a","10b","20a","20b","40a","40b","80a","80b","160a","160b"})),"w",IF(AND(OR($A454={"z",1,2,3,4,5,6,7,8,9,10,11,12,13,14,15,16,17,18,19,20,21,22,23,24}),L454="",M454="x",OR(N454={1,"2a","2b",3,"5a","5b","10a","10b","20a","20b","40a","40b","80a","80b","160a","160b"})),"l",""))</f>
        <v/>
      </c>
      <c r="L454" s="7" t="str">
        <f>IF(OR($A454={25,26,27,28,29,30,31,32,33,34,35,36}),"d","")</f>
        <v/>
      </c>
      <c r="M454" s="7" t="str">
        <f>IF(OR($B453={"be","ro"}),"x","")</f>
        <v/>
      </c>
      <c r="N454" s="14" t="str">
        <f t="shared" si="66"/>
        <v/>
      </c>
      <c r="O454" s="12">
        <f t="shared" si="67"/>
        <v>0</v>
      </c>
      <c r="P454" s="13" t="str">
        <f>IF(AND(OR($A454={1,4,7,10,13,16,19,22,25,28,31,34}),Q454="c",R454="x",OR(S454={1,"2a","2b",3,"5a","5b","10a","10b","20a","20b","40a","40b","80a","80b","160a","160b"})),"w",IF(AND(OR($A454={"z",2,5,8,11,14,17,20,23,26,29,32,35,3,6,9,12,15,18,21,24,27,30,33,36}),Q454="",R454="x",OR(S454={1,"2a","2b",3,"5a","5b","10a","10b","20a","20b","40a","40b","80a","80b","160a","160b"})),"l",""))</f>
        <v/>
      </c>
      <c r="Q454" s="7" t="str">
        <f>IF(OR($A454={1,4,7,10,13,16,19,22,25,28,31,34}),"c","")</f>
        <v/>
      </c>
      <c r="R454" s="7" t="str">
        <f>IF(OR($B453={"be","ro"}),"x","")</f>
        <v/>
      </c>
      <c r="S454" s="14" t="str">
        <f t="shared" si="63"/>
        <v/>
      </c>
      <c r="T454" s="13" t="str">
        <f>IF(AND(OR($A454={2,5,8,11,14,17,20,23,26,29,32,35}),U454="c",V454="x",OR(W454={1,"2a","2b",3,"5a","5b","10a","10b","20a","20b","40a","40b","80a","80b","160a","160b"})),"w",IF(AND(OR($A454={"z",1,4,7,10,13,16,19,22,25,28,31,34,3,6,9,12,15,18,21,24,27,30,33,36}),U454="",V454="x",OR(W454={1,"2a","2b",3,"5a","5b","10a","10b","20a","20b","40a","40b","80a","80b","160a","160b"})),"l",""))</f>
        <v/>
      </c>
      <c r="U454" s="7" t="str">
        <f>IF(OR($A454={2,5,8,11,14,17,20,23,26,29,32,35}),"c","")</f>
        <v/>
      </c>
      <c r="V454" s="7" t="str">
        <f>IF(OR($B453={"bo","re"}),"x","")</f>
        <v/>
      </c>
      <c r="W454" s="14" t="str">
        <f t="shared" si="64"/>
        <v/>
      </c>
      <c r="X454" s="13" t="str">
        <f>IF(AND(OR($A454={3,6,9,12,15,18,21,24,27,30,33,36}),Y454="c",Z454="x",OR(AA454={1,"2a","2b",3,"5a","5b","10a","10b","20a","20b","40a","40b","80a","80b","160a","160b"})),"w",IF(AND(OR($A454={"z",1,4,7,10,13,16,19,22,25,28,31,34,2,5,8,11,14,17,20,23,26,29,32,35}),Y454="",Z454="x",OR(AA454={1,"2a","2b",3,"5a","5b","10a","10b","20a","20b","40a","40b","80a","80b","160a","160b"})),"l",""))</f>
        <v/>
      </c>
      <c r="Y454" s="7" t="str">
        <f>IF(OR($A454={3,6,9,12,15,18,21,24,27,30,33,36}),"c","")</f>
        <v/>
      </c>
      <c r="Z454" s="7" t="str">
        <f>IF(OR($B453={"bo","re","be","ro"}),"x","")</f>
        <v/>
      </c>
      <c r="AA454" s="14" t="str">
        <f t="shared" si="65"/>
        <v/>
      </c>
      <c r="AB454" s="12">
        <f t="shared" si="68"/>
        <v>0</v>
      </c>
      <c r="AC454" s="29">
        <f t="shared" si="69"/>
        <v>0</v>
      </c>
    </row>
    <row r="455" spans="2:29">
      <c r="B455" s="26" t="str">
        <f>IF(OR($A455={1,3,5,7,9,19,21,23,25,27}),"RO",IF(OR($A455={12,14,16,18,30,32,34,36}),"RE",IF(OR($A455={11,13,15,17,29,31,33,35}),"BO",IF(OR($A455={2,4,6,8,10,20,22,24,26,28}),"BE",""))))</f>
        <v/>
      </c>
      <c r="C455" s="13" t="str">
        <f>IF(AND(OR($A455={1,2,3,4,5,6,7,8,9,10,11,12}),D455="d",E455="x",OR(F455={1,"2a","2b",3,"5a","5b","10a","10b","20a","20b","40a","40b","80a","80b","160a","160b"})),"w",IF(AND(OR($A455={"z",13,14,15,16,17,18,19,20,21,22,23,24,25,26,27,28,29,30,31,32,33,34,35,36}),D455="",E455="x",OR(F455={1,"2a","2b",3,"5a","5b","10a","10b","20a","20b","40a","40b","80a","80b","160a","160b"})),"l",""))</f>
        <v/>
      </c>
      <c r="D455" s="7" t="str">
        <f>IF(OR($A455={1,2,3,4,5,6,7,8,9,10,11,12}),"d","")</f>
        <v/>
      </c>
      <c r="E455" s="7" t="str">
        <f>IF(OR($B454={"bo","re","be","ro"}),"x","")</f>
        <v/>
      </c>
      <c r="F455" s="14" t="str">
        <f t="shared" si="61"/>
        <v/>
      </c>
      <c r="G455" s="13" t="str">
        <f>IF(AND(OR($A455={13,14,15,16,17,18,19,20,21,22,23,24}),H455="d",I455="x",OR(J455={1,"2a","2b",3,"5a","5b","10a","10b","20a","20b","40a","40b","80a","80b","160a","160b"})),"w",IF(AND(OR($A455={"z",1,2,3,4,5,6,7,8,9,10,11,12,25,26,27,28,29,30,31,32,33,34,35,36}),H455="",I455="x",OR(J455={1,"2a","2b",3,"5a","5b","10a","10b","20a","20b","40a","40b","80a","80b","160a","160b"})),"l",""))</f>
        <v/>
      </c>
      <c r="H455" s="7" t="str">
        <f>IF(OR($A455={13,14,15,16,17,18,19,20,21,22,23,24}),"d","")</f>
        <v/>
      </c>
      <c r="I455" s="7" t="str">
        <f>IF(OR($B454={"bo","re"}),"x","")</f>
        <v/>
      </c>
      <c r="J455" s="14" t="str">
        <f t="shared" si="62"/>
        <v/>
      </c>
      <c r="K455" s="13" t="str">
        <f>IF(AND(OR($A455={25,26,27,28,29,30,31,32,33,34,35,36}),L455="d",M455="x",OR(N455={1,"2a","2b",3,"5a","5b","10a","10b","20a","20b","40a","40b","80a","80b","160a","160b"})),"w",IF(AND(OR($A455={"z",1,2,3,4,5,6,7,8,9,10,11,12,13,14,15,16,17,18,19,20,21,22,23,24}),L455="",M455="x",OR(N455={1,"2a","2b",3,"5a","5b","10a","10b","20a","20b","40a","40b","80a","80b","160a","160b"})),"l",""))</f>
        <v/>
      </c>
      <c r="L455" s="7" t="str">
        <f>IF(OR($A455={25,26,27,28,29,30,31,32,33,34,35,36}),"d","")</f>
        <v/>
      </c>
      <c r="M455" s="7" t="str">
        <f>IF(OR($B454={"be","ro"}),"x","")</f>
        <v/>
      </c>
      <c r="N455" s="14" t="str">
        <f t="shared" si="66"/>
        <v/>
      </c>
      <c r="O455" s="12">
        <f t="shared" si="67"/>
        <v>0</v>
      </c>
      <c r="P455" s="13" t="str">
        <f>IF(AND(OR($A455={1,4,7,10,13,16,19,22,25,28,31,34}),Q455="c",R455="x",OR(S455={1,"2a","2b",3,"5a","5b","10a","10b","20a","20b","40a","40b","80a","80b","160a","160b"})),"w",IF(AND(OR($A455={"z",2,5,8,11,14,17,20,23,26,29,32,35,3,6,9,12,15,18,21,24,27,30,33,36}),Q455="",R455="x",OR(S455={1,"2a","2b",3,"5a","5b","10a","10b","20a","20b","40a","40b","80a","80b","160a","160b"})),"l",""))</f>
        <v/>
      </c>
      <c r="Q455" s="7" t="str">
        <f>IF(OR($A455={1,4,7,10,13,16,19,22,25,28,31,34}),"c","")</f>
        <v/>
      </c>
      <c r="R455" s="7" t="str">
        <f>IF(OR($B454={"be","ro"}),"x","")</f>
        <v/>
      </c>
      <c r="S455" s="14" t="str">
        <f t="shared" si="63"/>
        <v/>
      </c>
      <c r="T455" s="13" t="str">
        <f>IF(AND(OR($A455={2,5,8,11,14,17,20,23,26,29,32,35}),U455="c",V455="x",OR(W455={1,"2a","2b",3,"5a","5b","10a","10b","20a","20b","40a","40b","80a","80b","160a","160b"})),"w",IF(AND(OR($A455={"z",1,4,7,10,13,16,19,22,25,28,31,34,3,6,9,12,15,18,21,24,27,30,33,36}),U455="",V455="x",OR(W455={1,"2a","2b",3,"5a","5b","10a","10b","20a","20b","40a","40b","80a","80b","160a","160b"})),"l",""))</f>
        <v/>
      </c>
      <c r="U455" s="7" t="str">
        <f>IF(OR($A455={2,5,8,11,14,17,20,23,26,29,32,35}),"c","")</f>
        <v/>
      </c>
      <c r="V455" s="7" t="str">
        <f>IF(OR($B454={"bo","re"}),"x","")</f>
        <v/>
      </c>
      <c r="W455" s="14" t="str">
        <f t="shared" si="64"/>
        <v/>
      </c>
      <c r="X455" s="13" t="str">
        <f>IF(AND(OR($A455={3,6,9,12,15,18,21,24,27,30,33,36}),Y455="c",Z455="x",OR(AA455={1,"2a","2b",3,"5a","5b","10a","10b","20a","20b","40a","40b","80a","80b","160a","160b"})),"w",IF(AND(OR($A455={"z",1,4,7,10,13,16,19,22,25,28,31,34,2,5,8,11,14,17,20,23,26,29,32,35}),Y455="",Z455="x",OR(AA455={1,"2a","2b",3,"5a","5b","10a","10b","20a","20b","40a","40b","80a","80b","160a","160b"})),"l",""))</f>
        <v/>
      </c>
      <c r="Y455" s="7" t="str">
        <f>IF(OR($A455={3,6,9,12,15,18,21,24,27,30,33,36}),"c","")</f>
        <v/>
      </c>
      <c r="Z455" s="7" t="str">
        <f>IF(OR($B454={"bo","re","be","ro"}),"x","")</f>
        <v/>
      </c>
      <c r="AA455" s="14" t="str">
        <f t="shared" si="65"/>
        <v/>
      </c>
      <c r="AB455" s="12">
        <f t="shared" si="68"/>
        <v>0</v>
      </c>
      <c r="AC455" s="29">
        <f t="shared" si="69"/>
        <v>0</v>
      </c>
    </row>
    <row r="456" spans="2:29">
      <c r="B456" s="26" t="str">
        <f>IF(OR($A456={1,3,5,7,9,19,21,23,25,27}),"RO",IF(OR($A456={12,14,16,18,30,32,34,36}),"RE",IF(OR($A456={11,13,15,17,29,31,33,35}),"BO",IF(OR($A456={2,4,6,8,10,20,22,24,26,28}),"BE",""))))</f>
        <v/>
      </c>
      <c r="C456" s="13" t="str">
        <f>IF(AND(OR($A456={1,2,3,4,5,6,7,8,9,10,11,12}),D456="d",E456="x",OR(F456={1,"2a","2b",3,"5a","5b","10a","10b","20a","20b","40a","40b","80a","80b","160a","160b"})),"w",IF(AND(OR($A456={"z",13,14,15,16,17,18,19,20,21,22,23,24,25,26,27,28,29,30,31,32,33,34,35,36}),D456="",E456="x",OR(F456={1,"2a","2b",3,"5a","5b","10a","10b","20a","20b","40a","40b","80a","80b","160a","160b"})),"l",""))</f>
        <v/>
      </c>
      <c r="D456" s="7" t="str">
        <f>IF(OR($A456={1,2,3,4,5,6,7,8,9,10,11,12}),"d","")</f>
        <v/>
      </c>
      <c r="E456" s="7" t="str">
        <f>IF(OR($B455={"bo","re","be","ro"}),"x","")</f>
        <v/>
      </c>
      <c r="F456" s="14" t="str">
        <f t="shared" si="61"/>
        <v/>
      </c>
      <c r="G456" s="13" t="str">
        <f>IF(AND(OR($A456={13,14,15,16,17,18,19,20,21,22,23,24}),H456="d",I456="x",OR(J456={1,"2a","2b",3,"5a","5b","10a","10b","20a","20b","40a","40b","80a","80b","160a","160b"})),"w",IF(AND(OR($A456={"z",1,2,3,4,5,6,7,8,9,10,11,12,25,26,27,28,29,30,31,32,33,34,35,36}),H456="",I456="x",OR(J456={1,"2a","2b",3,"5a","5b","10a","10b","20a","20b","40a","40b","80a","80b","160a","160b"})),"l",""))</f>
        <v/>
      </c>
      <c r="H456" s="7" t="str">
        <f>IF(OR($A456={13,14,15,16,17,18,19,20,21,22,23,24}),"d","")</f>
        <v/>
      </c>
      <c r="I456" s="7" t="str">
        <f>IF(OR($B455={"bo","re"}),"x","")</f>
        <v/>
      </c>
      <c r="J456" s="14" t="str">
        <f t="shared" si="62"/>
        <v/>
      </c>
      <c r="K456" s="13" t="str">
        <f>IF(AND(OR($A456={25,26,27,28,29,30,31,32,33,34,35,36}),L456="d",M456="x",OR(N456={1,"2a","2b",3,"5a","5b","10a","10b","20a","20b","40a","40b","80a","80b","160a","160b"})),"w",IF(AND(OR($A456={"z",1,2,3,4,5,6,7,8,9,10,11,12,13,14,15,16,17,18,19,20,21,22,23,24}),L456="",M456="x",OR(N456={1,"2a","2b",3,"5a","5b","10a","10b","20a","20b","40a","40b","80a","80b","160a","160b"})),"l",""))</f>
        <v/>
      </c>
      <c r="L456" s="7" t="str">
        <f>IF(OR($A456={25,26,27,28,29,30,31,32,33,34,35,36}),"d","")</f>
        <v/>
      </c>
      <c r="M456" s="7" t="str">
        <f>IF(OR($B455={"be","ro"}),"x","")</f>
        <v/>
      </c>
      <c r="N456" s="14" t="str">
        <f t="shared" si="66"/>
        <v/>
      </c>
      <c r="O456" s="12">
        <f t="shared" si="67"/>
        <v>0</v>
      </c>
      <c r="P456" s="13" t="str">
        <f>IF(AND(OR($A456={1,4,7,10,13,16,19,22,25,28,31,34}),Q456="c",R456="x",OR(S456={1,"2a","2b",3,"5a","5b","10a","10b","20a","20b","40a","40b","80a","80b","160a","160b"})),"w",IF(AND(OR($A456={"z",2,5,8,11,14,17,20,23,26,29,32,35,3,6,9,12,15,18,21,24,27,30,33,36}),Q456="",R456="x",OR(S456={1,"2a","2b",3,"5a","5b","10a","10b","20a","20b","40a","40b","80a","80b","160a","160b"})),"l",""))</f>
        <v/>
      </c>
      <c r="Q456" s="7" t="str">
        <f>IF(OR($A456={1,4,7,10,13,16,19,22,25,28,31,34}),"c","")</f>
        <v/>
      </c>
      <c r="R456" s="7" t="str">
        <f>IF(OR($B455={"be","ro"}),"x","")</f>
        <v/>
      </c>
      <c r="S456" s="14" t="str">
        <f t="shared" si="63"/>
        <v/>
      </c>
      <c r="T456" s="13" t="str">
        <f>IF(AND(OR($A456={2,5,8,11,14,17,20,23,26,29,32,35}),U456="c",V456="x",OR(W456={1,"2a","2b",3,"5a","5b","10a","10b","20a","20b","40a","40b","80a","80b","160a","160b"})),"w",IF(AND(OR($A456={"z",1,4,7,10,13,16,19,22,25,28,31,34,3,6,9,12,15,18,21,24,27,30,33,36}),U456="",V456="x",OR(W456={1,"2a","2b",3,"5a","5b","10a","10b","20a","20b","40a","40b","80a","80b","160a","160b"})),"l",""))</f>
        <v/>
      </c>
      <c r="U456" s="7" t="str">
        <f>IF(OR($A456={2,5,8,11,14,17,20,23,26,29,32,35}),"c","")</f>
        <v/>
      </c>
      <c r="V456" s="7" t="str">
        <f>IF(OR($B455={"bo","re"}),"x","")</f>
        <v/>
      </c>
      <c r="W456" s="14" t="str">
        <f t="shared" si="64"/>
        <v/>
      </c>
      <c r="X456" s="13" t="str">
        <f>IF(AND(OR($A456={3,6,9,12,15,18,21,24,27,30,33,36}),Y456="c",Z456="x",OR(AA456={1,"2a","2b",3,"5a","5b","10a","10b","20a","20b","40a","40b","80a","80b","160a","160b"})),"w",IF(AND(OR($A456={"z",1,4,7,10,13,16,19,22,25,28,31,34,2,5,8,11,14,17,20,23,26,29,32,35}),Y456="",Z456="x",OR(AA456={1,"2a","2b",3,"5a","5b","10a","10b","20a","20b","40a","40b","80a","80b","160a","160b"})),"l",""))</f>
        <v/>
      </c>
      <c r="Y456" s="7" t="str">
        <f>IF(OR($A456={3,6,9,12,15,18,21,24,27,30,33,36}),"c","")</f>
        <v/>
      </c>
      <c r="Z456" s="7" t="str">
        <f>IF(OR($B455={"bo","re","be","ro"}),"x","")</f>
        <v/>
      </c>
      <c r="AA456" s="14" t="str">
        <f t="shared" si="65"/>
        <v/>
      </c>
      <c r="AB456" s="12">
        <f t="shared" si="68"/>
        <v>0</v>
      </c>
      <c r="AC456" s="29">
        <f t="shared" si="69"/>
        <v>0</v>
      </c>
    </row>
    <row r="457" spans="2:29">
      <c r="B457" s="26" t="str">
        <f>IF(OR($A457={1,3,5,7,9,19,21,23,25,27}),"RO",IF(OR($A457={12,14,16,18,30,32,34,36}),"RE",IF(OR($A457={11,13,15,17,29,31,33,35}),"BO",IF(OR($A457={2,4,6,8,10,20,22,24,26,28}),"BE",""))))</f>
        <v/>
      </c>
      <c r="C457" s="13" t="str">
        <f>IF(AND(OR($A457={1,2,3,4,5,6,7,8,9,10,11,12}),D457="d",E457="x",OR(F457={1,"2a","2b",3,"5a","5b","10a","10b","20a","20b","40a","40b","80a","80b","160a","160b"})),"w",IF(AND(OR($A457={"z",13,14,15,16,17,18,19,20,21,22,23,24,25,26,27,28,29,30,31,32,33,34,35,36}),D457="",E457="x",OR(F457={1,"2a","2b",3,"5a","5b","10a","10b","20a","20b","40a","40b","80a","80b","160a","160b"})),"l",""))</f>
        <v/>
      </c>
      <c r="D457" s="7" t="str">
        <f>IF(OR($A457={1,2,3,4,5,6,7,8,9,10,11,12}),"d","")</f>
        <v/>
      </c>
      <c r="E457" s="7" t="str">
        <f>IF(OR($B456={"bo","re","be","ro"}),"x","")</f>
        <v/>
      </c>
      <c r="F457" s="14" t="str">
        <f t="shared" si="61"/>
        <v/>
      </c>
      <c r="G457" s="13" t="str">
        <f>IF(AND(OR($A457={13,14,15,16,17,18,19,20,21,22,23,24}),H457="d",I457="x",OR(J457={1,"2a","2b",3,"5a","5b","10a","10b","20a","20b","40a","40b","80a","80b","160a","160b"})),"w",IF(AND(OR($A457={"z",1,2,3,4,5,6,7,8,9,10,11,12,25,26,27,28,29,30,31,32,33,34,35,36}),H457="",I457="x",OR(J457={1,"2a","2b",3,"5a","5b","10a","10b","20a","20b","40a","40b","80a","80b","160a","160b"})),"l",""))</f>
        <v/>
      </c>
      <c r="H457" s="7" t="str">
        <f>IF(OR($A457={13,14,15,16,17,18,19,20,21,22,23,24}),"d","")</f>
        <v/>
      </c>
      <c r="I457" s="7" t="str">
        <f>IF(OR($B456={"bo","re"}),"x","")</f>
        <v/>
      </c>
      <c r="J457" s="14" t="str">
        <f t="shared" si="62"/>
        <v/>
      </c>
      <c r="K457" s="13" t="str">
        <f>IF(AND(OR($A457={25,26,27,28,29,30,31,32,33,34,35,36}),L457="d",M457="x",OR(N457={1,"2a","2b",3,"5a","5b","10a","10b","20a","20b","40a","40b","80a","80b","160a","160b"})),"w",IF(AND(OR($A457={"z",1,2,3,4,5,6,7,8,9,10,11,12,13,14,15,16,17,18,19,20,21,22,23,24}),L457="",M457="x",OR(N457={1,"2a","2b",3,"5a","5b","10a","10b","20a","20b","40a","40b","80a","80b","160a","160b"})),"l",""))</f>
        <v/>
      </c>
      <c r="L457" s="7" t="str">
        <f>IF(OR($A457={25,26,27,28,29,30,31,32,33,34,35,36}),"d","")</f>
        <v/>
      </c>
      <c r="M457" s="7" t="str">
        <f>IF(OR($B456={"be","ro"}),"x","")</f>
        <v/>
      </c>
      <c r="N457" s="14" t="str">
        <f t="shared" si="66"/>
        <v/>
      </c>
      <c r="O457" s="12">
        <f t="shared" si="67"/>
        <v>0</v>
      </c>
      <c r="P457" s="13" t="str">
        <f>IF(AND(OR($A457={1,4,7,10,13,16,19,22,25,28,31,34}),Q457="c",R457="x",OR(S457={1,"2a","2b",3,"5a","5b","10a","10b","20a","20b","40a","40b","80a","80b","160a","160b"})),"w",IF(AND(OR($A457={"z",2,5,8,11,14,17,20,23,26,29,32,35,3,6,9,12,15,18,21,24,27,30,33,36}),Q457="",R457="x",OR(S457={1,"2a","2b",3,"5a","5b","10a","10b","20a","20b","40a","40b","80a","80b","160a","160b"})),"l",""))</f>
        <v/>
      </c>
      <c r="Q457" s="7" t="str">
        <f>IF(OR($A457={1,4,7,10,13,16,19,22,25,28,31,34}),"c","")</f>
        <v/>
      </c>
      <c r="R457" s="7" t="str">
        <f>IF(OR($B456={"be","ro"}),"x","")</f>
        <v/>
      </c>
      <c r="S457" s="14" t="str">
        <f t="shared" si="63"/>
        <v/>
      </c>
      <c r="T457" s="13" t="str">
        <f>IF(AND(OR($A457={2,5,8,11,14,17,20,23,26,29,32,35}),U457="c",V457="x",OR(W457={1,"2a","2b",3,"5a","5b","10a","10b","20a","20b","40a","40b","80a","80b","160a","160b"})),"w",IF(AND(OR($A457={"z",1,4,7,10,13,16,19,22,25,28,31,34,3,6,9,12,15,18,21,24,27,30,33,36}),U457="",V457="x",OR(W457={1,"2a","2b",3,"5a","5b","10a","10b","20a","20b","40a","40b","80a","80b","160a","160b"})),"l",""))</f>
        <v/>
      </c>
      <c r="U457" s="7" t="str">
        <f>IF(OR($A457={2,5,8,11,14,17,20,23,26,29,32,35}),"c","")</f>
        <v/>
      </c>
      <c r="V457" s="7" t="str">
        <f>IF(OR($B456={"bo","re"}),"x","")</f>
        <v/>
      </c>
      <c r="W457" s="14" t="str">
        <f t="shared" si="64"/>
        <v/>
      </c>
      <c r="X457" s="13" t="str">
        <f>IF(AND(OR($A457={3,6,9,12,15,18,21,24,27,30,33,36}),Y457="c",Z457="x",OR(AA457={1,"2a","2b",3,"5a","5b","10a","10b","20a","20b","40a","40b","80a","80b","160a","160b"})),"w",IF(AND(OR($A457={"z",1,4,7,10,13,16,19,22,25,28,31,34,2,5,8,11,14,17,20,23,26,29,32,35}),Y457="",Z457="x",OR(AA457={1,"2a","2b",3,"5a","5b","10a","10b","20a","20b","40a","40b","80a","80b","160a","160b"})),"l",""))</f>
        <v/>
      </c>
      <c r="Y457" s="7" t="str">
        <f>IF(OR($A457={3,6,9,12,15,18,21,24,27,30,33,36}),"c","")</f>
        <v/>
      </c>
      <c r="Z457" s="7" t="str">
        <f>IF(OR($B456={"bo","re","be","ro"}),"x","")</f>
        <v/>
      </c>
      <c r="AA457" s="14" t="str">
        <f t="shared" si="65"/>
        <v/>
      </c>
      <c r="AB457" s="12">
        <f t="shared" si="68"/>
        <v>0</v>
      </c>
      <c r="AC457" s="29">
        <f t="shared" si="69"/>
        <v>0</v>
      </c>
    </row>
    <row r="458" spans="2:29">
      <c r="B458" s="26" t="str">
        <f>IF(OR($A458={1,3,5,7,9,19,21,23,25,27}),"RO",IF(OR($A458={12,14,16,18,30,32,34,36}),"RE",IF(OR($A458={11,13,15,17,29,31,33,35}),"BO",IF(OR($A458={2,4,6,8,10,20,22,24,26,28}),"BE",""))))</f>
        <v/>
      </c>
      <c r="C458" s="13" t="str">
        <f>IF(AND(OR($A458={1,2,3,4,5,6,7,8,9,10,11,12}),D458="d",E458="x",OR(F458={1,"2a","2b",3,"5a","5b","10a","10b","20a","20b","40a","40b","80a","80b","160a","160b"})),"w",IF(AND(OR($A458={"z",13,14,15,16,17,18,19,20,21,22,23,24,25,26,27,28,29,30,31,32,33,34,35,36}),D458="",E458="x",OR(F458={1,"2a","2b",3,"5a","5b","10a","10b","20a","20b","40a","40b","80a","80b","160a","160b"})),"l",""))</f>
        <v/>
      </c>
      <c r="D458" s="7" t="str">
        <f>IF(OR($A458={1,2,3,4,5,6,7,8,9,10,11,12}),"d","")</f>
        <v/>
      </c>
      <c r="E458" s="7" t="str">
        <f>IF(OR($B457={"bo","re","be","ro"}),"x","")</f>
        <v/>
      </c>
      <c r="F458" s="14" t="str">
        <f t="shared" si="61"/>
        <v/>
      </c>
      <c r="G458" s="13" t="str">
        <f>IF(AND(OR($A458={13,14,15,16,17,18,19,20,21,22,23,24}),H458="d",I458="x",OR(J458={1,"2a","2b",3,"5a","5b","10a","10b","20a","20b","40a","40b","80a","80b","160a","160b"})),"w",IF(AND(OR($A458={"z",1,2,3,4,5,6,7,8,9,10,11,12,25,26,27,28,29,30,31,32,33,34,35,36}),H458="",I458="x",OR(J458={1,"2a","2b",3,"5a","5b","10a","10b","20a","20b","40a","40b","80a","80b","160a","160b"})),"l",""))</f>
        <v/>
      </c>
      <c r="H458" s="7" t="str">
        <f>IF(OR($A458={13,14,15,16,17,18,19,20,21,22,23,24}),"d","")</f>
        <v/>
      </c>
      <c r="I458" s="7" t="str">
        <f>IF(OR($B457={"bo","re"}),"x","")</f>
        <v/>
      </c>
      <c r="J458" s="14" t="str">
        <f t="shared" si="62"/>
        <v/>
      </c>
      <c r="K458" s="13" t="str">
        <f>IF(AND(OR($A458={25,26,27,28,29,30,31,32,33,34,35,36}),L458="d",M458="x",OR(N458={1,"2a","2b",3,"5a","5b","10a","10b","20a","20b","40a","40b","80a","80b","160a","160b"})),"w",IF(AND(OR($A458={"z",1,2,3,4,5,6,7,8,9,10,11,12,13,14,15,16,17,18,19,20,21,22,23,24}),L458="",M458="x",OR(N458={1,"2a","2b",3,"5a","5b","10a","10b","20a","20b","40a","40b","80a","80b","160a","160b"})),"l",""))</f>
        <v/>
      </c>
      <c r="L458" s="7" t="str">
        <f>IF(OR($A458={25,26,27,28,29,30,31,32,33,34,35,36}),"d","")</f>
        <v/>
      </c>
      <c r="M458" s="7" t="str">
        <f>IF(OR($B457={"be","ro"}),"x","")</f>
        <v/>
      </c>
      <c r="N458" s="14" t="str">
        <f t="shared" si="66"/>
        <v/>
      </c>
      <c r="O458" s="12">
        <f t="shared" si="67"/>
        <v>0</v>
      </c>
      <c r="P458" s="13" t="str">
        <f>IF(AND(OR($A458={1,4,7,10,13,16,19,22,25,28,31,34}),Q458="c",R458="x",OR(S458={1,"2a","2b",3,"5a","5b","10a","10b","20a","20b","40a","40b","80a","80b","160a","160b"})),"w",IF(AND(OR($A458={"z",2,5,8,11,14,17,20,23,26,29,32,35,3,6,9,12,15,18,21,24,27,30,33,36}),Q458="",R458="x",OR(S458={1,"2a","2b",3,"5a","5b","10a","10b","20a","20b","40a","40b","80a","80b","160a","160b"})),"l",""))</f>
        <v/>
      </c>
      <c r="Q458" s="7" t="str">
        <f>IF(OR($A458={1,4,7,10,13,16,19,22,25,28,31,34}),"c","")</f>
        <v/>
      </c>
      <c r="R458" s="7" t="str">
        <f>IF(OR($B457={"be","ro"}),"x","")</f>
        <v/>
      </c>
      <c r="S458" s="14" t="str">
        <f t="shared" si="63"/>
        <v/>
      </c>
      <c r="T458" s="13" t="str">
        <f>IF(AND(OR($A458={2,5,8,11,14,17,20,23,26,29,32,35}),U458="c",V458="x",OR(W458={1,"2a","2b",3,"5a","5b","10a","10b","20a","20b","40a","40b","80a","80b","160a","160b"})),"w",IF(AND(OR($A458={"z",1,4,7,10,13,16,19,22,25,28,31,34,3,6,9,12,15,18,21,24,27,30,33,36}),U458="",V458="x",OR(W458={1,"2a","2b",3,"5a","5b","10a","10b","20a","20b","40a","40b","80a","80b","160a","160b"})),"l",""))</f>
        <v/>
      </c>
      <c r="U458" s="7" t="str">
        <f>IF(OR($A458={2,5,8,11,14,17,20,23,26,29,32,35}),"c","")</f>
        <v/>
      </c>
      <c r="V458" s="7" t="str">
        <f>IF(OR($B457={"bo","re"}),"x","")</f>
        <v/>
      </c>
      <c r="W458" s="14" t="str">
        <f t="shared" si="64"/>
        <v/>
      </c>
      <c r="X458" s="13" t="str">
        <f>IF(AND(OR($A458={3,6,9,12,15,18,21,24,27,30,33,36}),Y458="c",Z458="x",OR(AA458={1,"2a","2b",3,"5a","5b","10a","10b","20a","20b","40a","40b","80a","80b","160a","160b"})),"w",IF(AND(OR($A458={"z",1,4,7,10,13,16,19,22,25,28,31,34,2,5,8,11,14,17,20,23,26,29,32,35}),Y458="",Z458="x",OR(AA458={1,"2a","2b",3,"5a","5b","10a","10b","20a","20b","40a","40b","80a","80b","160a","160b"})),"l",""))</f>
        <v/>
      </c>
      <c r="Y458" s="7" t="str">
        <f>IF(OR($A458={3,6,9,12,15,18,21,24,27,30,33,36}),"c","")</f>
        <v/>
      </c>
      <c r="Z458" s="7" t="str">
        <f>IF(OR($B457={"bo","re","be","ro"}),"x","")</f>
        <v/>
      </c>
      <c r="AA458" s="14" t="str">
        <f t="shared" si="65"/>
        <v/>
      </c>
      <c r="AB458" s="12">
        <f t="shared" si="68"/>
        <v>0</v>
      </c>
      <c r="AC458" s="29">
        <f t="shared" si="69"/>
        <v>0</v>
      </c>
    </row>
    <row r="459" spans="2:29">
      <c r="B459" s="26" t="str">
        <f>IF(OR($A459={1,3,5,7,9,19,21,23,25,27}),"RO",IF(OR($A459={12,14,16,18,30,32,34,36}),"RE",IF(OR($A459={11,13,15,17,29,31,33,35}),"BO",IF(OR($A459={2,4,6,8,10,20,22,24,26,28}),"BE",""))))</f>
        <v/>
      </c>
      <c r="C459" s="13" t="str">
        <f>IF(AND(OR($A459={1,2,3,4,5,6,7,8,9,10,11,12}),D459="d",E459="x",OR(F459={1,"2a","2b",3,"5a","5b","10a","10b","20a","20b","40a","40b","80a","80b","160a","160b"})),"w",IF(AND(OR($A459={"z",13,14,15,16,17,18,19,20,21,22,23,24,25,26,27,28,29,30,31,32,33,34,35,36}),D459="",E459="x",OR(F459={1,"2a","2b",3,"5a","5b","10a","10b","20a","20b","40a","40b","80a","80b","160a","160b"})),"l",""))</f>
        <v/>
      </c>
      <c r="D459" s="7" t="str">
        <f>IF(OR($A459={1,2,3,4,5,6,7,8,9,10,11,12}),"d","")</f>
        <v/>
      </c>
      <c r="E459" s="7" t="str">
        <f>IF(OR($B458={"bo","re","be","ro"}),"x","")</f>
        <v/>
      </c>
      <c r="F459" s="14" t="str">
        <f t="shared" si="61"/>
        <v/>
      </c>
      <c r="G459" s="13" t="str">
        <f>IF(AND(OR($A459={13,14,15,16,17,18,19,20,21,22,23,24}),H459="d",I459="x",OR(J459={1,"2a","2b",3,"5a","5b","10a","10b","20a","20b","40a","40b","80a","80b","160a","160b"})),"w",IF(AND(OR($A459={"z",1,2,3,4,5,6,7,8,9,10,11,12,25,26,27,28,29,30,31,32,33,34,35,36}),H459="",I459="x",OR(J459={1,"2a","2b",3,"5a","5b","10a","10b","20a","20b","40a","40b","80a","80b","160a","160b"})),"l",""))</f>
        <v/>
      </c>
      <c r="H459" s="7" t="str">
        <f>IF(OR($A459={13,14,15,16,17,18,19,20,21,22,23,24}),"d","")</f>
        <v/>
      </c>
      <c r="I459" s="7" t="str">
        <f>IF(OR($B458={"bo","re"}),"x","")</f>
        <v/>
      </c>
      <c r="J459" s="14" t="str">
        <f t="shared" si="62"/>
        <v/>
      </c>
      <c r="K459" s="13" t="str">
        <f>IF(AND(OR($A459={25,26,27,28,29,30,31,32,33,34,35,36}),L459="d",M459="x",OR(N459={1,"2a","2b",3,"5a","5b","10a","10b","20a","20b","40a","40b","80a","80b","160a","160b"})),"w",IF(AND(OR($A459={"z",1,2,3,4,5,6,7,8,9,10,11,12,13,14,15,16,17,18,19,20,21,22,23,24}),L459="",M459="x",OR(N459={1,"2a","2b",3,"5a","5b","10a","10b","20a","20b","40a","40b","80a","80b","160a","160b"})),"l",""))</f>
        <v/>
      </c>
      <c r="L459" s="7" t="str">
        <f>IF(OR($A459={25,26,27,28,29,30,31,32,33,34,35,36}),"d","")</f>
        <v/>
      </c>
      <c r="M459" s="7" t="str">
        <f>IF(OR($B458={"be","ro"}),"x","")</f>
        <v/>
      </c>
      <c r="N459" s="14" t="str">
        <f t="shared" si="66"/>
        <v/>
      </c>
      <c r="O459" s="12">
        <f t="shared" si="67"/>
        <v>0</v>
      </c>
      <c r="P459" s="13" t="str">
        <f>IF(AND(OR($A459={1,4,7,10,13,16,19,22,25,28,31,34}),Q459="c",R459="x",OR(S459={1,"2a","2b",3,"5a","5b","10a","10b","20a","20b","40a","40b","80a","80b","160a","160b"})),"w",IF(AND(OR($A459={"z",2,5,8,11,14,17,20,23,26,29,32,35,3,6,9,12,15,18,21,24,27,30,33,36}),Q459="",R459="x",OR(S459={1,"2a","2b",3,"5a","5b","10a","10b","20a","20b","40a","40b","80a","80b","160a","160b"})),"l",""))</f>
        <v/>
      </c>
      <c r="Q459" s="7" t="str">
        <f>IF(OR($A459={1,4,7,10,13,16,19,22,25,28,31,34}),"c","")</f>
        <v/>
      </c>
      <c r="R459" s="7" t="str">
        <f>IF(OR($B458={"be","ro"}),"x","")</f>
        <v/>
      </c>
      <c r="S459" s="14" t="str">
        <f t="shared" si="63"/>
        <v/>
      </c>
      <c r="T459" s="13" t="str">
        <f>IF(AND(OR($A459={2,5,8,11,14,17,20,23,26,29,32,35}),U459="c",V459="x",OR(W459={1,"2a","2b",3,"5a","5b","10a","10b","20a","20b","40a","40b","80a","80b","160a","160b"})),"w",IF(AND(OR($A459={"z",1,4,7,10,13,16,19,22,25,28,31,34,3,6,9,12,15,18,21,24,27,30,33,36}),U459="",V459="x",OR(W459={1,"2a","2b",3,"5a","5b","10a","10b","20a","20b","40a","40b","80a","80b","160a","160b"})),"l",""))</f>
        <v/>
      </c>
      <c r="U459" s="7" t="str">
        <f>IF(OR($A459={2,5,8,11,14,17,20,23,26,29,32,35}),"c","")</f>
        <v/>
      </c>
      <c r="V459" s="7" t="str">
        <f>IF(OR($B458={"bo","re"}),"x","")</f>
        <v/>
      </c>
      <c r="W459" s="14" t="str">
        <f t="shared" si="64"/>
        <v/>
      </c>
      <c r="X459" s="13" t="str">
        <f>IF(AND(OR($A459={3,6,9,12,15,18,21,24,27,30,33,36}),Y459="c",Z459="x",OR(AA459={1,"2a","2b",3,"5a","5b","10a","10b","20a","20b","40a","40b","80a","80b","160a","160b"})),"w",IF(AND(OR($A459={"z",1,4,7,10,13,16,19,22,25,28,31,34,2,5,8,11,14,17,20,23,26,29,32,35}),Y459="",Z459="x",OR(AA459={1,"2a","2b",3,"5a","5b","10a","10b","20a","20b","40a","40b","80a","80b","160a","160b"})),"l",""))</f>
        <v/>
      </c>
      <c r="Y459" s="7" t="str">
        <f>IF(OR($A459={3,6,9,12,15,18,21,24,27,30,33,36}),"c","")</f>
        <v/>
      </c>
      <c r="Z459" s="7" t="str">
        <f>IF(OR($B458={"bo","re","be","ro"}),"x","")</f>
        <v/>
      </c>
      <c r="AA459" s="14" t="str">
        <f t="shared" si="65"/>
        <v/>
      </c>
      <c r="AB459" s="12">
        <f t="shared" si="68"/>
        <v>0</v>
      </c>
      <c r="AC459" s="29">
        <f t="shared" si="69"/>
        <v>0</v>
      </c>
    </row>
    <row r="460" spans="2:29">
      <c r="B460" s="26" t="str">
        <f>IF(OR($A460={1,3,5,7,9,19,21,23,25,27}),"RO",IF(OR($A460={12,14,16,18,30,32,34,36}),"RE",IF(OR($A460={11,13,15,17,29,31,33,35}),"BO",IF(OR($A460={2,4,6,8,10,20,22,24,26,28}),"BE",""))))</f>
        <v/>
      </c>
      <c r="C460" s="13" t="str">
        <f>IF(AND(OR($A460={1,2,3,4,5,6,7,8,9,10,11,12}),D460="d",E460="x",OR(F460={1,"2a","2b",3,"5a","5b","10a","10b","20a","20b","40a","40b","80a","80b","160a","160b"})),"w",IF(AND(OR($A460={"z",13,14,15,16,17,18,19,20,21,22,23,24,25,26,27,28,29,30,31,32,33,34,35,36}),D460="",E460="x",OR(F460={1,"2a","2b",3,"5a","5b","10a","10b","20a","20b","40a","40b","80a","80b","160a","160b"})),"l",""))</f>
        <v/>
      </c>
      <c r="D460" s="7" t="str">
        <f>IF(OR($A460={1,2,3,4,5,6,7,8,9,10,11,12}),"d","")</f>
        <v/>
      </c>
      <c r="E460" s="7" t="str">
        <f>IF(OR($B459={"bo","re","be","ro"}),"x","")</f>
        <v/>
      </c>
      <c r="F460" s="14" t="str">
        <f t="shared" ref="F460:F500" si="70">IF(AND(C459="w",E460="x",F459&gt;=1),VLOOKUP(F459,$AD$1:$AE$17,2,FALSE),IF(AND(C459="l",E460="x",F459&gt;=1),VLOOKUP(F459,$AF$1:$AG$17,2,FALSE),IF(AND(C458="w",E460="x",F458&gt;=1),VLOOKUP(F458,$AD$1:$AE$17,2,FALSE),IF(AND(C458="l",E460="x",F458&gt;=1),VLOOKUP(F458,$AF$1:$AG$17,2,FALSE),IF(AND(C457="w",E460="x",F457&gt;=1),VLOOKUP(F457,$AD$1:$AE$17,2,FALSE),IF(AND(C457="l",E460="x",F457&gt;=1),VLOOKUP(F457,$AF$1:$AG$17,2,FALSE),IF(AND(C456="w",E460="x",F456&gt;=1),VLOOKUP(F456,$AD$1:$AE$17,2,FALSE),IF(AND(C456="l",E460="x",F456&gt;=1),VLOOKUP(F456,$AF$1:$AG$17,2,FALSE),IF(AND(C455="w",E460="x",F455&gt;=1),VLOOKUP(F455,$AD$1:$AE$17,2,FALSE),IF(AND(C455="l",E460="x",F455&gt;=1),VLOOKUP(F455,$AF$1:$AG$17,2,FALSE),IF(AND(C454="w",E460="x",F454&gt;=1),VLOOKUP(F454,$AD$1:$AE$17,2,FALSE),IF(AND(C454="l",E460="x",F454&gt;=1),VLOOKUP(F454,$AF$1:$AG$17,2,FALSE),IF(AND(C453="w",E460="x",F453&gt;=1),VLOOKUP(F453,$AD$1:$AE$17,2,FALSE),IF(AND(C453="l",E460="x",F453&gt;=1),VLOOKUP(F453,$AF$1:$AG$17,2,FALSE),IF(AND(C452="w",E460="x",F452&gt;=1),VLOOKUP(F452,$AD$1:$AE$17,2,FALSE),IF(AND(C452="l",E460="x",F452&gt;=1),VLOOKUP(F452,$AF$1:$AG$17,2,FALSE),IF(AND(C458="",E460="x"),1,"")))))))))))))))))</f>
        <v/>
      </c>
      <c r="G460" s="13" t="str">
        <f>IF(AND(OR($A460={13,14,15,16,17,18,19,20,21,22,23,24}),H460="d",I460="x",OR(J460={1,"2a","2b",3,"5a","5b","10a","10b","20a","20b","40a","40b","80a","80b","160a","160b"})),"w",IF(AND(OR($A460={"z",1,2,3,4,5,6,7,8,9,10,11,12,25,26,27,28,29,30,31,32,33,34,35,36}),H460="",I460="x",OR(J460={1,"2a","2b",3,"5a","5b","10a","10b","20a","20b","40a","40b","80a","80b","160a","160b"})),"l",""))</f>
        <v/>
      </c>
      <c r="H460" s="7" t="str">
        <f>IF(OR($A460={13,14,15,16,17,18,19,20,21,22,23,24}),"d","")</f>
        <v/>
      </c>
      <c r="I460" s="7" t="str">
        <f>IF(OR($B459={"bo","re"}),"x","")</f>
        <v/>
      </c>
      <c r="J460" s="14" t="str">
        <f t="shared" ref="J460:J500" si="71">IF(AND(G459="w",I460="x",J459&gt;=1),VLOOKUP(J459,$AD$1:$AE$17,2,FALSE),IF(AND(G459="l",I460="x",J459&gt;=1),VLOOKUP(J459,$AF$1:$AG$17,2,FALSE),IF(AND(G458="w",I460="x",J458&gt;=1),VLOOKUP(J458,$AD$1:$AE$17,2,FALSE),IF(AND(G458="l",I460="x",J458&gt;=1),VLOOKUP(J458,$AF$1:$AG$17,2,FALSE),IF(AND(G457="w",I460="x",J457&gt;=1),VLOOKUP(J457,$AD$1:$AE$17,2,FALSE),IF(AND(G457="l",I460="x",J457&gt;=1),VLOOKUP(J457,$AF$1:$AG$17,2,FALSE),IF(AND(G456="w",I460="x",J456&gt;=1),VLOOKUP(J456,$AD$1:$AE$17,2,FALSE),IF(AND(G456="l",I460="x",J456&gt;=1),VLOOKUP(J456,$AF$1:$AG$17,2,FALSE),IF(AND(G455="w",I460="x",J455&gt;=1),VLOOKUP(J455,$AD$1:$AE$17,2,FALSE),IF(AND(G455="l",I460="x",J455&gt;=1),VLOOKUP(J455,$AF$1:$AG$17,2,FALSE),IF(AND(G454="w",I460="x",J454&gt;=1),VLOOKUP(J454,$AD$1:$AE$17,2,FALSE),IF(AND(G454="l",I460="x",J454&gt;=1),VLOOKUP(J454,$AF$1:$AG$17,2,FALSE),IF(AND(G453="w",I460="x",J453&gt;=1),VLOOKUP(J453,$AD$1:$AE$17,2,FALSE),IF(AND(G453="l",I460="x",J453&gt;=1),VLOOKUP(J453,$AF$1:$AG$17,2,FALSE),IF(AND(G452="w",I460="x",J452&gt;=1),VLOOKUP(J452,$AD$1:$AE$17,2,FALSE),IF(AND(G452="l",I460="x",J452&gt;=1),VLOOKUP(J452,$AF$1:$AG$17,2,FALSE),IF(AND(G458="",I460="x"),1,"")))))))))))))))))</f>
        <v/>
      </c>
      <c r="K460" s="13" t="str">
        <f>IF(AND(OR($A460={25,26,27,28,29,30,31,32,33,34,35,36}),L460="d",M460="x",OR(N460={1,"2a","2b",3,"5a","5b","10a","10b","20a","20b","40a","40b","80a","80b","160a","160b"})),"w",IF(AND(OR($A460={"z",1,2,3,4,5,6,7,8,9,10,11,12,13,14,15,16,17,18,19,20,21,22,23,24}),L460="",M460="x",OR(N460={1,"2a","2b",3,"5a","5b","10a","10b","20a","20b","40a","40b","80a","80b","160a","160b"})),"l",""))</f>
        <v/>
      </c>
      <c r="L460" s="7" t="str">
        <f>IF(OR($A460={25,26,27,28,29,30,31,32,33,34,35,36}),"d","")</f>
        <v/>
      </c>
      <c r="M460" s="7" t="str">
        <f>IF(OR($B459={"be","ro"}),"x","")</f>
        <v/>
      </c>
      <c r="N460" s="14" t="str">
        <f t="shared" si="66"/>
        <v/>
      </c>
      <c r="O460" s="12">
        <f t="shared" si="67"/>
        <v>0</v>
      </c>
      <c r="P460" s="13" t="str">
        <f>IF(AND(OR($A460={1,4,7,10,13,16,19,22,25,28,31,34}),Q460="c",R460="x",OR(S460={1,"2a","2b",3,"5a","5b","10a","10b","20a","20b","40a","40b","80a","80b","160a","160b"})),"w",IF(AND(OR($A460={"z",2,5,8,11,14,17,20,23,26,29,32,35,3,6,9,12,15,18,21,24,27,30,33,36}),Q460="",R460="x",OR(S460={1,"2a","2b",3,"5a","5b","10a","10b","20a","20b","40a","40b","80a","80b","160a","160b"})),"l",""))</f>
        <v/>
      </c>
      <c r="Q460" s="7" t="str">
        <f>IF(OR($A460={1,4,7,10,13,16,19,22,25,28,31,34}),"c","")</f>
        <v/>
      </c>
      <c r="R460" s="7" t="str">
        <f>IF(OR($B459={"be","ro"}),"x","")</f>
        <v/>
      </c>
      <c r="S460" s="14" t="str">
        <f t="shared" ref="S460:S500" si="72">IF(AND(P459="w",R460="x",S459&gt;=1),VLOOKUP(S459,$AD$1:$AE$17,2,FALSE),IF(AND(P459="l",R460="x",S459&gt;=1),VLOOKUP(S459,$AF$1:$AG$17,2,FALSE),IF(AND(P458="w",R460="x",S458&gt;=1),VLOOKUP(S458,$AD$1:$AE$17,2,FALSE),IF(AND(P458="l",R460="x",S458&gt;=1),VLOOKUP(S458,$AF$1:$AG$17,2,FALSE),IF(AND(P457="w",R460="x",S457&gt;=1),VLOOKUP(S457,$AD$1:$AE$17,2,FALSE),IF(AND(P457="l",R460="x",S457&gt;=1),VLOOKUP(S457,$AF$1:$AG$17,2,FALSE),IF(AND(P456="w",R460="x",S456&gt;=1),VLOOKUP(S456,$AD$1:$AE$17,2,FALSE),IF(AND(P456="l",R460="x",S456&gt;=1),VLOOKUP(S456,$AF$1:$AG$17,2,FALSE),IF(AND(P455="w",R460="x",S455&gt;=1),VLOOKUP(S455,$AD$1:$AE$17,2,FALSE),IF(AND(P455="l",R460="x",S455&gt;=1),VLOOKUP(S455,$AF$1:$AG$17,2,FALSE),IF(AND(P454="w",R460="x",S454&gt;=1),VLOOKUP(S454,$AD$1:$AE$17,2,FALSE),IF(AND(P454="l",R460="x",S454&gt;=1),VLOOKUP(S454,$AF$1:$AG$17,2,FALSE),IF(AND(P453="w",R460="x",S453&gt;=1),VLOOKUP(S453,$AD$1:$AE$17,2,FALSE),IF(AND(P453="l",R460="x",S453&gt;=1),VLOOKUP(S453,$AF$1:$AG$17,2,FALSE),IF(AND(P452="w",R460="x",S452&gt;=1),VLOOKUP(S452,$AD$1:$AE$17,2,FALSE),IF(AND(P452="l",R460="x",S452&gt;=1),VLOOKUP(S452,$AF$1:$AG$17,2,FALSE),IF(AND(P458="",R460="x"),1,"")))))))))))))))))</f>
        <v/>
      </c>
      <c r="T460" s="13" t="str">
        <f>IF(AND(OR($A460={2,5,8,11,14,17,20,23,26,29,32,35}),U460="c",V460="x",OR(W460={1,"2a","2b",3,"5a","5b","10a","10b","20a","20b","40a","40b","80a","80b","160a","160b"})),"w",IF(AND(OR($A460={"z",1,4,7,10,13,16,19,22,25,28,31,34,3,6,9,12,15,18,21,24,27,30,33,36}),U460="",V460="x",OR(W460={1,"2a","2b",3,"5a","5b","10a","10b","20a","20b","40a","40b","80a","80b","160a","160b"})),"l",""))</f>
        <v/>
      </c>
      <c r="U460" s="7" t="str">
        <f>IF(OR($A460={2,5,8,11,14,17,20,23,26,29,32,35}),"c","")</f>
        <v/>
      </c>
      <c r="V460" s="7" t="str">
        <f>IF(OR($B459={"bo","re"}),"x","")</f>
        <v/>
      </c>
      <c r="W460" s="14" t="str">
        <f t="shared" ref="W460:W500" si="73">IF(AND(T459="w",V460="x",W459&gt;=1),VLOOKUP(W459,$AD$1:$AE$17,2,FALSE),IF(AND(T459="l",V460="x",W459&gt;=1),VLOOKUP(W459,$AF$1:$AG$17,2,FALSE),IF(AND(T458="w",V460="x",W458&gt;=1),VLOOKUP(W458,$AD$1:$AE$17,2,FALSE),IF(AND(T458="l",V460="x",W458&gt;=1),VLOOKUP(W458,$AF$1:$AG$17,2,FALSE),IF(AND(T457="w",V460="x",W457&gt;=1),VLOOKUP(W457,$AD$1:$AE$17,2,FALSE),IF(AND(T457="l",V460="x",W457&gt;=1),VLOOKUP(W457,$AF$1:$AG$17,2,FALSE),IF(AND(T456="w",V460="x",W456&gt;=1),VLOOKUP(W456,$AD$1:$AE$17,2,FALSE),IF(AND(T456="l",V460="x",W456&gt;=1),VLOOKUP(W456,$AF$1:$AG$17,2,FALSE),IF(AND(T455="w",V460="x",W455&gt;=1),VLOOKUP(W455,$AD$1:$AE$17,2,FALSE),IF(AND(T455="l",V460="x",W455&gt;=1),VLOOKUP(W455,$AF$1:$AG$17,2,FALSE),IF(AND(T454="w",V460="x",W454&gt;=1),VLOOKUP(W454,$AD$1:$AE$17,2,FALSE),IF(AND(T454="l",V460="x",W454&gt;=1),VLOOKUP(W454,$AF$1:$AG$17,2,FALSE),IF(AND(T453="w",V460="x",W453&gt;=1),VLOOKUP(W453,$AD$1:$AE$17,2,FALSE),IF(AND(T453="l",V460="x",W453&gt;=1),VLOOKUP(W453,$AF$1:$AG$17,2,FALSE),IF(AND(T452="w",V460="x",W452&gt;=1),VLOOKUP(W452,$AD$1:$AE$17,2,FALSE),IF(AND(T452="l",V460="x",W452&gt;=1),VLOOKUP(W452,$AF$1:$AG$17,2,FALSE),IF(AND(T458="",V460="x"),1,"")))))))))))))))))</f>
        <v/>
      </c>
      <c r="X460" s="13" t="str">
        <f>IF(AND(OR($A460={3,6,9,12,15,18,21,24,27,30,33,36}),Y460="c",Z460="x",OR(AA460={1,"2a","2b",3,"5a","5b","10a","10b","20a","20b","40a","40b","80a","80b","160a","160b"})),"w",IF(AND(OR($A460={"z",1,4,7,10,13,16,19,22,25,28,31,34,2,5,8,11,14,17,20,23,26,29,32,35}),Y460="",Z460="x",OR(AA460={1,"2a","2b",3,"5a","5b","10a","10b","20a","20b","40a","40b","80a","80b","160a","160b"})),"l",""))</f>
        <v/>
      </c>
      <c r="Y460" s="7" t="str">
        <f>IF(OR($A460={3,6,9,12,15,18,21,24,27,30,33,36}),"c","")</f>
        <v/>
      </c>
      <c r="Z460" s="7" t="str">
        <f>IF(OR($B459={"bo","re","be","ro"}),"x","")</f>
        <v/>
      </c>
      <c r="AA460" s="14" t="str">
        <f t="shared" ref="AA460:AA500" si="74">IF(AND(X459="w",Z460="x",AA459&gt;=1),VLOOKUP(AA459,$AD$1:$AE$17,2,FALSE),IF(AND(X459="l",Z460="x",AA459&gt;=1),VLOOKUP(AA459,$AF$1:$AG$17,2,FALSE),IF(AND(X458="w",Z460="x",AA458&gt;=1),VLOOKUP(AA458,$AD$1:$AE$17,2,FALSE),IF(AND(X458="l",Z460="x",AA458&gt;=1),VLOOKUP(AA458,$AF$1:$AG$17,2,FALSE),IF(AND(X457="w",Z460="x",AA457&gt;=1),VLOOKUP(AA457,$AD$1:$AE$17,2,FALSE),IF(AND(X457="l",Z460="x",AA457&gt;=1),VLOOKUP(AA457,$AF$1:$AG$17,2,FALSE),IF(AND(X456="w",Z460="x",AA456&gt;=1),VLOOKUP(AA456,$AD$1:$AE$17,2,FALSE),IF(AND(X456="l",Z460="x",AA456&gt;=1),VLOOKUP(AA456,$AF$1:$AG$17,2,FALSE),IF(AND(X455="w",Z460="x",AA455&gt;=1),VLOOKUP(AA455,$AD$1:$AE$17,2,FALSE),IF(AND(X455="l",Z460="x",AA455&gt;=1),VLOOKUP(AA455,$AF$1:$AG$17,2,FALSE),IF(AND(X454="w",Z460="x",AA454&gt;=1),VLOOKUP(AA454,$AD$1:$AE$17,2,FALSE),IF(AND(X454="l",Z460="x",AA454&gt;=1),VLOOKUP(AA454,$AF$1:$AG$17,2,FALSE),IF(AND(X453="w",Z460="x",AA453&gt;=1),VLOOKUP(AA453,$AD$1:$AE$17,2,FALSE),IF(AND(X453="l",Z460="x",AA453&gt;=1),VLOOKUP(AA453,$AF$1:$AG$17,2,FALSE),IF(AND(X452="w",Z460="x",AA452&gt;=1),VLOOKUP(AA452,$AD$1:$AE$17,2,FALSE),IF(AND(X452="l",Z460="x",AA452&gt;=1),VLOOKUP(AA452,$AF$1:$AG$17,2,FALSE),IF(AND(X458="",Z460="x"),1,"")))))))))))))))))</f>
        <v/>
      </c>
      <c r="AB460" s="12">
        <f t="shared" si="68"/>
        <v>0</v>
      </c>
      <c r="AC460" s="29">
        <f t="shared" si="69"/>
        <v>0</v>
      </c>
    </row>
    <row r="461" spans="2:29">
      <c r="B461" s="26" t="str">
        <f>IF(OR($A461={1,3,5,7,9,19,21,23,25,27}),"RO",IF(OR($A461={12,14,16,18,30,32,34,36}),"RE",IF(OR($A461={11,13,15,17,29,31,33,35}),"BO",IF(OR($A461={2,4,6,8,10,20,22,24,26,28}),"BE",""))))</f>
        <v/>
      </c>
      <c r="C461" s="13" t="str">
        <f>IF(AND(OR($A461={1,2,3,4,5,6,7,8,9,10,11,12}),D461="d",E461="x",OR(F461={1,"2a","2b",3,"5a","5b","10a","10b","20a","20b","40a","40b","80a","80b","160a","160b"})),"w",IF(AND(OR($A461={"z",13,14,15,16,17,18,19,20,21,22,23,24,25,26,27,28,29,30,31,32,33,34,35,36}),D461="",E461="x",OR(F461={1,"2a","2b",3,"5a","5b","10a","10b","20a","20b","40a","40b","80a","80b","160a","160b"})),"l",""))</f>
        <v/>
      </c>
      <c r="D461" s="7" t="str">
        <f>IF(OR($A461={1,2,3,4,5,6,7,8,9,10,11,12}),"d","")</f>
        <v/>
      </c>
      <c r="E461" s="7" t="str">
        <f>IF(OR($B460={"bo","re","be","ro"}),"x","")</f>
        <v/>
      </c>
      <c r="F461" s="14" t="str">
        <f t="shared" si="70"/>
        <v/>
      </c>
      <c r="G461" s="13" t="str">
        <f>IF(AND(OR($A461={13,14,15,16,17,18,19,20,21,22,23,24}),H461="d",I461="x",OR(J461={1,"2a","2b",3,"5a","5b","10a","10b","20a","20b","40a","40b","80a","80b","160a","160b"})),"w",IF(AND(OR($A461={"z",1,2,3,4,5,6,7,8,9,10,11,12,25,26,27,28,29,30,31,32,33,34,35,36}),H461="",I461="x",OR(J461={1,"2a","2b",3,"5a","5b","10a","10b","20a","20b","40a","40b","80a","80b","160a","160b"})),"l",""))</f>
        <v/>
      </c>
      <c r="H461" s="7" t="str">
        <f>IF(OR($A461={13,14,15,16,17,18,19,20,21,22,23,24}),"d","")</f>
        <v/>
      </c>
      <c r="I461" s="7" t="str">
        <f>IF(OR($B460={"bo","re"}),"x","")</f>
        <v/>
      </c>
      <c r="J461" s="14" t="str">
        <f t="shared" si="71"/>
        <v/>
      </c>
      <c r="K461" s="13" t="str">
        <f>IF(AND(OR($A461={25,26,27,28,29,30,31,32,33,34,35,36}),L461="d",M461="x",OR(N461={1,"2a","2b",3,"5a","5b","10a","10b","20a","20b","40a","40b","80a","80b","160a","160b"})),"w",IF(AND(OR($A461={"z",1,2,3,4,5,6,7,8,9,10,11,12,13,14,15,16,17,18,19,20,21,22,23,24}),L461="",M461="x",OR(N461={1,"2a","2b",3,"5a","5b","10a","10b","20a","20b","40a","40b","80a","80b","160a","160b"})),"l",""))</f>
        <v/>
      </c>
      <c r="L461" s="7" t="str">
        <f>IF(OR($A461={25,26,27,28,29,30,31,32,33,34,35,36}),"d","")</f>
        <v/>
      </c>
      <c r="M461" s="7" t="str">
        <f>IF(OR($B460={"be","ro"}),"x","")</f>
        <v/>
      </c>
      <c r="N461" s="14" t="str">
        <f t="shared" ref="N461:N500" si="75">IF(AND(K460="w",M461="x",N460&gt;=1),VLOOKUP(N460,$AD$1:$AE$17,2,FALSE),IF(AND(K460="l",M461="x",N460&gt;=1),VLOOKUP(N460,$AF$1:$AG$17,2,FALSE),IF(AND(K459="w",M461="x",N459&gt;=1),VLOOKUP(N459,$AD$1:$AE$17,2,FALSE),IF(AND(K459="l",M461="x",N459&gt;=1),VLOOKUP(N459,$AF$1:$AG$17,2,FALSE),IF(AND(K458="w",M461="x",N458&gt;=1),VLOOKUP(N458,$AD$1:$AE$17,2,FALSE),IF(AND(K458="l",M461="x",N458&gt;=1),VLOOKUP(N458,$AF$1:$AG$17,2,FALSE),IF(AND(K457="w",M461="x",N457&gt;=1),VLOOKUP(N457,$AD$1:$AE$17,2,FALSE),IF(AND(K457="l",M461="x",N457&gt;=1),VLOOKUP(N457,$AF$1:$AG$17,2,FALSE),IF(AND(K456="w",M461="x",N456&gt;=1),VLOOKUP(N456,$AD$1:$AE$17,2,FALSE),IF(AND(K456="l",M461="x",N456&gt;=1),VLOOKUP(N456,$AF$1:$AG$17,2,FALSE),IF(AND(K455="w",M461="x",N455&gt;=1),VLOOKUP(N455,$AD$1:$AE$17,2,FALSE),IF(AND(K455="l",M461="x",N455&gt;=1),VLOOKUP(N455,$AF$1:$AG$17,2,FALSE),IF(AND(K454="w",M461="x",N454&gt;=1),VLOOKUP(N454,$AD$1:$AE$17,2,FALSE),IF(AND(K454="l",M461="x",N454&gt;=1),VLOOKUP(N454,$AF$1:$AG$17,2,FALSE),IF(AND(K453="w",M461="x",N453&gt;=1),VLOOKUP(N453,$AD$1:$AE$17,2,FALSE),IF(AND(K453="l",M461="x",N453&gt;=1),VLOOKUP(N453,$AF$1:$AG$17,2,FALSE),IF(AND(K459="",M461="x"),1,"")))))))))))))))))</f>
        <v/>
      </c>
      <c r="O461" s="12">
        <f t="shared" si="67"/>
        <v>0</v>
      </c>
      <c r="P461" s="13" t="str">
        <f>IF(AND(OR($A461={1,4,7,10,13,16,19,22,25,28,31,34}),Q461="c",R461="x",OR(S461={1,"2a","2b",3,"5a","5b","10a","10b","20a","20b","40a","40b","80a","80b","160a","160b"})),"w",IF(AND(OR($A461={"z",2,5,8,11,14,17,20,23,26,29,32,35,3,6,9,12,15,18,21,24,27,30,33,36}),Q461="",R461="x",OR(S461={1,"2a","2b",3,"5a","5b","10a","10b","20a","20b","40a","40b","80a","80b","160a","160b"})),"l",""))</f>
        <v/>
      </c>
      <c r="Q461" s="7" t="str">
        <f>IF(OR($A461={1,4,7,10,13,16,19,22,25,28,31,34}),"c","")</f>
        <v/>
      </c>
      <c r="R461" s="7" t="str">
        <f>IF(OR($B460={"be","ro"}),"x","")</f>
        <v/>
      </c>
      <c r="S461" s="14" t="str">
        <f t="shared" si="72"/>
        <v/>
      </c>
      <c r="T461" s="13" t="str">
        <f>IF(AND(OR($A461={2,5,8,11,14,17,20,23,26,29,32,35}),U461="c",V461="x",OR(W461={1,"2a","2b",3,"5a","5b","10a","10b","20a","20b","40a","40b","80a","80b","160a","160b"})),"w",IF(AND(OR($A461={"z",1,4,7,10,13,16,19,22,25,28,31,34,3,6,9,12,15,18,21,24,27,30,33,36}),U461="",V461="x",OR(W461={1,"2a","2b",3,"5a","5b","10a","10b","20a","20b","40a","40b","80a","80b","160a","160b"})),"l",""))</f>
        <v/>
      </c>
      <c r="U461" s="7" t="str">
        <f>IF(OR($A461={2,5,8,11,14,17,20,23,26,29,32,35}),"c","")</f>
        <v/>
      </c>
      <c r="V461" s="7" t="str">
        <f>IF(OR($B460={"bo","re"}),"x","")</f>
        <v/>
      </c>
      <c r="W461" s="14" t="str">
        <f t="shared" si="73"/>
        <v/>
      </c>
      <c r="X461" s="13" t="str">
        <f>IF(AND(OR($A461={3,6,9,12,15,18,21,24,27,30,33,36}),Y461="c",Z461="x",OR(AA461={1,"2a","2b",3,"5a","5b","10a","10b","20a","20b","40a","40b","80a","80b","160a","160b"})),"w",IF(AND(OR($A461={"z",1,4,7,10,13,16,19,22,25,28,31,34,2,5,8,11,14,17,20,23,26,29,32,35}),Y461="",Z461="x",OR(AA461={1,"2a","2b",3,"5a","5b","10a","10b","20a","20b","40a","40b","80a","80b","160a","160b"})),"l",""))</f>
        <v/>
      </c>
      <c r="Y461" s="7" t="str">
        <f>IF(OR($A461={3,6,9,12,15,18,21,24,27,30,33,36}),"c","")</f>
        <v/>
      </c>
      <c r="Z461" s="7" t="str">
        <f>IF(OR($B460={"bo","re","be","ro"}),"x","")</f>
        <v/>
      </c>
      <c r="AA461" s="14" t="str">
        <f t="shared" si="74"/>
        <v/>
      </c>
      <c r="AB461" s="12">
        <f t="shared" si="68"/>
        <v>0</v>
      </c>
      <c r="AC461" s="29">
        <f t="shared" si="69"/>
        <v>0</v>
      </c>
    </row>
    <row r="462" spans="2:29">
      <c r="B462" s="26" t="str">
        <f>IF(OR($A462={1,3,5,7,9,19,21,23,25,27}),"RO",IF(OR($A462={12,14,16,18,30,32,34,36}),"RE",IF(OR($A462={11,13,15,17,29,31,33,35}),"BO",IF(OR($A462={2,4,6,8,10,20,22,24,26,28}),"BE",""))))</f>
        <v/>
      </c>
      <c r="C462" s="13" t="str">
        <f>IF(AND(OR($A462={1,2,3,4,5,6,7,8,9,10,11,12}),D462="d",E462="x",OR(F462={1,"2a","2b",3,"5a","5b","10a","10b","20a","20b","40a","40b","80a","80b","160a","160b"})),"w",IF(AND(OR($A462={"z",13,14,15,16,17,18,19,20,21,22,23,24,25,26,27,28,29,30,31,32,33,34,35,36}),D462="",E462="x",OR(F462={1,"2a","2b",3,"5a","5b","10a","10b","20a","20b","40a","40b","80a","80b","160a","160b"})),"l",""))</f>
        <v/>
      </c>
      <c r="D462" s="7" t="str">
        <f>IF(OR($A462={1,2,3,4,5,6,7,8,9,10,11,12}),"d","")</f>
        <v/>
      </c>
      <c r="E462" s="7" t="str">
        <f>IF(OR($B461={"bo","re","be","ro"}),"x","")</f>
        <v/>
      </c>
      <c r="F462" s="14" t="str">
        <f t="shared" si="70"/>
        <v/>
      </c>
      <c r="G462" s="13" t="str">
        <f>IF(AND(OR($A462={13,14,15,16,17,18,19,20,21,22,23,24}),H462="d",I462="x",OR(J462={1,"2a","2b",3,"5a","5b","10a","10b","20a","20b","40a","40b","80a","80b","160a","160b"})),"w",IF(AND(OR($A462={"z",1,2,3,4,5,6,7,8,9,10,11,12,25,26,27,28,29,30,31,32,33,34,35,36}),H462="",I462="x",OR(J462={1,"2a","2b",3,"5a","5b","10a","10b","20a","20b","40a","40b","80a","80b","160a","160b"})),"l",""))</f>
        <v/>
      </c>
      <c r="H462" s="7" t="str">
        <f>IF(OR($A462={13,14,15,16,17,18,19,20,21,22,23,24}),"d","")</f>
        <v/>
      </c>
      <c r="I462" s="7" t="str">
        <f>IF(OR($B461={"bo","re"}),"x","")</f>
        <v/>
      </c>
      <c r="J462" s="14" t="str">
        <f t="shared" si="71"/>
        <v/>
      </c>
      <c r="K462" s="13" t="str">
        <f>IF(AND(OR($A462={25,26,27,28,29,30,31,32,33,34,35,36}),L462="d",M462="x",OR(N462={1,"2a","2b",3,"5a","5b","10a","10b","20a","20b","40a","40b","80a","80b","160a","160b"})),"w",IF(AND(OR($A462={"z",1,2,3,4,5,6,7,8,9,10,11,12,13,14,15,16,17,18,19,20,21,22,23,24}),L462="",M462="x",OR(N462={1,"2a","2b",3,"5a","5b","10a","10b","20a","20b","40a","40b","80a","80b","160a","160b"})),"l",""))</f>
        <v/>
      </c>
      <c r="L462" s="7" t="str">
        <f>IF(OR($A462={25,26,27,28,29,30,31,32,33,34,35,36}),"d","")</f>
        <v/>
      </c>
      <c r="M462" s="7" t="str">
        <f>IF(OR($B461={"be","ro"}),"x","")</f>
        <v/>
      </c>
      <c r="N462" s="14" t="str">
        <f t="shared" si="75"/>
        <v/>
      </c>
      <c r="O462" s="12">
        <f t="shared" si="67"/>
        <v>0</v>
      </c>
      <c r="P462" s="13" t="str">
        <f>IF(AND(OR($A462={1,4,7,10,13,16,19,22,25,28,31,34}),Q462="c",R462="x",OR(S462={1,"2a","2b",3,"5a","5b","10a","10b","20a","20b","40a","40b","80a","80b","160a","160b"})),"w",IF(AND(OR($A462={"z",2,5,8,11,14,17,20,23,26,29,32,35,3,6,9,12,15,18,21,24,27,30,33,36}),Q462="",R462="x",OR(S462={1,"2a","2b",3,"5a","5b","10a","10b","20a","20b","40a","40b","80a","80b","160a","160b"})),"l",""))</f>
        <v/>
      </c>
      <c r="Q462" s="7" t="str">
        <f>IF(OR($A462={1,4,7,10,13,16,19,22,25,28,31,34}),"c","")</f>
        <v/>
      </c>
      <c r="R462" s="7" t="str">
        <f>IF(OR($B461={"be","ro"}),"x","")</f>
        <v/>
      </c>
      <c r="S462" s="14" t="str">
        <f t="shared" si="72"/>
        <v/>
      </c>
      <c r="T462" s="13" t="str">
        <f>IF(AND(OR($A462={2,5,8,11,14,17,20,23,26,29,32,35}),U462="c",V462="x",OR(W462={1,"2a","2b",3,"5a","5b","10a","10b","20a","20b","40a","40b","80a","80b","160a","160b"})),"w",IF(AND(OR($A462={"z",1,4,7,10,13,16,19,22,25,28,31,34,3,6,9,12,15,18,21,24,27,30,33,36}),U462="",V462="x",OR(W462={1,"2a","2b",3,"5a","5b","10a","10b","20a","20b","40a","40b","80a","80b","160a","160b"})),"l",""))</f>
        <v/>
      </c>
      <c r="U462" s="7" t="str">
        <f>IF(OR($A462={2,5,8,11,14,17,20,23,26,29,32,35}),"c","")</f>
        <v/>
      </c>
      <c r="V462" s="7" t="str">
        <f>IF(OR($B461={"bo","re"}),"x","")</f>
        <v/>
      </c>
      <c r="W462" s="14" t="str">
        <f t="shared" si="73"/>
        <v/>
      </c>
      <c r="X462" s="13" t="str">
        <f>IF(AND(OR($A462={3,6,9,12,15,18,21,24,27,30,33,36}),Y462="c",Z462="x",OR(AA462={1,"2a","2b",3,"5a","5b","10a","10b","20a","20b","40a","40b","80a","80b","160a","160b"})),"w",IF(AND(OR($A462={"z",1,4,7,10,13,16,19,22,25,28,31,34,2,5,8,11,14,17,20,23,26,29,32,35}),Y462="",Z462="x",OR(AA462={1,"2a","2b",3,"5a","5b","10a","10b","20a","20b","40a","40b","80a","80b","160a","160b"})),"l",""))</f>
        <v/>
      </c>
      <c r="Y462" s="7" t="str">
        <f>IF(OR($A462={3,6,9,12,15,18,21,24,27,30,33,36}),"c","")</f>
        <v/>
      </c>
      <c r="Z462" s="7" t="str">
        <f>IF(OR($B461={"bo","re","be","ro"}),"x","")</f>
        <v/>
      </c>
      <c r="AA462" s="14" t="str">
        <f t="shared" si="74"/>
        <v/>
      </c>
      <c r="AB462" s="12">
        <f t="shared" si="68"/>
        <v>0</v>
      </c>
      <c r="AC462" s="29">
        <f t="shared" si="69"/>
        <v>0</v>
      </c>
    </row>
    <row r="463" spans="2:29">
      <c r="B463" s="26" t="str">
        <f>IF(OR($A463={1,3,5,7,9,19,21,23,25,27}),"RO",IF(OR($A463={12,14,16,18,30,32,34,36}),"RE",IF(OR($A463={11,13,15,17,29,31,33,35}),"BO",IF(OR($A463={2,4,6,8,10,20,22,24,26,28}),"BE",""))))</f>
        <v/>
      </c>
      <c r="C463" s="13" t="str">
        <f>IF(AND(OR($A463={1,2,3,4,5,6,7,8,9,10,11,12}),D463="d",E463="x",OR(F463={1,"2a","2b",3,"5a","5b","10a","10b","20a","20b","40a","40b","80a","80b","160a","160b"})),"w",IF(AND(OR($A463={"z",13,14,15,16,17,18,19,20,21,22,23,24,25,26,27,28,29,30,31,32,33,34,35,36}),D463="",E463="x",OR(F463={1,"2a","2b",3,"5a","5b","10a","10b","20a","20b","40a","40b","80a","80b","160a","160b"})),"l",""))</f>
        <v/>
      </c>
      <c r="D463" s="7" t="str">
        <f>IF(OR($A463={1,2,3,4,5,6,7,8,9,10,11,12}),"d","")</f>
        <v/>
      </c>
      <c r="E463" s="7" t="str">
        <f>IF(OR($B462={"bo","re","be","ro"}),"x","")</f>
        <v/>
      </c>
      <c r="F463" s="14" t="str">
        <f t="shared" si="70"/>
        <v/>
      </c>
      <c r="G463" s="13" t="str">
        <f>IF(AND(OR($A463={13,14,15,16,17,18,19,20,21,22,23,24}),H463="d",I463="x",OR(J463={1,"2a","2b",3,"5a","5b","10a","10b","20a","20b","40a","40b","80a","80b","160a","160b"})),"w",IF(AND(OR($A463={"z",1,2,3,4,5,6,7,8,9,10,11,12,25,26,27,28,29,30,31,32,33,34,35,36}),H463="",I463="x",OR(J463={1,"2a","2b",3,"5a","5b","10a","10b","20a","20b","40a","40b","80a","80b","160a","160b"})),"l",""))</f>
        <v/>
      </c>
      <c r="H463" s="7" t="str">
        <f>IF(OR($A463={13,14,15,16,17,18,19,20,21,22,23,24}),"d","")</f>
        <v/>
      </c>
      <c r="I463" s="7" t="str">
        <f>IF(OR($B462={"bo","re"}),"x","")</f>
        <v/>
      </c>
      <c r="J463" s="14" t="str">
        <f t="shared" si="71"/>
        <v/>
      </c>
      <c r="K463" s="13" t="str">
        <f>IF(AND(OR($A463={25,26,27,28,29,30,31,32,33,34,35,36}),L463="d",M463="x",OR(N463={1,"2a","2b",3,"5a","5b","10a","10b","20a","20b","40a","40b","80a","80b","160a","160b"})),"w",IF(AND(OR($A463={"z",1,2,3,4,5,6,7,8,9,10,11,12,13,14,15,16,17,18,19,20,21,22,23,24}),L463="",M463="x",OR(N463={1,"2a","2b",3,"5a","5b","10a","10b","20a","20b","40a","40b","80a","80b","160a","160b"})),"l",""))</f>
        <v/>
      </c>
      <c r="L463" s="7" t="str">
        <f>IF(OR($A463={25,26,27,28,29,30,31,32,33,34,35,36}),"d","")</f>
        <v/>
      </c>
      <c r="M463" s="7" t="str">
        <f>IF(OR($B462={"be","ro"}),"x","")</f>
        <v/>
      </c>
      <c r="N463" s="14" t="str">
        <f t="shared" si="75"/>
        <v/>
      </c>
      <c r="O463" s="12">
        <f t="shared" si="67"/>
        <v>0</v>
      </c>
      <c r="P463" s="13" t="str">
        <f>IF(AND(OR($A463={1,4,7,10,13,16,19,22,25,28,31,34}),Q463="c",R463="x",OR(S463={1,"2a","2b",3,"5a","5b","10a","10b","20a","20b","40a","40b","80a","80b","160a","160b"})),"w",IF(AND(OR($A463={"z",2,5,8,11,14,17,20,23,26,29,32,35,3,6,9,12,15,18,21,24,27,30,33,36}),Q463="",R463="x",OR(S463={1,"2a","2b",3,"5a","5b","10a","10b","20a","20b","40a","40b","80a","80b","160a","160b"})),"l",""))</f>
        <v/>
      </c>
      <c r="Q463" s="7" t="str">
        <f>IF(OR($A463={1,4,7,10,13,16,19,22,25,28,31,34}),"c","")</f>
        <v/>
      </c>
      <c r="R463" s="7" t="str">
        <f>IF(OR($B462={"be","ro"}),"x","")</f>
        <v/>
      </c>
      <c r="S463" s="14" t="str">
        <f t="shared" si="72"/>
        <v/>
      </c>
      <c r="T463" s="13" t="str">
        <f>IF(AND(OR($A463={2,5,8,11,14,17,20,23,26,29,32,35}),U463="c",V463="x",OR(W463={1,"2a","2b",3,"5a","5b","10a","10b","20a","20b","40a","40b","80a","80b","160a","160b"})),"w",IF(AND(OR($A463={"z",1,4,7,10,13,16,19,22,25,28,31,34,3,6,9,12,15,18,21,24,27,30,33,36}),U463="",V463="x",OR(W463={1,"2a","2b",3,"5a","5b","10a","10b","20a","20b","40a","40b","80a","80b","160a","160b"})),"l",""))</f>
        <v/>
      </c>
      <c r="U463" s="7" t="str">
        <f>IF(OR($A463={2,5,8,11,14,17,20,23,26,29,32,35}),"c","")</f>
        <v/>
      </c>
      <c r="V463" s="7" t="str">
        <f>IF(OR($B462={"bo","re"}),"x","")</f>
        <v/>
      </c>
      <c r="W463" s="14" t="str">
        <f t="shared" si="73"/>
        <v/>
      </c>
      <c r="X463" s="13" t="str">
        <f>IF(AND(OR($A463={3,6,9,12,15,18,21,24,27,30,33,36}),Y463="c",Z463="x",OR(AA463={1,"2a","2b",3,"5a","5b","10a","10b","20a","20b","40a","40b","80a","80b","160a","160b"})),"w",IF(AND(OR($A463={"z",1,4,7,10,13,16,19,22,25,28,31,34,2,5,8,11,14,17,20,23,26,29,32,35}),Y463="",Z463="x",OR(AA463={1,"2a","2b",3,"5a","5b","10a","10b","20a","20b","40a","40b","80a","80b","160a","160b"})),"l",""))</f>
        <v/>
      </c>
      <c r="Y463" s="7" t="str">
        <f>IF(OR($A463={3,6,9,12,15,18,21,24,27,30,33,36}),"c","")</f>
        <v/>
      </c>
      <c r="Z463" s="7" t="str">
        <f>IF(OR($B462={"bo","re","be","ro"}),"x","")</f>
        <v/>
      </c>
      <c r="AA463" s="14" t="str">
        <f t="shared" si="74"/>
        <v/>
      </c>
      <c r="AB463" s="12">
        <f t="shared" si="68"/>
        <v>0</v>
      </c>
      <c r="AC463" s="29">
        <f t="shared" si="69"/>
        <v>0</v>
      </c>
    </row>
    <row r="464" spans="2:29">
      <c r="B464" s="26" t="str">
        <f>IF(OR($A464={1,3,5,7,9,19,21,23,25,27}),"RO",IF(OR($A464={12,14,16,18,30,32,34,36}),"RE",IF(OR($A464={11,13,15,17,29,31,33,35}),"BO",IF(OR($A464={2,4,6,8,10,20,22,24,26,28}),"BE",""))))</f>
        <v/>
      </c>
      <c r="C464" s="13" t="str">
        <f>IF(AND(OR($A464={1,2,3,4,5,6,7,8,9,10,11,12}),D464="d",E464="x",OR(F464={1,"2a","2b",3,"5a","5b","10a","10b","20a","20b","40a","40b","80a","80b","160a","160b"})),"w",IF(AND(OR($A464={"z",13,14,15,16,17,18,19,20,21,22,23,24,25,26,27,28,29,30,31,32,33,34,35,36}),D464="",E464="x",OR(F464={1,"2a","2b",3,"5a","5b","10a","10b","20a","20b","40a","40b","80a","80b","160a","160b"})),"l",""))</f>
        <v/>
      </c>
      <c r="D464" s="7" t="str">
        <f>IF(OR($A464={1,2,3,4,5,6,7,8,9,10,11,12}),"d","")</f>
        <v/>
      </c>
      <c r="E464" s="7" t="str">
        <f>IF(OR($B463={"bo","re","be","ro"}),"x","")</f>
        <v/>
      </c>
      <c r="F464" s="14" t="str">
        <f t="shared" si="70"/>
        <v/>
      </c>
      <c r="G464" s="13" t="str">
        <f>IF(AND(OR($A464={13,14,15,16,17,18,19,20,21,22,23,24}),H464="d",I464="x",OR(J464={1,"2a","2b",3,"5a","5b","10a","10b","20a","20b","40a","40b","80a","80b","160a","160b"})),"w",IF(AND(OR($A464={"z",1,2,3,4,5,6,7,8,9,10,11,12,25,26,27,28,29,30,31,32,33,34,35,36}),H464="",I464="x",OR(J464={1,"2a","2b",3,"5a","5b","10a","10b","20a","20b","40a","40b","80a","80b","160a","160b"})),"l",""))</f>
        <v/>
      </c>
      <c r="H464" s="7" t="str">
        <f>IF(OR($A464={13,14,15,16,17,18,19,20,21,22,23,24}),"d","")</f>
        <v/>
      </c>
      <c r="I464" s="7" t="str">
        <f>IF(OR($B463={"bo","re"}),"x","")</f>
        <v/>
      </c>
      <c r="J464" s="14" t="str">
        <f t="shared" si="71"/>
        <v/>
      </c>
      <c r="K464" s="13" t="str">
        <f>IF(AND(OR($A464={25,26,27,28,29,30,31,32,33,34,35,36}),L464="d",M464="x",OR(N464={1,"2a","2b",3,"5a","5b","10a","10b","20a","20b","40a","40b","80a","80b","160a","160b"})),"w",IF(AND(OR($A464={"z",1,2,3,4,5,6,7,8,9,10,11,12,13,14,15,16,17,18,19,20,21,22,23,24}),L464="",M464="x",OR(N464={1,"2a","2b",3,"5a","5b","10a","10b","20a","20b","40a","40b","80a","80b","160a","160b"})),"l",""))</f>
        <v/>
      </c>
      <c r="L464" s="7" t="str">
        <f>IF(OR($A464={25,26,27,28,29,30,31,32,33,34,35,36}),"d","")</f>
        <v/>
      </c>
      <c r="M464" s="7" t="str">
        <f>IF(OR($B463={"be","ro"}),"x","")</f>
        <v/>
      </c>
      <c r="N464" s="14" t="str">
        <f t="shared" si="75"/>
        <v/>
      </c>
      <c r="O464" s="12">
        <f t="shared" si="67"/>
        <v>0</v>
      </c>
      <c r="P464" s="13" t="str">
        <f>IF(AND(OR($A464={1,4,7,10,13,16,19,22,25,28,31,34}),Q464="c",R464="x",OR(S464={1,"2a","2b",3,"5a","5b","10a","10b","20a","20b","40a","40b","80a","80b","160a","160b"})),"w",IF(AND(OR($A464={"z",2,5,8,11,14,17,20,23,26,29,32,35,3,6,9,12,15,18,21,24,27,30,33,36}),Q464="",R464="x",OR(S464={1,"2a","2b",3,"5a","5b","10a","10b","20a","20b","40a","40b","80a","80b","160a","160b"})),"l",""))</f>
        <v/>
      </c>
      <c r="Q464" s="7" t="str">
        <f>IF(OR($A464={1,4,7,10,13,16,19,22,25,28,31,34}),"c","")</f>
        <v/>
      </c>
      <c r="R464" s="7" t="str">
        <f>IF(OR($B463={"be","ro"}),"x","")</f>
        <v/>
      </c>
      <c r="S464" s="14" t="str">
        <f t="shared" si="72"/>
        <v/>
      </c>
      <c r="T464" s="13" t="str">
        <f>IF(AND(OR($A464={2,5,8,11,14,17,20,23,26,29,32,35}),U464="c",V464="x",OR(W464={1,"2a","2b",3,"5a","5b","10a","10b","20a","20b","40a","40b","80a","80b","160a","160b"})),"w",IF(AND(OR($A464={"z",1,4,7,10,13,16,19,22,25,28,31,34,3,6,9,12,15,18,21,24,27,30,33,36}),U464="",V464="x",OR(W464={1,"2a","2b",3,"5a","5b","10a","10b","20a","20b","40a","40b","80a","80b","160a","160b"})),"l",""))</f>
        <v/>
      </c>
      <c r="U464" s="7" t="str">
        <f>IF(OR($A464={2,5,8,11,14,17,20,23,26,29,32,35}),"c","")</f>
        <v/>
      </c>
      <c r="V464" s="7" t="str">
        <f>IF(OR($B463={"bo","re"}),"x","")</f>
        <v/>
      </c>
      <c r="W464" s="14" t="str">
        <f t="shared" si="73"/>
        <v/>
      </c>
      <c r="X464" s="13" t="str">
        <f>IF(AND(OR($A464={3,6,9,12,15,18,21,24,27,30,33,36}),Y464="c",Z464="x",OR(AA464={1,"2a","2b",3,"5a","5b","10a","10b","20a","20b","40a","40b","80a","80b","160a","160b"})),"w",IF(AND(OR($A464={"z",1,4,7,10,13,16,19,22,25,28,31,34,2,5,8,11,14,17,20,23,26,29,32,35}),Y464="",Z464="x",OR(AA464={1,"2a","2b",3,"5a","5b","10a","10b","20a","20b","40a","40b","80a","80b","160a","160b"})),"l",""))</f>
        <v/>
      </c>
      <c r="Y464" s="7" t="str">
        <f>IF(OR($A464={3,6,9,12,15,18,21,24,27,30,33,36}),"c","")</f>
        <v/>
      </c>
      <c r="Z464" s="7" t="str">
        <f>IF(OR($B463={"bo","re","be","ro"}),"x","")</f>
        <v/>
      </c>
      <c r="AA464" s="14" t="str">
        <f t="shared" si="74"/>
        <v/>
      </c>
      <c r="AB464" s="12">
        <f t="shared" si="68"/>
        <v>0</v>
      </c>
      <c r="AC464" s="29">
        <f t="shared" si="69"/>
        <v>0</v>
      </c>
    </row>
    <row r="465" spans="2:29">
      <c r="B465" s="26" t="str">
        <f>IF(OR($A465={1,3,5,7,9,19,21,23,25,27}),"RO",IF(OR($A465={12,14,16,18,30,32,34,36}),"RE",IF(OR($A465={11,13,15,17,29,31,33,35}),"BO",IF(OR($A465={2,4,6,8,10,20,22,24,26,28}),"BE",""))))</f>
        <v/>
      </c>
      <c r="C465" s="13" t="str">
        <f>IF(AND(OR($A465={1,2,3,4,5,6,7,8,9,10,11,12}),D465="d",E465="x",OR(F465={1,"2a","2b",3,"5a","5b","10a","10b","20a","20b","40a","40b","80a","80b","160a","160b"})),"w",IF(AND(OR($A465={"z",13,14,15,16,17,18,19,20,21,22,23,24,25,26,27,28,29,30,31,32,33,34,35,36}),D465="",E465="x",OR(F465={1,"2a","2b",3,"5a","5b","10a","10b","20a","20b","40a","40b","80a","80b","160a","160b"})),"l",""))</f>
        <v/>
      </c>
      <c r="D465" s="7" t="str">
        <f>IF(OR($A465={1,2,3,4,5,6,7,8,9,10,11,12}),"d","")</f>
        <v/>
      </c>
      <c r="E465" s="7" t="str">
        <f>IF(OR($B464={"bo","re","be","ro"}),"x","")</f>
        <v/>
      </c>
      <c r="F465" s="14" t="str">
        <f t="shared" si="70"/>
        <v/>
      </c>
      <c r="G465" s="13" t="str">
        <f>IF(AND(OR($A465={13,14,15,16,17,18,19,20,21,22,23,24}),H465="d",I465="x",OR(J465={1,"2a","2b",3,"5a","5b","10a","10b","20a","20b","40a","40b","80a","80b","160a","160b"})),"w",IF(AND(OR($A465={"z",1,2,3,4,5,6,7,8,9,10,11,12,25,26,27,28,29,30,31,32,33,34,35,36}),H465="",I465="x",OR(J465={1,"2a","2b",3,"5a","5b","10a","10b","20a","20b","40a","40b","80a","80b","160a","160b"})),"l",""))</f>
        <v/>
      </c>
      <c r="H465" s="7" t="str">
        <f>IF(OR($A465={13,14,15,16,17,18,19,20,21,22,23,24}),"d","")</f>
        <v/>
      </c>
      <c r="I465" s="7" t="str">
        <f>IF(OR($B464={"bo","re"}),"x","")</f>
        <v/>
      </c>
      <c r="J465" s="14" t="str">
        <f t="shared" si="71"/>
        <v/>
      </c>
      <c r="K465" s="13" t="str">
        <f>IF(AND(OR($A465={25,26,27,28,29,30,31,32,33,34,35,36}),L465="d",M465="x",OR(N465={1,"2a","2b",3,"5a","5b","10a","10b","20a","20b","40a","40b","80a","80b","160a","160b"})),"w",IF(AND(OR($A465={"z",1,2,3,4,5,6,7,8,9,10,11,12,13,14,15,16,17,18,19,20,21,22,23,24}),L465="",M465="x",OR(N465={1,"2a","2b",3,"5a","5b","10a","10b","20a","20b","40a","40b","80a","80b","160a","160b"})),"l",""))</f>
        <v/>
      </c>
      <c r="L465" s="7" t="str">
        <f>IF(OR($A465={25,26,27,28,29,30,31,32,33,34,35,36}),"d","")</f>
        <v/>
      </c>
      <c r="M465" s="7" t="str">
        <f>IF(OR($B464={"be","ro"}),"x","")</f>
        <v/>
      </c>
      <c r="N465" s="14" t="str">
        <f t="shared" si="75"/>
        <v/>
      </c>
      <c r="O465" s="12">
        <f t="shared" si="67"/>
        <v>0</v>
      </c>
      <c r="P465" s="13" t="str">
        <f>IF(AND(OR($A465={1,4,7,10,13,16,19,22,25,28,31,34}),Q465="c",R465="x",OR(S465={1,"2a","2b",3,"5a","5b","10a","10b","20a","20b","40a","40b","80a","80b","160a","160b"})),"w",IF(AND(OR($A465={"z",2,5,8,11,14,17,20,23,26,29,32,35,3,6,9,12,15,18,21,24,27,30,33,36}),Q465="",R465="x",OR(S465={1,"2a","2b",3,"5a","5b","10a","10b","20a","20b","40a","40b","80a","80b","160a","160b"})),"l",""))</f>
        <v/>
      </c>
      <c r="Q465" s="7" t="str">
        <f>IF(OR($A465={1,4,7,10,13,16,19,22,25,28,31,34}),"c","")</f>
        <v/>
      </c>
      <c r="R465" s="7" t="str">
        <f>IF(OR($B464={"be","ro"}),"x","")</f>
        <v/>
      </c>
      <c r="S465" s="14" t="str">
        <f t="shared" si="72"/>
        <v/>
      </c>
      <c r="T465" s="13" t="str">
        <f>IF(AND(OR($A465={2,5,8,11,14,17,20,23,26,29,32,35}),U465="c",V465="x",OR(W465={1,"2a","2b",3,"5a","5b","10a","10b","20a","20b","40a","40b","80a","80b","160a","160b"})),"w",IF(AND(OR($A465={"z",1,4,7,10,13,16,19,22,25,28,31,34,3,6,9,12,15,18,21,24,27,30,33,36}),U465="",V465="x",OR(W465={1,"2a","2b",3,"5a","5b","10a","10b","20a","20b","40a","40b","80a","80b","160a","160b"})),"l",""))</f>
        <v/>
      </c>
      <c r="U465" s="7" t="str">
        <f>IF(OR($A465={2,5,8,11,14,17,20,23,26,29,32,35}),"c","")</f>
        <v/>
      </c>
      <c r="V465" s="7" t="str">
        <f>IF(OR($B464={"bo","re"}),"x","")</f>
        <v/>
      </c>
      <c r="W465" s="14" t="str">
        <f t="shared" si="73"/>
        <v/>
      </c>
      <c r="X465" s="13" t="str">
        <f>IF(AND(OR($A465={3,6,9,12,15,18,21,24,27,30,33,36}),Y465="c",Z465="x",OR(AA465={1,"2a","2b",3,"5a","5b","10a","10b","20a","20b","40a","40b","80a","80b","160a","160b"})),"w",IF(AND(OR($A465={"z",1,4,7,10,13,16,19,22,25,28,31,34,2,5,8,11,14,17,20,23,26,29,32,35}),Y465="",Z465="x",OR(AA465={1,"2a","2b",3,"5a","5b","10a","10b","20a","20b","40a","40b","80a","80b","160a","160b"})),"l",""))</f>
        <v/>
      </c>
      <c r="Y465" s="7" t="str">
        <f>IF(OR($A465={3,6,9,12,15,18,21,24,27,30,33,36}),"c","")</f>
        <v/>
      </c>
      <c r="Z465" s="7" t="str">
        <f>IF(OR($B464={"bo","re","be","ro"}),"x","")</f>
        <v/>
      </c>
      <c r="AA465" s="14" t="str">
        <f t="shared" si="74"/>
        <v/>
      </c>
      <c r="AB465" s="12">
        <f t="shared" si="68"/>
        <v>0</v>
      </c>
      <c r="AC465" s="29">
        <f t="shared" si="69"/>
        <v>0</v>
      </c>
    </row>
    <row r="466" spans="2:29">
      <c r="B466" s="26" t="str">
        <f>IF(OR($A466={1,3,5,7,9,19,21,23,25,27}),"RO",IF(OR($A466={12,14,16,18,30,32,34,36}),"RE",IF(OR($A466={11,13,15,17,29,31,33,35}),"BO",IF(OR($A466={2,4,6,8,10,20,22,24,26,28}),"BE",""))))</f>
        <v/>
      </c>
      <c r="C466" s="13" t="str">
        <f>IF(AND(OR($A466={1,2,3,4,5,6,7,8,9,10,11,12}),D466="d",E466="x",OR(F466={1,"2a","2b",3,"5a","5b","10a","10b","20a","20b","40a","40b","80a","80b","160a","160b"})),"w",IF(AND(OR($A466={"z",13,14,15,16,17,18,19,20,21,22,23,24,25,26,27,28,29,30,31,32,33,34,35,36}),D466="",E466="x",OR(F466={1,"2a","2b",3,"5a","5b","10a","10b","20a","20b","40a","40b","80a","80b","160a","160b"})),"l",""))</f>
        <v/>
      </c>
      <c r="D466" s="7" t="str">
        <f>IF(OR($A466={1,2,3,4,5,6,7,8,9,10,11,12}),"d","")</f>
        <v/>
      </c>
      <c r="E466" s="7" t="str">
        <f>IF(OR($B465={"bo","re","be","ro"}),"x","")</f>
        <v/>
      </c>
      <c r="F466" s="14" t="str">
        <f t="shared" si="70"/>
        <v/>
      </c>
      <c r="G466" s="13" t="str">
        <f>IF(AND(OR($A466={13,14,15,16,17,18,19,20,21,22,23,24}),H466="d",I466="x",OR(J466={1,"2a","2b",3,"5a","5b","10a","10b","20a","20b","40a","40b","80a","80b","160a","160b"})),"w",IF(AND(OR($A466={"z",1,2,3,4,5,6,7,8,9,10,11,12,25,26,27,28,29,30,31,32,33,34,35,36}),H466="",I466="x",OR(J466={1,"2a","2b",3,"5a","5b","10a","10b","20a","20b","40a","40b","80a","80b","160a","160b"})),"l",""))</f>
        <v/>
      </c>
      <c r="H466" s="7" t="str">
        <f>IF(OR($A466={13,14,15,16,17,18,19,20,21,22,23,24}),"d","")</f>
        <v/>
      </c>
      <c r="I466" s="7" t="str">
        <f>IF(OR($B465={"bo","re"}),"x","")</f>
        <v/>
      </c>
      <c r="J466" s="14" t="str">
        <f t="shared" si="71"/>
        <v/>
      </c>
      <c r="K466" s="13" t="str">
        <f>IF(AND(OR($A466={25,26,27,28,29,30,31,32,33,34,35,36}),L466="d",M466="x",OR(N466={1,"2a","2b",3,"5a","5b","10a","10b","20a","20b","40a","40b","80a","80b","160a","160b"})),"w",IF(AND(OR($A466={"z",1,2,3,4,5,6,7,8,9,10,11,12,13,14,15,16,17,18,19,20,21,22,23,24}),L466="",M466="x",OR(N466={1,"2a","2b",3,"5a","5b","10a","10b","20a","20b","40a","40b","80a","80b","160a","160b"})),"l",""))</f>
        <v/>
      </c>
      <c r="L466" s="7" t="str">
        <f>IF(OR($A466={25,26,27,28,29,30,31,32,33,34,35,36}),"d","")</f>
        <v/>
      </c>
      <c r="M466" s="7" t="str">
        <f>IF(OR($B465={"be","ro"}),"x","")</f>
        <v/>
      </c>
      <c r="N466" s="14" t="str">
        <f t="shared" si="75"/>
        <v/>
      </c>
      <c r="O466" s="12">
        <f t="shared" si="67"/>
        <v>0</v>
      </c>
      <c r="P466" s="13" t="str">
        <f>IF(AND(OR($A466={1,4,7,10,13,16,19,22,25,28,31,34}),Q466="c",R466="x",OR(S466={1,"2a","2b",3,"5a","5b","10a","10b","20a","20b","40a","40b","80a","80b","160a","160b"})),"w",IF(AND(OR($A466={"z",2,5,8,11,14,17,20,23,26,29,32,35,3,6,9,12,15,18,21,24,27,30,33,36}),Q466="",R466="x",OR(S466={1,"2a","2b",3,"5a","5b","10a","10b","20a","20b","40a","40b","80a","80b","160a","160b"})),"l",""))</f>
        <v/>
      </c>
      <c r="Q466" s="7" t="str">
        <f>IF(OR($A466={1,4,7,10,13,16,19,22,25,28,31,34}),"c","")</f>
        <v/>
      </c>
      <c r="R466" s="7" t="str">
        <f>IF(OR($B465={"be","ro"}),"x","")</f>
        <v/>
      </c>
      <c r="S466" s="14" t="str">
        <f t="shared" si="72"/>
        <v/>
      </c>
      <c r="T466" s="13" t="str">
        <f>IF(AND(OR($A466={2,5,8,11,14,17,20,23,26,29,32,35}),U466="c",V466="x",OR(W466={1,"2a","2b",3,"5a","5b","10a","10b","20a","20b","40a","40b","80a","80b","160a","160b"})),"w",IF(AND(OR($A466={"z",1,4,7,10,13,16,19,22,25,28,31,34,3,6,9,12,15,18,21,24,27,30,33,36}),U466="",V466="x",OR(W466={1,"2a","2b",3,"5a","5b","10a","10b","20a","20b","40a","40b","80a","80b","160a","160b"})),"l",""))</f>
        <v/>
      </c>
      <c r="U466" s="7" t="str">
        <f>IF(OR($A466={2,5,8,11,14,17,20,23,26,29,32,35}),"c","")</f>
        <v/>
      </c>
      <c r="V466" s="7" t="str">
        <f>IF(OR($B465={"bo","re"}),"x","")</f>
        <v/>
      </c>
      <c r="W466" s="14" t="str">
        <f t="shared" si="73"/>
        <v/>
      </c>
      <c r="X466" s="13" t="str">
        <f>IF(AND(OR($A466={3,6,9,12,15,18,21,24,27,30,33,36}),Y466="c",Z466="x",OR(AA466={1,"2a","2b",3,"5a","5b","10a","10b","20a","20b","40a","40b","80a","80b","160a","160b"})),"w",IF(AND(OR($A466={"z",1,4,7,10,13,16,19,22,25,28,31,34,2,5,8,11,14,17,20,23,26,29,32,35}),Y466="",Z466="x",OR(AA466={1,"2a","2b",3,"5a","5b","10a","10b","20a","20b","40a","40b","80a","80b","160a","160b"})),"l",""))</f>
        <v/>
      </c>
      <c r="Y466" s="7" t="str">
        <f>IF(OR($A466={3,6,9,12,15,18,21,24,27,30,33,36}),"c","")</f>
        <v/>
      </c>
      <c r="Z466" s="7" t="str">
        <f>IF(OR($B465={"bo","re","be","ro"}),"x","")</f>
        <v/>
      </c>
      <c r="AA466" s="14" t="str">
        <f t="shared" si="74"/>
        <v/>
      </c>
      <c r="AB466" s="12">
        <f t="shared" si="68"/>
        <v>0</v>
      </c>
      <c r="AC466" s="29">
        <f t="shared" si="69"/>
        <v>0</v>
      </c>
    </row>
    <row r="467" spans="2:29">
      <c r="B467" s="26" t="str">
        <f>IF(OR($A467={1,3,5,7,9,19,21,23,25,27}),"RO",IF(OR($A467={12,14,16,18,30,32,34,36}),"RE",IF(OR($A467={11,13,15,17,29,31,33,35}),"BO",IF(OR($A467={2,4,6,8,10,20,22,24,26,28}),"BE",""))))</f>
        <v/>
      </c>
      <c r="C467" s="13" t="str">
        <f>IF(AND(OR($A467={1,2,3,4,5,6,7,8,9,10,11,12}),D467="d",E467="x",OR(F467={1,"2a","2b",3,"5a","5b","10a","10b","20a","20b","40a","40b","80a","80b","160a","160b"})),"w",IF(AND(OR($A467={"z",13,14,15,16,17,18,19,20,21,22,23,24,25,26,27,28,29,30,31,32,33,34,35,36}),D467="",E467="x",OR(F467={1,"2a","2b",3,"5a","5b","10a","10b","20a","20b","40a","40b","80a","80b","160a","160b"})),"l",""))</f>
        <v/>
      </c>
      <c r="D467" s="7" t="str">
        <f>IF(OR($A467={1,2,3,4,5,6,7,8,9,10,11,12}),"d","")</f>
        <v/>
      </c>
      <c r="E467" s="7" t="str">
        <f>IF(OR($B466={"bo","re","be","ro"}),"x","")</f>
        <v/>
      </c>
      <c r="F467" s="14" t="str">
        <f t="shared" si="70"/>
        <v/>
      </c>
      <c r="G467" s="13" t="str">
        <f>IF(AND(OR($A467={13,14,15,16,17,18,19,20,21,22,23,24}),H467="d",I467="x",OR(J467={1,"2a","2b",3,"5a","5b","10a","10b","20a","20b","40a","40b","80a","80b","160a","160b"})),"w",IF(AND(OR($A467={"z",1,2,3,4,5,6,7,8,9,10,11,12,25,26,27,28,29,30,31,32,33,34,35,36}),H467="",I467="x",OR(J467={1,"2a","2b",3,"5a","5b","10a","10b","20a","20b","40a","40b","80a","80b","160a","160b"})),"l",""))</f>
        <v/>
      </c>
      <c r="H467" s="7" t="str">
        <f>IF(OR($A467={13,14,15,16,17,18,19,20,21,22,23,24}),"d","")</f>
        <v/>
      </c>
      <c r="I467" s="7" t="str">
        <f>IF(OR($B466={"bo","re"}),"x","")</f>
        <v/>
      </c>
      <c r="J467" s="14" t="str">
        <f t="shared" si="71"/>
        <v/>
      </c>
      <c r="K467" s="13" t="str">
        <f>IF(AND(OR($A467={25,26,27,28,29,30,31,32,33,34,35,36}),L467="d",M467="x",OR(N467={1,"2a","2b",3,"5a","5b","10a","10b","20a","20b","40a","40b","80a","80b","160a","160b"})),"w",IF(AND(OR($A467={"z",1,2,3,4,5,6,7,8,9,10,11,12,13,14,15,16,17,18,19,20,21,22,23,24}),L467="",M467="x",OR(N467={1,"2a","2b",3,"5a","5b","10a","10b","20a","20b","40a","40b","80a","80b","160a","160b"})),"l",""))</f>
        <v/>
      </c>
      <c r="L467" s="7" t="str">
        <f>IF(OR($A467={25,26,27,28,29,30,31,32,33,34,35,36}),"d","")</f>
        <v/>
      </c>
      <c r="M467" s="7" t="str">
        <f>IF(OR($B466={"be","ro"}),"x","")</f>
        <v/>
      </c>
      <c r="N467" s="14" t="str">
        <f t="shared" si="75"/>
        <v/>
      </c>
      <c r="O467" s="12">
        <f t="shared" si="67"/>
        <v>0</v>
      </c>
      <c r="P467" s="13" t="str">
        <f>IF(AND(OR($A467={1,4,7,10,13,16,19,22,25,28,31,34}),Q467="c",R467="x",OR(S467={1,"2a","2b",3,"5a","5b","10a","10b","20a","20b","40a","40b","80a","80b","160a","160b"})),"w",IF(AND(OR($A467={"z",2,5,8,11,14,17,20,23,26,29,32,35,3,6,9,12,15,18,21,24,27,30,33,36}),Q467="",R467="x",OR(S467={1,"2a","2b",3,"5a","5b","10a","10b","20a","20b","40a","40b","80a","80b","160a","160b"})),"l",""))</f>
        <v/>
      </c>
      <c r="Q467" s="7" t="str">
        <f>IF(OR($A467={1,4,7,10,13,16,19,22,25,28,31,34}),"c","")</f>
        <v/>
      </c>
      <c r="R467" s="7" t="str">
        <f>IF(OR($B466={"be","ro"}),"x","")</f>
        <v/>
      </c>
      <c r="S467" s="14" t="str">
        <f t="shared" si="72"/>
        <v/>
      </c>
      <c r="T467" s="13" t="str">
        <f>IF(AND(OR($A467={2,5,8,11,14,17,20,23,26,29,32,35}),U467="c",V467="x",OR(W467={1,"2a","2b",3,"5a","5b","10a","10b","20a","20b","40a","40b","80a","80b","160a","160b"})),"w",IF(AND(OR($A467={"z",1,4,7,10,13,16,19,22,25,28,31,34,3,6,9,12,15,18,21,24,27,30,33,36}),U467="",V467="x",OR(W467={1,"2a","2b",3,"5a","5b","10a","10b","20a","20b","40a","40b","80a","80b","160a","160b"})),"l",""))</f>
        <v/>
      </c>
      <c r="U467" s="7" t="str">
        <f>IF(OR($A467={2,5,8,11,14,17,20,23,26,29,32,35}),"c","")</f>
        <v/>
      </c>
      <c r="V467" s="7" t="str">
        <f>IF(OR($B466={"bo","re"}),"x","")</f>
        <v/>
      </c>
      <c r="W467" s="14" t="str">
        <f t="shared" si="73"/>
        <v/>
      </c>
      <c r="X467" s="13" t="str">
        <f>IF(AND(OR($A467={3,6,9,12,15,18,21,24,27,30,33,36}),Y467="c",Z467="x",OR(AA467={1,"2a","2b",3,"5a","5b","10a","10b","20a","20b","40a","40b","80a","80b","160a","160b"})),"w",IF(AND(OR($A467={"z",1,4,7,10,13,16,19,22,25,28,31,34,2,5,8,11,14,17,20,23,26,29,32,35}),Y467="",Z467="x",OR(AA467={1,"2a","2b",3,"5a","5b","10a","10b","20a","20b","40a","40b","80a","80b","160a","160b"})),"l",""))</f>
        <v/>
      </c>
      <c r="Y467" s="7" t="str">
        <f>IF(OR($A467={3,6,9,12,15,18,21,24,27,30,33,36}),"c","")</f>
        <v/>
      </c>
      <c r="Z467" s="7" t="str">
        <f>IF(OR($B466={"bo","re","be","ro"}),"x","")</f>
        <v/>
      </c>
      <c r="AA467" s="14" t="str">
        <f t="shared" si="74"/>
        <v/>
      </c>
      <c r="AB467" s="12">
        <f t="shared" si="68"/>
        <v>0</v>
      </c>
      <c r="AC467" s="29">
        <f t="shared" si="69"/>
        <v>0</v>
      </c>
    </row>
    <row r="468" spans="2:29">
      <c r="B468" s="26" t="str">
        <f>IF(OR($A468={1,3,5,7,9,19,21,23,25,27}),"RO",IF(OR($A468={12,14,16,18,30,32,34,36}),"RE",IF(OR($A468={11,13,15,17,29,31,33,35}),"BO",IF(OR($A468={2,4,6,8,10,20,22,24,26,28}),"BE",""))))</f>
        <v/>
      </c>
      <c r="C468" s="13" t="str">
        <f>IF(AND(OR($A468={1,2,3,4,5,6,7,8,9,10,11,12}),D468="d",E468="x",OR(F468={1,"2a","2b",3,"5a","5b","10a","10b","20a","20b","40a","40b","80a","80b","160a","160b"})),"w",IF(AND(OR($A468={"z",13,14,15,16,17,18,19,20,21,22,23,24,25,26,27,28,29,30,31,32,33,34,35,36}),D468="",E468="x",OR(F468={1,"2a","2b",3,"5a","5b","10a","10b","20a","20b","40a","40b","80a","80b","160a","160b"})),"l",""))</f>
        <v/>
      </c>
      <c r="D468" s="7" t="str">
        <f>IF(OR($A468={1,2,3,4,5,6,7,8,9,10,11,12}),"d","")</f>
        <v/>
      </c>
      <c r="E468" s="7" t="str">
        <f>IF(OR($B467={"bo","re","be","ro"}),"x","")</f>
        <v/>
      </c>
      <c r="F468" s="14" t="str">
        <f t="shared" si="70"/>
        <v/>
      </c>
      <c r="G468" s="13" t="str">
        <f>IF(AND(OR($A468={13,14,15,16,17,18,19,20,21,22,23,24}),H468="d",I468="x",OR(J468={1,"2a","2b",3,"5a","5b","10a","10b","20a","20b","40a","40b","80a","80b","160a","160b"})),"w",IF(AND(OR($A468={"z",1,2,3,4,5,6,7,8,9,10,11,12,25,26,27,28,29,30,31,32,33,34,35,36}),H468="",I468="x",OR(J468={1,"2a","2b",3,"5a","5b","10a","10b","20a","20b","40a","40b","80a","80b","160a","160b"})),"l",""))</f>
        <v/>
      </c>
      <c r="H468" s="7" t="str">
        <f>IF(OR($A468={13,14,15,16,17,18,19,20,21,22,23,24}),"d","")</f>
        <v/>
      </c>
      <c r="I468" s="7" t="str">
        <f>IF(OR($B467={"bo","re"}),"x","")</f>
        <v/>
      </c>
      <c r="J468" s="14" t="str">
        <f t="shared" si="71"/>
        <v/>
      </c>
      <c r="K468" s="13" t="str">
        <f>IF(AND(OR($A468={25,26,27,28,29,30,31,32,33,34,35,36}),L468="d",M468="x",OR(N468={1,"2a","2b",3,"5a","5b","10a","10b","20a","20b","40a","40b","80a","80b","160a","160b"})),"w",IF(AND(OR($A468={"z",1,2,3,4,5,6,7,8,9,10,11,12,13,14,15,16,17,18,19,20,21,22,23,24}),L468="",M468="x",OR(N468={1,"2a","2b",3,"5a","5b","10a","10b","20a","20b","40a","40b","80a","80b","160a","160b"})),"l",""))</f>
        <v/>
      </c>
      <c r="L468" s="7" t="str">
        <f>IF(OR($A468={25,26,27,28,29,30,31,32,33,34,35,36}),"d","")</f>
        <v/>
      </c>
      <c r="M468" s="7" t="str">
        <f>IF(OR($B467={"be","ro"}),"x","")</f>
        <v/>
      </c>
      <c r="N468" s="14" t="str">
        <f t="shared" si="75"/>
        <v/>
      </c>
      <c r="O468" s="12">
        <f t="shared" si="67"/>
        <v>0</v>
      </c>
      <c r="P468" s="13" t="str">
        <f>IF(AND(OR($A468={1,4,7,10,13,16,19,22,25,28,31,34}),Q468="c",R468="x",OR(S468={1,"2a","2b",3,"5a","5b","10a","10b","20a","20b","40a","40b","80a","80b","160a","160b"})),"w",IF(AND(OR($A468={"z",2,5,8,11,14,17,20,23,26,29,32,35,3,6,9,12,15,18,21,24,27,30,33,36}),Q468="",R468="x",OR(S468={1,"2a","2b",3,"5a","5b","10a","10b","20a","20b","40a","40b","80a","80b","160a","160b"})),"l",""))</f>
        <v/>
      </c>
      <c r="Q468" s="7" t="str">
        <f>IF(OR($A468={1,4,7,10,13,16,19,22,25,28,31,34}),"c","")</f>
        <v/>
      </c>
      <c r="R468" s="7" t="str">
        <f>IF(OR($B467={"be","ro"}),"x","")</f>
        <v/>
      </c>
      <c r="S468" s="14" t="str">
        <f t="shared" si="72"/>
        <v/>
      </c>
      <c r="T468" s="13" t="str">
        <f>IF(AND(OR($A468={2,5,8,11,14,17,20,23,26,29,32,35}),U468="c",V468="x",OR(W468={1,"2a","2b",3,"5a","5b","10a","10b","20a","20b","40a","40b","80a","80b","160a","160b"})),"w",IF(AND(OR($A468={"z",1,4,7,10,13,16,19,22,25,28,31,34,3,6,9,12,15,18,21,24,27,30,33,36}),U468="",V468="x",OR(W468={1,"2a","2b",3,"5a","5b","10a","10b","20a","20b","40a","40b","80a","80b","160a","160b"})),"l",""))</f>
        <v/>
      </c>
      <c r="U468" s="7" t="str">
        <f>IF(OR($A468={2,5,8,11,14,17,20,23,26,29,32,35}),"c","")</f>
        <v/>
      </c>
      <c r="V468" s="7" t="str">
        <f>IF(OR($B467={"bo","re"}),"x","")</f>
        <v/>
      </c>
      <c r="W468" s="14" t="str">
        <f t="shared" si="73"/>
        <v/>
      </c>
      <c r="X468" s="13" t="str">
        <f>IF(AND(OR($A468={3,6,9,12,15,18,21,24,27,30,33,36}),Y468="c",Z468="x",OR(AA468={1,"2a","2b",3,"5a","5b","10a","10b","20a","20b","40a","40b","80a","80b","160a","160b"})),"w",IF(AND(OR($A468={"z",1,4,7,10,13,16,19,22,25,28,31,34,2,5,8,11,14,17,20,23,26,29,32,35}),Y468="",Z468="x",OR(AA468={1,"2a","2b",3,"5a","5b","10a","10b","20a","20b","40a","40b","80a","80b","160a","160b"})),"l",""))</f>
        <v/>
      </c>
      <c r="Y468" s="7" t="str">
        <f>IF(OR($A468={3,6,9,12,15,18,21,24,27,30,33,36}),"c","")</f>
        <v/>
      </c>
      <c r="Z468" s="7" t="str">
        <f>IF(OR($B467={"bo","re","be","ro"}),"x","")</f>
        <v/>
      </c>
      <c r="AA468" s="14" t="str">
        <f t="shared" si="74"/>
        <v/>
      </c>
      <c r="AB468" s="12">
        <f t="shared" si="68"/>
        <v>0</v>
      </c>
      <c r="AC468" s="29">
        <f t="shared" si="69"/>
        <v>0</v>
      </c>
    </row>
    <row r="469" spans="2:29">
      <c r="B469" s="26" t="str">
        <f>IF(OR($A469={1,3,5,7,9,19,21,23,25,27}),"RO",IF(OR($A469={12,14,16,18,30,32,34,36}),"RE",IF(OR($A469={11,13,15,17,29,31,33,35}),"BO",IF(OR($A469={2,4,6,8,10,20,22,24,26,28}),"BE",""))))</f>
        <v/>
      </c>
      <c r="C469" s="13" t="str">
        <f>IF(AND(OR($A469={1,2,3,4,5,6,7,8,9,10,11,12}),D469="d",E469="x",OR(F469={1,"2a","2b",3,"5a","5b","10a","10b","20a","20b","40a","40b","80a","80b","160a","160b"})),"w",IF(AND(OR($A469={"z",13,14,15,16,17,18,19,20,21,22,23,24,25,26,27,28,29,30,31,32,33,34,35,36}),D469="",E469="x",OR(F469={1,"2a","2b",3,"5a","5b","10a","10b","20a","20b","40a","40b","80a","80b","160a","160b"})),"l",""))</f>
        <v/>
      </c>
      <c r="D469" s="7" t="str">
        <f>IF(OR($A469={1,2,3,4,5,6,7,8,9,10,11,12}),"d","")</f>
        <v/>
      </c>
      <c r="E469" s="7" t="str">
        <f>IF(OR($B468={"bo","re","be","ro"}),"x","")</f>
        <v/>
      </c>
      <c r="F469" s="14" t="str">
        <f t="shared" si="70"/>
        <v/>
      </c>
      <c r="G469" s="13" t="str">
        <f>IF(AND(OR($A469={13,14,15,16,17,18,19,20,21,22,23,24}),H469="d",I469="x",OR(J469={1,"2a","2b",3,"5a","5b","10a","10b","20a","20b","40a","40b","80a","80b","160a","160b"})),"w",IF(AND(OR($A469={"z",1,2,3,4,5,6,7,8,9,10,11,12,25,26,27,28,29,30,31,32,33,34,35,36}),H469="",I469="x",OR(J469={1,"2a","2b",3,"5a","5b","10a","10b","20a","20b","40a","40b","80a","80b","160a","160b"})),"l",""))</f>
        <v/>
      </c>
      <c r="H469" s="7" t="str">
        <f>IF(OR($A469={13,14,15,16,17,18,19,20,21,22,23,24}),"d","")</f>
        <v/>
      </c>
      <c r="I469" s="7" t="str">
        <f>IF(OR($B468={"bo","re"}),"x","")</f>
        <v/>
      </c>
      <c r="J469" s="14" t="str">
        <f t="shared" si="71"/>
        <v/>
      </c>
      <c r="K469" s="13" t="str">
        <f>IF(AND(OR($A469={25,26,27,28,29,30,31,32,33,34,35,36}),L469="d",M469="x",OR(N469={1,"2a","2b",3,"5a","5b","10a","10b","20a","20b","40a","40b","80a","80b","160a","160b"})),"w",IF(AND(OR($A469={"z",1,2,3,4,5,6,7,8,9,10,11,12,13,14,15,16,17,18,19,20,21,22,23,24}),L469="",M469="x",OR(N469={1,"2a","2b",3,"5a","5b","10a","10b","20a","20b","40a","40b","80a","80b","160a","160b"})),"l",""))</f>
        <v/>
      </c>
      <c r="L469" s="7" t="str">
        <f>IF(OR($A469={25,26,27,28,29,30,31,32,33,34,35,36}),"d","")</f>
        <v/>
      </c>
      <c r="M469" s="7" t="str">
        <f>IF(OR($B468={"be","ro"}),"x","")</f>
        <v/>
      </c>
      <c r="N469" s="14" t="str">
        <f t="shared" si="75"/>
        <v/>
      </c>
      <c r="O469" s="12">
        <f t="shared" si="67"/>
        <v>0</v>
      </c>
      <c r="P469" s="13" t="str">
        <f>IF(AND(OR($A469={1,4,7,10,13,16,19,22,25,28,31,34}),Q469="c",R469="x",OR(S469={1,"2a","2b",3,"5a","5b","10a","10b","20a","20b","40a","40b","80a","80b","160a","160b"})),"w",IF(AND(OR($A469={"z",2,5,8,11,14,17,20,23,26,29,32,35,3,6,9,12,15,18,21,24,27,30,33,36}),Q469="",R469="x",OR(S469={1,"2a","2b",3,"5a","5b","10a","10b","20a","20b","40a","40b","80a","80b","160a","160b"})),"l",""))</f>
        <v/>
      </c>
      <c r="Q469" s="7" t="str">
        <f>IF(OR($A469={1,4,7,10,13,16,19,22,25,28,31,34}),"c","")</f>
        <v/>
      </c>
      <c r="R469" s="7" t="str">
        <f>IF(OR($B468={"be","ro"}),"x","")</f>
        <v/>
      </c>
      <c r="S469" s="14" t="str">
        <f t="shared" si="72"/>
        <v/>
      </c>
      <c r="T469" s="13" t="str">
        <f>IF(AND(OR($A469={2,5,8,11,14,17,20,23,26,29,32,35}),U469="c",V469="x",OR(W469={1,"2a","2b",3,"5a","5b","10a","10b","20a","20b","40a","40b","80a","80b","160a","160b"})),"w",IF(AND(OR($A469={"z",1,4,7,10,13,16,19,22,25,28,31,34,3,6,9,12,15,18,21,24,27,30,33,36}),U469="",V469="x",OR(W469={1,"2a","2b",3,"5a","5b","10a","10b","20a","20b","40a","40b","80a","80b","160a","160b"})),"l",""))</f>
        <v/>
      </c>
      <c r="U469" s="7" t="str">
        <f>IF(OR($A469={2,5,8,11,14,17,20,23,26,29,32,35}),"c","")</f>
        <v/>
      </c>
      <c r="V469" s="7" t="str">
        <f>IF(OR($B468={"bo","re"}),"x","")</f>
        <v/>
      </c>
      <c r="W469" s="14" t="str">
        <f t="shared" si="73"/>
        <v/>
      </c>
      <c r="X469" s="13" t="str">
        <f>IF(AND(OR($A469={3,6,9,12,15,18,21,24,27,30,33,36}),Y469="c",Z469="x",OR(AA469={1,"2a","2b",3,"5a","5b","10a","10b","20a","20b","40a","40b","80a","80b","160a","160b"})),"w",IF(AND(OR($A469={"z",1,4,7,10,13,16,19,22,25,28,31,34,2,5,8,11,14,17,20,23,26,29,32,35}),Y469="",Z469="x",OR(AA469={1,"2a","2b",3,"5a","5b","10a","10b","20a","20b","40a","40b","80a","80b","160a","160b"})),"l",""))</f>
        <v/>
      </c>
      <c r="Y469" s="7" t="str">
        <f>IF(OR($A469={3,6,9,12,15,18,21,24,27,30,33,36}),"c","")</f>
        <v/>
      </c>
      <c r="Z469" s="7" t="str">
        <f>IF(OR($B468={"bo","re","be","ro"}),"x","")</f>
        <v/>
      </c>
      <c r="AA469" s="14" t="str">
        <f t="shared" si="74"/>
        <v/>
      </c>
      <c r="AB469" s="12">
        <f t="shared" si="68"/>
        <v>0</v>
      </c>
      <c r="AC469" s="29">
        <f t="shared" si="69"/>
        <v>0</v>
      </c>
    </row>
    <row r="470" spans="2:29">
      <c r="B470" s="26" t="str">
        <f>IF(OR($A470={1,3,5,7,9,19,21,23,25,27}),"RO",IF(OR($A470={12,14,16,18,30,32,34,36}),"RE",IF(OR($A470={11,13,15,17,29,31,33,35}),"BO",IF(OR($A470={2,4,6,8,10,20,22,24,26,28}),"BE",""))))</f>
        <v/>
      </c>
      <c r="C470" s="13" t="str">
        <f>IF(AND(OR($A470={1,2,3,4,5,6,7,8,9,10,11,12}),D470="d",E470="x",OR(F470={1,"2a","2b",3,"5a","5b","10a","10b","20a","20b","40a","40b","80a","80b","160a","160b"})),"w",IF(AND(OR($A470={"z",13,14,15,16,17,18,19,20,21,22,23,24,25,26,27,28,29,30,31,32,33,34,35,36}),D470="",E470="x",OR(F470={1,"2a","2b",3,"5a","5b","10a","10b","20a","20b","40a","40b","80a","80b","160a","160b"})),"l",""))</f>
        <v/>
      </c>
      <c r="D470" s="7" t="str">
        <f>IF(OR($A470={1,2,3,4,5,6,7,8,9,10,11,12}),"d","")</f>
        <v/>
      </c>
      <c r="E470" s="7" t="str">
        <f>IF(OR($B469={"bo","re","be","ro"}),"x","")</f>
        <v/>
      </c>
      <c r="F470" s="14" t="str">
        <f t="shared" si="70"/>
        <v/>
      </c>
      <c r="G470" s="13" t="str">
        <f>IF(AND(OR($A470={13,14,15,16,17,18,19,20,21,22,23,24}),H470="d",I470="x",OR(J470={1,"2a","2b",3,"5a","5b","10a","10b","20a","20b","40a","40b","80a","80b","160a","160b"})),"w",IF(AND(OR($A470={"z",1,2,3,4,5,6,7,8,9,10,11,12,25,26,27,28,29,30,31,32,33,34,35,36}),H470="",I470="x",OR(J470={1,"2a","2b",3,"5a","5b","10a","10b","20a","20b","40a","40b","80a","80b","160a","160b"})),"l",""))</f>
        <v/>
      </c>
      <c r="H470" s="7" t="str">
        <f>IF(OR($A470={13,14,15,16,17,18,19,20,21,22,23,24}),"d","")</f>
        <v/>
      </c>
      <c r="I470" s="7" t="str">
        <f>IF(OR($B469={"bo","re"}),"x","")</f>
        <v/>
      </c>
      <c r="J470" s="14" t="str">
        <f t="shared" si="71"/>
        <v/>
      </c>
      <c r="K470" s="13" t="str">
        <f>IF(AND(OR($A470={25,26,27,28,29,30,31,32,33,34,35,36}),L470="d",M470="x",OR(N470={1,"2a","2b",3,"5a","5b","10a","10b","20a","20b","40a","40b","80a","80b","160a","160b"})),"w",IF(AND(OR($A470={"z",1,2,3,4,5,6,7,8,9,10,11,12,13,14,15,16,17,18,19,20,21,22,23,24}),L470="",M470="x",OR(N470={1,"2a","2b",3,"5a","5b","10a","10b","20a","20b","40a","40b","80a","80b","160a","160b"})),"l",""))</f>
        <v/>
      </c>
      <c r="L470" s="7" t="str">
        <f>IF(OR($A470={25,26,27,28,29,30,31,32,33,34,35,36}),"d","")</f>
        <v/>
      </c>
      <c r="M470" s="7" t="str">
        <f>IF(OR($B469={"be","ro"}),"x","")</f>
        <v/>
      </c>
      <c r="N470" s="14" t="str">
        <f t="shared" si="75"/>
        <v/>
      </c>
      <c r="O470" s="12">
        <f t="shared" si="67"/>
        <v>0</v>
      </c>
      <c r="P470" s="13" t="str">
        <f>IF(AND(OR($A470={1,4,7,10,13,16,19,22,25,28,31,34}),Q470="c",R470="x",OR(S470={1,"2a","2b",3,"5a","5b","10a","10b","20a","20b","40a","40b","80a","80b","160a","160b"})),"w",IF(AND(OR($A470={"z",2,5,8,11,14,17,20,23,26,29,32,35,3,6,9,12,15,18,21,24,27,30,33,36}),Q470="",R470="x",OR(S470={1,"2a","2b",3,"5a","5b","10a","10b","20a","20b","40a","40b","80a","80b","160a","160b"})),"l",""))</f>
        <v/>
      </c>
      <c r="Q470" s="7" t="str">
        <f>IF(OR($A470={1,4,7,10,13,16,19,22,25,28,31,34}),"c","")</f>
        <v/>
      </c>
      <c r="R470" s="7" t="str">
        <f>IF(OR($B469={"be","ro"}),"x","")</f>
        <v/>
      </c>
      <c r="S470" s="14" t="str">
        <f t="shared" si="72"/>
        <v/>
      </c>
      <c r="T470" s="13" t="str">
        <f>IF(AND(OR($A470={2,5,8,11,14,17,20,23,26,29,32,35}),U470="c",V470="x",OR(W470={1,"2a","2b",3,"5a","5b","10a","10b","20a","20b","40a","40b","80a","80b","160a","160b"})),"w",IF(AND(OR($A470={"z",1,4,7,10,13,16,19,22,25,28,31,34,3,6,9,12,15,18,21,24,27,30,33,36}),U470="",V470="x",OR(W470={1,"2a","2b",3,"5a","5b","10a","10b","20a","20b","40a","40b","80a","80b","160a","160b"})),"l",""))</f>
        <v/>
      </c>
      <c r="U470" s="7" t="str">
        <f>IF(OR($A470={2,5,8,11,14,17,20,23,26,29,32,35}),"c","")</f>
        <v/>
      </c>
      <c r="V470" s="7" t="str">
        <f>IF(OR($B469={"bo","re"}),"x","")</f>
        <v/>
      </c>
      <c r="W470" s="14" t="str">
        <f t="shared" si="73"/>
        <v/>
      </c>
      <c r="X470" s="13" t="str">
        <f>IF(AND(OR($A470={3,6,9,12,15,18,21,24,27,30,33,36}),Y470="c",Z470="x",OR(AA470={1,"2a","2b",3,"5a","5b","10a","10b","20a","20b","40a","40b","80a","80b","160a","160b"})),"w",IF(AND(OR($A470={"z",1,4,7,10,13,16,19,22,25,28,31,34,2,5,8,11,14,17,20,23,26,29,32,35}),Y470="",Z470="x",OR(AA470={1,"2a","2b",3,"5a","5b","10a","10b","20a","20b","40a","40b","80a","80b","160a","160b"})),"l",""))</f>
        <v/>
      </c>
      <c r="Y470" s="7" t="str">
        <f>IF(OR($A470={3,6,9,12,15,18,21,24,27,30,33,36}),"c","")</f>
        <v/>
      </c>
      <c r="Z470" s="7" t="str">
        <f>IF(OR($B469={"bo","re","be","ro"}),"x","")</f>
        <v/>
      </c>
      <c r="AA470" s="14" t="str">
        <f t="shared" si="74"/>
        <v/>
      </c>
      <c r="AB470" s="12">
        <f t="shared" si="68"/>
        <v>0</v>
      </c>
      <c r="AC470" s="29">
        <f t="shared" si="69"/>
        <v>0</v>
      </c>
    </row>
    <row r="471" spans="2:29">
      <c r="B471" s="26" t="str">
        <f>IF(OR($A471={1,3,5,7,9,19,21,23,25,27}),"RO",IF(OR($A471={12,14,16,18,30,32,34,36}),"RE",IF(OR($A471={11,13,15,17,29,31,33,35}),"BO",IF(OR($A471={2,4,6,8,10,20,22,24,26,28}),"BE",""))))</f>
        <v/>
      </c>
      <c r="C471" s="13" t="str">
        <f>IF(AND(OR($A471={1,2,3,4,5,6,7,8,9,10,11,12}),D471="d",E471="x",OR(F471={1,"2a","2b",3,"5a","5b","10a","10b","20a","20b","40a","40b","80a","80b","160a","160b"})),"w",IF(AND(OR($A471={"z",13,14,15,16,17,18,19,20,21,22,23,24,25,26,27,28,29,30,31,32,33,34,35,36}),D471="",E471="x",OR(F471={1,"2a","2b",3,"5a","5b","10a","10b","20a","20b","40a","40b","80a","80b","160a","160b"})),"l",""))</f>
        <v/>
      </c>
      <c r="D471" s="7" t="str">
        <f>IF(OR($A471={1,2,3,4,5,6,7,8,9,10,11,12}),"d","")</f>
        <v/>
      </c>
      <c r="E471" s="7" t="str">
        <f>IF(OR($B470={"bo","re","be","ro"}),"x","")</f>
        <v/>
      </c>
      <c r="F471" s="14" t="str">
        <f t="shared" si="70"/>
        <v/>
      </c>
      <c r="G471" s="13" t="str">
        <f>IF(AND(OR($A471={13,14,15,16,17,18,19,20,21,22,23,24}),H471="d",I471="x",OR(J471={1,"2a","2b",3,"5a","5b","10a","10b","20a","20b","40a","40b","80a","80b","160a","160b"})),"w",IF(AND(OR($A471={"z",1,2,3,4,5,6,7,8,9,10,11,12,25,26,27,28,29,30,31,32,33,34,35,36}),H471="",I471="x",OR(J471={1,"2a","2b",3,"5a","5b","10a","10b","20a","20b","40a","40b","80a","80b","160a","160b"})),"l",""))</f>
        <v/>
      </c>
      <c r="H471" s="7" t="str">
        <f>IF(OR($A471={13,14,15,16,17,18,19,20,21,22,23,24}),"d","")</f>
        <v/>
      </c>
      <c r="I471" s="7" t="str">
        <f>IF(OR($B470={"bo","re"}),"x","")</f>
        <v/>
      </c>
      <c r="J471" s="14" t="str">
        <f t="shared" si="71"/>
        <v/>
      </c>
      <c r="K471" s="13" t="str">
        <f>IF(AND(OR($A471={25,26,27,28,29,30,31,32,33,34,35,36}),L471="d",M471="x",OR(N471={1,"2a","2b",3,"5a","5b","10a","10b","20a","20b","40a","40b","80a","80b","160a","160b"})),"w",IF(AND(OR($A471={"z",1,2,3,4,5,6,7,8,9,10,11,12,13,14,15,16,17,18,19,20,21,22,23,24}),L471="",M471="x",OR(N471={1,"2a","2b",3,"5a","5b","10a","10b","20a","20b","40a","40b","80a","80b","160a","160b"})),"l",""))</f>
        <v/>
      </c>
      <c r="L471" s="7" t="str">
        <f>IF(OR($A471={25,26,27,28,29,30,31,32,33,34,35,36}),"d","")</f>
        <v/>
      </c>
      <c r="M471" s="7" t="str">
        <f>IF(OR($B470={"be","ro"}),"x","")</f>
        <v/>
      </c>
      <c r="N471" s="14" t="str">
        <f t="shared" si="75"/>
        <v/>
      </c>
      <c r="O471" s="12">
        <f t="shared" si="67"/>
        <v>0</v>
      </c>
      <c r="P471" s="13" t="str">
        <f>IF(AND(OR($A471={1,4,7,10,13,16,19,22,25,28,31,34}),Q471="c",R471="x",OR(S471={1,"2a","2b",3,"5a","5b","10a","10b","20a","20b","40a","40b","80a","80b","160a","160b"})),"w",IF(AND(OR($A471={"z",2,5,8,11,14,17,20,23,26,29,32,35,3,6,9,12,15,18,21,24,27,30,33,36}),Q471="",R471="x",OR(S471={1,"2a","2b",3,"5a","5b","10a","10b","20a","20b","40a","40b","80a","80b","160a","160b"})),"l",""))</f>
        <v/>
      </c>
      <c r="Q471" s="7" t="str">
        <f>IF(OR($A471={1,4,7,10,13,16,19,22,25,28,31,34}),"c","")</f>
        <v/>
      </c>
      <c r="R471" s="7" t="str">
        <f>IF(OR($B470={"be","ro"}),"x","")</f>
        <v/>
      </c>
      <c r="S471" s="14" t="str">
        <f t="shared" si="72"/>
        <v/>
      </c>
      <c r="T471" s="13" t="str">
        <f>IF(AND(OR($A471={2,5,8,11,14,17,20,23,26,29,32,35}),U471="c",V471="x",OR(W471={1,"2a","2b",3,"5a","5b","10a","10b","20a","20b","40a","40b","80a","80b","160a","160b"})),"w",IF(AND(OR($A471={"z",1,4,7,10,13,16,19,22,25,28,31,34,3,6,9,12,15,18,21,24,27,30,33,36}),U471="",V471="x",OR(W471={1,"2a","2b",3,"5a","5b","10a","10b","20a","20b","40a","40b","80a","80b","160a","160b"})),"l",""))</f>
        <v/>
      </c>
      <c r="U471" s="7" t="str">
        <f>IF(OR($A471={2,5,8,11,14,17,20,23,26,29,32,35}),"c","")</f>
        <v/>
      </c>
      <c r="V471" s="7" t="str">
        <f>IF(OR($B470={"bo","re"}),"x","")</f>
        <v/>
      </c>
      <c r="W471" s="14" t="str">
        <f t="shared" si="73"/>
        <v/>
      </c>
      <c r="X471" s="13" t="str">
        <f>IF(AND(OR($A471={3,6,9,12,15,18,21,24,27,30,33,36}),Y471="c",Z471="x",OR(AA471={1,"2a","2b",3,"5a","5b","10a","10b","20a","20b","40a","40b","80a","80b","160a","160b"})),"w",IF(AND(OR($A471={"z",1,4,7,10,13,16,19,22,25,28,31,34,2,5,8,11,14,17,20,23,26,29,32,35}),Y471="",Z471="x",OR(AA471={1,"2a","2b",3,"5a","5b","10a","10b","20a","20b","40a","40b","80a","80b","160a","160b"})),"l",""))</f>
        <v/>
      </c>
      <c r="Y471" s="7" t="str">
        <f>IF(OR($A471={3,6,9,12,15,18,21,24,27,30,33,36}),"c","")</f>
        <v/>
      </c>
      <c r="Z471" s="7" t="str">
        <f>IF(OR($B470={"bo","re","be","ro"}),"x","")</f>
        <v/>
      </c>
      <c r="AA471" s="14" t="str">
        <f t="shared" si="74"/>
        <v/>
      </c>
      <c r="AB471" s="12">
        <f t="shared" si="68"/>
        <v>0</v>
      </c>
      <c r="AC471" s="29">
        <f t="shared" si="69"/>
        <v>0</v>
      </c>
    </row>
    <row r="472" spans="2:29">
      <c r="B472" s="26" t="str">
        <f>IF(OR($A472={1,3,5,7,9,19,21,23,25,27}),"RO",IF(OR($A472={12,14,16,18,30,32,34,36}),"RE",IF(OR($A472={11,13,15,17,29,31,33,35}),"BO",IF(OR($A472={2,4,6,8,10,20,22,24,26,28}),"BE",""))))</f>
        <v/>
      </c>
      <c r="C472" s="13" t="str">
        <f>IF(AND(OR($A472={1,2,3,4,5,6,7,8,9,10,11,12}),D472="d",E472="x",OR(F472={1,"2a","2b",3,"5a","5b","10a","10b","20a","20b","40a","40b","80a","80b","160a","160b"})),"w",IF(AND(OR($A472={"z",13,14,15,16,17,18,19,20,21,22,23,24,25,26,27,28,29,30,31,32,33,34,35,36}),D472="",E472="x",OR(F472={1,"2a","2b",3,"5a","5b","10a","10b","20a","20b","40a","40b","80a","80b","160a","160b"})),"l",""))</f>
        <v/>
      </c>
      <c r="D472" s="7" t="str">
        <f>IF(OR($A472={1,2,3,4,5,6,7,8,9,10,11,12}),"d","")</f>
        <v/>
      </c>
      <c r="E472" s="7" t="str">
        <f>IF(OR($B471={"bo","re","be","ro"}),"x","")</f>
        <v/>
      </c>
      <c r="F472" s="14" t="str">
        <f t="shared" si="70"/>
        <v/>
      </c>
      <c r="G472" s="13" t="str">
        <f>IF(AND(OR($A472={13,14,15,16,17,18,19,20,21,22,23,24}),H472="d",I472="x",OR(J472={1,"2a","2b",3,"5a","5b","10a","10b","20a","20b","40a","40b","80a","80b","160a","160b"})),"w",IF(AND(OR($A472={"z",1,2,3,4,5,6,7,8,9,10,11,12,25,26,27,28,29,30,31,32,33,34,35,36}),H472="",I472="x",OR(J472={1,"2a","2b",3,"5a","5b","10a","10b","20a","20b","40a","40b","80a","80b","160a","160b"})),"l",""))</f>
        <v/>
      </c>
      <c r="H472" s="7" t="str">
        <f>IF(OR($A472={13,14,15,16,17,18,19,20,21,22,23,24}),"d","")</f>
        <v/>
      </c>
      <c r="I472" s="7" t="str">
        <f>IF(OR($B471={"bo","re"}),"x","")</f>
        <v/>
      </c>
      <c r="J472" s="14" t="str">
        <f t="shared" si="71"/>
        <v/>
      </c>
      <c r="K472" s="13" t="str">
        <f>IF(AND(OR($A472={25,26,27,28,29,30,31,32,33,34,35,36}),L472="d",M472="x",OR(N472={1,"2a","2b",3,"5a","5b","10a","10b","20a","20b","40a","40b","80a","80b","160a","160b"})),"w",IF(AND(OR($A472={"z",1,2,3,4,5,6,7,8,9,10,11,12,13,14,15,16,17,18,19,20,21,22,23,24}),L472="",M472="x",OR(N472={1,"2a","2b",3,"5a","5b","10a","10b","20a","20b","40a","40b","80a","80b","160a","160b"})),"l",""))</f>
        <v/>
      </c>
      <c r="L472" s="7" t="str">
        <f>IF(OR($A472={25,26,27,28,29,30,31,32,33,34,35,36}),"d","")</f>
        <v/>
      </c>
      <c r="M472" s="7" t="str">
        <f>IF(OR($B471={"be","ro"}),"x","")</f>
        <v/>
      </c>
      <c r="N472" s="14" t="str">
        <f t="shared" si="75"/>
        <v/>
      </c>
      <c r="O472" s="12">
        <f t="shared" si="67"/>
        <v>0</v>
      </c>
      <c r="P472" s="13" t="str">
        <f>IF(AND(OR($A472={1,4,7,10,13,16,19,22,25,28,31,34}),Q472="c",R472="x",OR(S472={1,"2a","2b",3,"5a","5b","10a","10b","20a","20b","40a","40b","80a","80b","160a","160b"})),"w",IF(AND(OR($A472={"z",2,5,8,11,14,17,20,23,26,29,32,35,3,6,9,12,15,18,21,24,27,30,33,36}),Q472="",R472="x",OR(S472={1,"2a","2b",3,"5a","5b","10a","10b","20a","20b","40a","40b","80a","80b","160a","160b"})),"l",""))</f>
        <v/>
      </c>
      <c r="Q472" s="7" t="str">
        <f>IF(OR($A472={1,4,7,10,13,16,19,22,25,28,31,34}),"c","")</f>
        <v/>
      </c>
      <c r="R472" s="7" t="str">
        <f>IF(OR($B471={"be","ro"}),"x","")</f>
        <v/>
      </c>
      <c r="S472" s="14" t="str">
        <f t="shared" si="72"/>
        <v/>
      </c>
      <c r="T472" s="13" t="str">
        <f>IF(AND(OR($A472={2,5,8,11,14,17,20,23,26,29,32,35}),U472="c",V472="x",OR(W472={1,"2a","2b",3,"5a","5b","10a","10b","20a","20b","40a","40b","80a","80b","160a","160b"})),"w",IF(AND(OR($A472={"z",1,4,7,10,13,16,19,22,25,28,31,34,3,6,9,12,15,18,21,24,27,30,33,36}),U472="",V472="x",OR(W472={1,"2a","2b",3,"5a","5b","10a","10b","20a","20b","40a","40b","80a","80b","160a","160b"})),"l",""))</f>
        <v/>
      </c>
      <c r="U472" s="7" t="str">
        <f>IF(OR($A472={2,5,8,11,14,17,20,23,26,29,32,35}),"c","")</f>
        <v/>
      </c>
      <c r="V472" s="7" t="str">
        <f>IF(OR($B471={"bo","re"}),"x","")</f>
        <v/>
      </c>
      <c r="W472" s="14" t="str">
        <f t="shared" si="73"/>
        <v/>
      </c>
      <c r="X472" s="13" t="str">
        <f>IF(AND(OR($A472={3,6,9,12,15,18,21,24,27,30,33,36}),Y472="c",Z472="x",OR(AA472={1,"2a","2b",3,"5a","5b","10a","10b","20a","20b","40a","40b","80a","80b","160a","160b"})),"w",IF(AND(OR($A472={"z",1,4,7,10,13,16,19,22,25,28,31,34,2,5,8,11,14,17,20,23,26,29,32,35}),Y472="",Z472="x",OR(AA472={1,"2a","2b",3,"5a","5b","10a","10b","20a","20b","40a","40b","80a","80b","160a","160b"})),"l",""))</f>
        <v/>
      </c>
      <c r="Y472" s="7" t="str">
        <f>IF(OR($A472={3,6,9,12,15,18,21,24,27,30,33,36}),"c","")</f>
        <v/>
      </c>
      <c r="Z472" s="7" t="str">
        <f>IF(OR($B471={"bo","re","be","ro"}),"x","")</f>
        <v/>
      </c>
      <c r="AA472" s="14" t="str">
        <f t="shared" si="74"/>
        <v/>
      </c>
      <c r="AB472" s="12">
        <f t="shared" si="68"/>
        <v>0</v>
      </c>
      <c r="AC472" s="29">
        <f t="shared" si="69"/>
        <v>0</v>
      </c>
    </row>
    <row r="473" spans="2:29">
      <c r="B473" s="26" t="str">
        <f>IF(OR($A473={1,3,5,7,9,19,21,23,25,27}),"RO",IF(OR($A473={12,14,16,18,30,32,34,36}),"RE",IF(OR($A473={11,13,15,17,29,31,33,35}),"BO",IF(OR($A473={2,4,6,8,10,20,22,24,26,28}),"BE",""))))</f>
        <v/>
      </c>
      <c r="C473" s="13" t="str">
        <f>IF(AND(OR($A473={1,2,3,4,5,6,7,8,9,10,11,12}),D473="d",E473="x",OR(F473={1,"2a","2b",3,"5a","5b","10a","10b","20a","20b","40a","40b","80a","80b","160a","160b"})),"w",IF(AND(OR($A473={"z",13,14,15,16,17,18,19,20,21,22,23,24,25,26,27,28,29,30,31,32,33,34,35,36}),D473="",E473="x",OR(F473={1,"2a","2b",3,"5a","5b","10a","10b","20a","20b","40a","40b","80a","80b","160a","160b"})),"l",""))</f>
        <v/>
      </c>
      <c r="D473" s="7" t="str">
        <f>IF(OR($A473={1,2,3,4,5,6,7,8,9,10,11,12}),"d","")</f>
        <v/>
      </c>
      <c r="E473" s="7" t="str">
        <f>IF(OR($B472={"bo","re","be","ro"}),"x","")</f>
        <v/>
      </c>
      <c r="F473" s="14" t="str">
        <f t="shared" si="70"/>
        <v/>
      </c>
      <c r="G473" s="13" t="str">
        <f>IF(AND(OR($A473={13,14,15,16,17,18,19,20,21,22,23,24}),H473="d",I473="x",OR(J473={1,"2a","2b",3,"5a","5b","10a","10b","20a","20b","40a","40b","80a","80b","160a","160b"})),"w",IF(AND(OR($A473={"z",1,2,3,4,5,6,7,8,9,10,11,12,25,26,27,28,29,30,31,32,33,34,35,36}),H473="",I473="x",OR(J473={1,"2a","2b",3,"5a","5b","10a","10b","20a","20b","40a","40b","80a","80b","160a","160b"})),"l",""))</f>
        <v/>
      </c>
      <c r="H473" s="7" t="str">
        <f>IF(OR($A473={13,14,15,16,17,18,19,20,21,22,23,24}),"d","")</f>
        <v/>
      </c>
      <c r="I473" s="7" t="str">
        <f>IF(OR($B472={"bo","re"}),"x","")</f>
        <v/>
      </c>
      <c r="J473" s="14" t="str">
        <f t="shared" si="71"/>
        <v/>
      </c>
      <c r="K473" s="13" t="str">
        <f>IF(AND(OR($A473={25,26,27,28,29,30,31,32,33,34,35,36}),L473="d",M473="x",OR(N473={1,"2a","2b",3,"5a","5b","10a","10b","20a","20b","40a","40b","80a","80b","160a","160b"})),"w",IF(AND(OR($A473={"z",1,2,3,4,5,6,7,8,9,10,11,12,13,14,15,16,17,18,19,20,21,22,23,24}),L473="",M473="x",OR(N473={1,"2a","2b",3,"5a","5b","10a","10b","20a","20b","40a","40b","80a","80b","160a","160b"})),"l",""))</f>
        <v/>
      </c>
      <c r="L473" s="7" t="str">
        <f>IF(OR($A473={25,26,27,28,29,30,31,32,33,34,35,36}),"d","")</f>
        <v/>
      </c>
      <c r="M473" s="7" t="str">
        <f>IF(OR($B472={"be","ro"}),"x","")</f>
        <v/>
      </c>
      <c r="N473" s="14" t="str">
        <f t="shared" si="75"/>
        <v/>
      </c>
      <c r="O473" s="12">
        <f t="shared" si="67"/>
        <v>0</v>
      </c>
      <c r="P473" s="13" t="str">
        <f>IF(AND(OR($A473={1,4,7,10,13,16,19,22,25,28,31,34}),Q473="c",R473="x",OR(S473={1,"2a","2b",3,"5a","5b","10a","10b","20a","20b","40a","40b","80a","80b","160a","160b"})),"w",IF(AND(OR($A473={"z",2,5,8,11,14,17,20,23,26,29,32,35,3,6,9,12,15,18,21,24,27,30,33,36}),Q473="",R473="x",OR(S473={1,"2a","2b",3,"5a","5b","10a","10b","20a","20b","40a","40b","80a","80b","160a","160b"})),"l",""))</f>
        <v/>
      </c>
      <c r="Q473" s="7" t="str">
        <f>IF(OR($A473={1,4,7,10,13,16,19,22,25,28,31,34}),"c","")</f>
        <v/>
      </c>
      <c r="R473" s="7" t="str">
        <f>IF(OR($B472={"be","ro"}),"x","")</f>
        <v/>
      </c>
      <c r="S473" s="14" t="str">
        <f t="shared" si="72"/>
        <v/>
      </c>
      <c r="T473" s="13" t="str">
        <f>IF(AND(OR($A473={2,5,8,11,14,17,20,23,26,29,32,35}),U473="c",V473="x",OR(W473={1,"2a","2b",3,"5a","5b","10a","10b","20a","20b","40a","40b","80a","80b","160a","160b"})),"w",IF(AND(OR($A473={"z",1,4,7,10,13,16,19,22,25,28,31,34,3,6,9,12,15,18,21,24,27,30,33,36}),U473="",V473="x",OR(W473={1,"2a","2b",3,"5a","5b","10a","10b","20a","20b","40a","40b","80a","80b","160a","160b"})),"l",""))</f>
        <v/>
      </c>
      <c r="U473" s="7" t="str">
        <f>IF(OR($A473={2,5,8,11,14,17,20,23,26,29,32,35}),"c","")</f>
        <v/>
      </c>
      <c r="V473" s="7" t="str">
        <f>IF(OR($B472={"bo","re"}),"x","")</f>
        <v/>
      </c>
      <c r="W473" s="14" t="str">
        <f t="shared" si="73"/>
        <v/>
      </c>
      <c r="X473" s="13" t="str">
        <f>IF(AND(OR($A473={3,6,9,12,15,18,21,24,27,30,33,36}),Y473="c",Z473="x",OR(AA473={1,"2a","2b",3,"5a","5b","10a","10b","20a","20b","40a","40b","80a","80b","160a","160b"})),"w",IF(AND(OR($A473={"z",1,4,7,10,13,16,19,22,25,28,31,34,2,5,8,11,14,17,20,23,26,29,32,35}),Y473="",Z473="x",OR(AA473={1,"2a","2b",3,"5a","5b","10a","10b","20a","20b","40a","40b","80a","80b","160a","160b"})),"l",""))</f>
        <v/>
      </c>
      <c r="Y473" s="7" t="str">
        <f>IF(OR($A473={3,6,9,12,15,18,21,24,27,30,33,36}),"c","")</f>
        <v/>
      </c>
      <c r="Z473" s="7" t="str">
        <f>IF(OR($B472={"bo","re","be","ro"}),"x","")</f>
        <v/>
      </c>
      <c r="AA473" s="14" t="str">
        <f t="shared" si="74"/>
        <v/>
      </c>
      <c r="AB473" s="12">
        <f t="shared" si="68"/>
        <v>0</v>
      </c>
      <c r="AC473" s="29">
        <f t="shared" si="69"/>
        <v>0</v>
      </c>
    </row>
    <row r="474" spans="2:29">
      <c r="B474" s="26" t="str">
        <f>IF(OR($A474={1,3,5,7,9,19,21,23,25,27}),"RO",IF(OR($A474={12,14,16,18,30,32,34,36}),"RE",IF(OR($A474={11,13,15,17,29,31,33,35}),"BO",IF(OR($A474={2,4,6,8,10,20,22,24,26,28}),"BE",""))))</f>
        <v/>
      </c>
      <c r="C474" s="13" t="str">
        <f>IF(AND(OR($A474={1,2,3,4,5,6,7,8,9,10,11,12}),D474="d",E474="x",OR(F474={1,"2a","2b",3,"5a","5b","10a","10b","20a","20b","40a","40b","80a","80b","160a","160b"})),"w",IF(AND(OR($A474={"z",13,14,15,16,17,18,19,20,21,22,23,24,25,26,27,28,29,30,31,32,33,34,35,36}),D474="",E474="x",OR(F474={1,"2a","2b",3,"5a","5b","10a","10b","20a","20b","40a","40b","80a","80b","160a","160b"})),"l",""))</f>
        <v/>
      </c>
      <c r="D474" s="7" t="str">
        <f>IF(OR($A474={1,2,3,4,5,6,7,8,9,10,11,12}),"d","")</f>
        <v/>
      </c>
      <c r="E474" s="7" t="str">
        <f>IF(OR($B473={"bo","re","be","ro"}),"x","")</f>
        <v/>
      </c>
      <c r="F474" s="14" t="str">
        <f t="shared" si="70"/>
        <v/>
      </c>
      <c r="G474" s="13" t="str">
        <f>IF(AND(OR($A474={13,14,15,16,17,18,19,20,21,22,23,24}),H474="d",I474="x",OR(J474={1,"2a","2b",3,"5a","5b","10a","10b","20a","20b","40a","40b","80a","80b","160a","160b"})),"w",IF(AND(OR($A474={"z",1,2,3,4,5,6,7,8,9,10,11,12,25,26,27,28,29,30,31,32,33,34,35,36}),H474="",I474="x",OR(J474={1,"2a","2b",3,"5a","5b","10a","10b","20a","20b","40a","40b","80a","80b","160a","160b"})),"l",""))</f>
        <v/>
      </c>
      <c r="H474" s="7" t="str">
        <f>IF(OR($A474={13,14,15,16,17,18,19,20,21,22,23,24}),"d","")</f>
        <v/>
      </c>
      <c r="I474" s="7" t="str">
        <f>IF(OR($B473={"bo","re"}),"x","")</f>
        <v/>
      </c>
      <c r="J474" s="14" t="str">
        <f t="shared" si="71"/>
        <v/>
      </c>
      <c r="K474" s="13" t="str">
        <f>IF(AND(OR($A474={25,26,27,28,29,30,31,32,33,34,35,36}),L474="d",M474="x",OR(N474={1,"2a","2b",3,"5a","5b","10a","10b","20a","20b","40a","40b","80a","80b","160a","160b"})),"w",IF(AND(OR($A474={"z",1,2,3,4,5,6,7,8,9,10,11,12,13,14,15,16,17,18,19,20,21,22,23,24}),L474="",M474="x",OR(N474={1,"2a","2b",3,"5a","5b","10a","10b","20a","20b","40a","40b","80a","80b","160a","160b"})),"l",""))</f>
        <v/>
      </c>
      <c r="L474" s="7" t="str">
        <f>IF(OR($A474={25,26,27,28,29,30,31,32,33,34,35,36}),"d","")</f>
        <v/>
      </c>
      <c r="M474" s="7" t="str">
        <f>IF(OR($B473={"be","ro"}),"x","")</f>
        <v/>
      </c>
      <c r="N474" s="14" t="str">
        <f t="shared" si="75"/>
        <v/>
      </c>
      <c r="O474" s="12">
        <f t="shared" si="67"/>
        <v>0</v>
      </c>
      <c r="P474" s="13" t="str">
        <f>IF(AND(OR($A474={1,4,7,10,13,16,19,22,25,28,31,34}),Q474="c",R474="x",OR(S474={1,"2a","2b",3,"5a","5b","10a","10b","20a","20b","40a","40b","80a","80b","160a","160b"})),"w",IF(AND(OR($A474={"z",2,5,8,11,14,17,20,23,26,29,32,35,3,6,9,12,15,18,21,24,27,30,33,36}),Q474="",R474="x",OR(S474={1,"2a","2b",3,"5a","5b","10a","10b","20a","20b","40a","40b","80a","80b","160a","160b"})),"l",""))</f>
        <v/>
      </c>
      <c r="Q474" s="7" t="str">
        <f>IF(OR($A474={1,4,7,10,13,16,19,22,25,28,31,34}),"c","")</f>
        <v/>
      </c>
      <c r="R474" s="7" t="str">
        <f>IF(OR($B473={"be","ro"}),"x","")</f>
        <v/>
      </c>
      <c r="S474" s="14" t="str">
        <f t="shared" si="72"/>
        <v/>
      </c>
      <c r="T474" s="13" t="str">
        <f>IF(AND(OR($A474={2,5,8,11,14,17,20,23,26,29,32,35}),U474="c",V474="x",OR(W474={1,"2a","2b",3,"5a","5b","10a","10b","20a","20b","40a","40b","80a","80b","160a","160b"})),"w",IF(AND(OR($A474={"z",1,4,7,10,13,16,19,22,25,28,31,34,3,6,9,12,15,18,21,24,27,30,33,36}),U474="",V474="x",OR(W474={1,"2a","2b",3,"5a","5b","10a","10b","20a","20b","40a","40b","80a","80b","160a","160b"})),"l",""))</f>
        <v/>
      </c>
      <c r="U474" s="7" t="str">
        <f>IF(OR($A474={2,5,8,11,14,17,20,23,26,29,32,35}),"c","")</f>
        <v/>
      </c>
      <c r="V474" s="7" t="str">
        <f>IF(OR($B473={"bo","re"}),"x","")</f>
        <v/>
      </c>
      <c r="W474" s="14" t="str">
        <f t="shared" si="73"/>
        <v/>
      </c>
      <c r="X474" s="13" t="str">
        <f>IF(AND(OR($A474={3,6,9,12,15,18,21,24,27,30,33,36}),Y474="c",Z474="x",OR(AA474={1,"2a","2b",3,"5a","5b","10a","10b","20a","20b","40a","40b","80a","80b","160a","160b"})),"w",IF(AND(OR($A474={"z",1,4,7,10,13,16,19,22,25,28,31,34,2,5,8,11,14,17,20,23,26,29,32,35}),Y474="",Z474="x",OR(AA474={1,"2a","2b",3,"5a","5b","10a","10b","20a","20b","40a","40b","80a","80b","160a","160b"})),"l",""))</f>
        <v/>
      </c>
      <c r="Y474" s="7" t="str">
        <f>IF(OR($A474={3,6,9,12,15,18,21,24,27,30,33,36}),"c","")</f>
        <v/>
      </c>
      <c r="Z474" s="7" t="str">
        <f>IF(OR($B473={"bo","re","be","ro"}),"x","")</f>
        <v/>
      </c>
      <c r="AA474" s="14" t="str">
        <f t="shared" si="74"/>
        <v/>
      </c>
      <c r="AB474" s="12">
        <f t="shared" si="68"/>
        <v>0</v>
      </c>
      <c r="AC474" s="29">
        <f t="shared" si="69"/>
        <v>0</v>
      </c>
    </row>
    <row r="475" spans="2:29">
      <c r="B475" s="26" t="str">
        <f>IF(OR($A475={1,3,5,7,9,19,21,23,25,27}),"RO",IF(OR($A475={12,14,16,18,30,32,34,36}),"RE",IF(OR($A475={11,13,15,17,29,31,33,35}),"BO",IF(OR($A475={2,4,6,8,10,20,22,24,26,28}),"BE",""))))</f>
        <v/>
      </c>
      <c r="C475" s="13" t="str">
        <f>IF(AND(OR($A475={1,2,3,4,5,6,7,8,9,10,11,12}),D475="d",E475="x",OR(F475={1,"2a","2b",3,"5a","5b","10a","10b","20a","20b","40a","40b","80a","80b","160a","160b"})),"w",IF(AND(OR($A475={"z",13,14,15,16,17,18,19,20,21,22,23,24,25,26,27,28,29,30,31,32,33,34,35,36}),D475="",E475="x",OR(F475={1,"2a","2b",3,"5a","5b","10a","10b","20a","20b","40a","40b","80a","80b","160a","160b"})),"l",""))</f>
        <v/>
      </c>
      <c r="D475" s="7" t="str">
        <f>IF(OR($A475={1,2,3,4,5,6,7,8,9,10,11,12}),"d","")</f>
        <v/>
      </c>
      <c r="E475" s="7" t="str">
        <f>IF(OR($B474={"bo","re","be","ro"}),"x","")</f>
        <v/>
      </c>
      <c r="F475" s="14" t="str">
        <f t="shared" si="70"/>
        <v/>
      </c>
      <c r="G475" s="13" t="str">
        <f>IF(AND(OR($A475={13,14,15,16,17,18,19,20,21,22,23,24}),H475="d",I475="x",OR(J475={1,"2a","2b",3,"5a","5b","10a","10b","20a","20b","40a","40b","80a","80b","160a","160b"})),"w",IF(AND(OR($A475={"z",1,2,3,4,5,6,7,8,9,10,11,12,25,26,27,28,29,30,31,32,33,34,35,36}),H475="",I475="x",OR(J475={1,"2a","2b",3,"5a","5b","10a","10b","20a","20b","40a","40b","80a","80b","160a","160b"})),"l",""))</f>
        <v/>
      </c>
      <c r="H475" s="7" t="str">
        <f>IF(OR($A475={13,14,15,16,17,18,19,20,21,22,23,24}),"d","")</f>
        <v/>
      </c>
      <c r="I475" s="7" t="str">
        <f>IF(OR($B474={"bo","re"}),"x","")</f>
        <v/>
      </c>
      <c r="J475" s="14" t="str">
        <f t="shared" si="71"/>
        <v/>
      </c>
      <c r="K475" s="13" t="str">
        <f>IF(AND(OR($A475={25,26,27,28,29,30,31,32,33,34,35,36}),L475="d",M475="x",OR(N475={1,"2a","2b",3,"5a","5b","10a","10b","20a","20b","40a","40b","80a","80b","160a","160b"})),"w",IF(AND(OR($A475={"z",1,2,3,4,5,6,7,8,9,10,11,12,13,14,15,16,17,18,19,20,21,22,23,24}),L475="",M475="x",OR(N475={1,"2a","2b",3,"5a","5b","10a","10b","20a","20b","40a","40b","80a","80b","160a","160b"})),"l",""))</f>
        <v/>
      </c>
      <c r="L475" s="7" t="str">
        <f>IF(OR($A475={25,26,27,28,29,30,31,32,33,34,35,36}),"d","")</f>
        <v/>
      </c>
      <c r="M475" s="7" t="str">
        <f>IF(OR($B474={"be","ro"}),"x","")</f>
        <v/>
      </c>
      <c r="N475" s="14" t="str">
        <f t="shared" si="75"/>
        <v/>
      </c>
      <c r="O475" s="12">
        <f t="shared" si="67"/>
        <v>0</v>
      </c>
      <c r="P475" s="13" t="str">
        <f>IF(AND(OR($A475={1,4,7,10,13,16,19,22,25,28,31,34}),Q475="c",R475="x",OR(S475={1,"2a","2b",3,"5a","5b","10a","10b","20a","20b","40a","40b","80a","80b","160a","160b"})),"w",IF(AND(OR($A475={"z",2,5,8,11,14,17,20,23,26,29,32,35,3,6,9,12,15,18,21,24,27,30,33,36}),Q475="",R475="x",OR(S475={1,"2a","2b",3,"5a","5b","10a","10b","20a","20b","40a","40b","80a","80b","160a","160b"})),"l",""))</f>
        <v/>
      </c>
      <c r="Q475" s="7" t="str">
        <f>IF(OR($A475={1,4,7,10,13,16,19,22,25,28,31,34}),"c","")</f>
        <v/>
      </c>
      <c r="R475" s="7" t="str">
        <f>IF(OR($B474={"be","ro"}),"x","")</f>
        <v/>
      </c>
      <c r="S475" s="14" t="str">
        <f t="shared" si="72"/>
        <v/>
      </c>
      <c r="T475" s="13" t="str">
        <f>IF(AND(OR($A475={2,5,8,11,14,17,20,23,26,29,32,35}),U475="c",V475="x",OR(W475={1,"2a","2b",3,"5a","5b","10a","10b","20a","20b","40a","40b","80a","80b","160a","160b"})),"w",IF(AND(OR($A475={"z",1,4,7,10,13,16,19,22,25,28,31,34,3,6,9,12,15,18,21,24,27,30,33,36}),U475="",V475="x",OR(W475={1,"2a","2b",3,"5a","5b","10a","10b","20a","20b","40a","40b","80a","80b","160a","160b"})),"l",""))</f>
        <v/>
      </c>
      <c r="U475" s="7" t="str">
        <f>IF(OR($A475={2,5,8,11,14,17,20,23,26,29,32,35}),"c","")</f>
        <v/>
      </c>
      <c r="V475" s="7" t="str">
        <f>IF(OR($B474={"bo","re"}),"x","")</f>
        <v/>
      </c>
      <c r="W475" s="14" t="str">
        <f t="shared" si="73"/>
        <v/>
      </c>
      <c r="X475" s="13" t="str">
        <f>IF(AND(OR($A475={3,6,9,12,15,18,21,24,27,30,33,36}),Y475="c",Z475="x",OR(AA475={1,"2a","2b",3,"5a","5b","10a","10b","20a","20b","40a","40b","80a","80b","160a","160b"})),"w",IF(AND(OR($A475={"z",1,4,7,10,13,16,19,22,25,28,31,34,2,5,8,11,14,17,20,23,26,29,32,35}),Y475="",Z475="x",OR(AA475={1,"2a","2b",3,"5a","5b","10a","10b","20a","20b","40a","40b","80a","80b","160a","160b"})),"l",""))</f>
        <v/>
      </c>
      <c r="Y475" s="7" t="str">
        <f>IF(OR($A475={3,6,9,12,15,18,21,24,27,30,33,36}),"c","")</f>
        <v/>
      </c>
      <c r="Z475" s="7" t="str">
        <f>IF(OR($B474={"bo","re","be","ro"}),"x","")</f>
        <v/>
      </c>
      <c r="AA475" s="14" t="str">
        <f t="shared" si="74"/>
        <v/>
      </c>
      <c r="AB475" s="12">
        <f t="shared" si="68"/>
        <v>0</v>
      </c>
      <c r="AC475" s="29">
        <f t="shared" si="69"/>
        <v>0</v>
      </c>
    </row>
    <row r="476" spans="2:29">
      <c r="B476" s="26" t="str">
        <f>IF(OR($A476={1,3,5,7,9,19,21,23,25,27}),"RO",IF(OR($A476={12,14,16,18,30,32,34,36}),"RE",IF(OR($A476={11,13,15,17,29,31,33,35}),"BO",IF(OR($A476={2,4,6,8,10,20,22,24,26,28}),"BE",""))))</f>
        <v/>
      </c>
      <c r="C476" s="13" t="str">
        <f>IF(AND(OR($A476={1,2,3,4,5,6,7,8,9,10,11,12}),D476="d",E476="x",OR(F476={1,"2a","2b",3,"5a","5b","10a","10b","20a","20b","40a","40b","80a","80b","160a","160b"})),"w",IF(AND(OR($A476={"z",13,14,15,16,17,18,19,20,21,22,23,24,25,26,27,28,29,30,31,32,33,34,35,36}),D476="",E476="x",OR(F476={1,"2a","2b",3,"5a","5b","10a","10b","20a","20b","40a","40b","80a","80b","160a","160b"})),"l",""))</f>
        <v/>
      </c>
      <c r="D476" s="7" t="str">
        <f>IF(OR($A476={1,2,3,4,5,6,7,8,9,10,11,12}),"d","")</f>
        <v/>
      </c>
      <c r="E476" s="7" t="str">
        <f>IF(OR($B475={"bo","re","be","ro"}),"x","")</f>
        <v/>
      </c>
      <c r="F476" s="14" t="str">
        <f t="shared" si="70"/>
        <v/>
      </c>
      <c r="G476" s="13" t="str">
        <f>IF(AND(OR($A476={13,14,15,16,17,18,19,20,21,22,23,24}),H476="d",I476="x",OR(J476={1,"2a","2b",3,"5a","5b","10a","10b","20a","20b","40a","40b","80a","80b","160a","160b"})),"w",IF(AND(OR($A476={"z",1,2,3,4,5,6,7,8,9,10,11,12,25,26,27,28,29,30,31,32,33,34,35,36}),H476="",I476="x",OR(J476={1,"2a","2b",3,"5a","5b","10a","10b","20a","20b","40a","40b","80a","80b","160a","160b"})),"l",""))</f>
        <v/>
      </c>
      <c r="H476" s="7" t="str">
        <f>IF(OR($A476={13,14,15,16,17,18,19,20,21,22,23,24}),"d","")</f>
        <v/>
      </c>
      <c r="I476" s="7" t="str">
        <f>IF(OR($B475={"bo","re"}),"x","")</f>
        <v/>
      </c>
      <c r="J476" s="14" t="str">
        <f t="shared" si="71"/>
        <v/>
      </c>
      <c r="K476" s="13" t="str">
        <f>IF(AND(OR($A476={25,26,27,28,29,30,31,32,33,34,35,36}),L476="d",M476="x",OR(N476={1,"2a","2b",3,"5a","5b","10a","10b","20a","20b","40a","40b","80a","80b","160a","160b"})),"w",IF(AND(OR($A476={"z",1,2,3,4,5,6,7,8,9,10,11,12,13,14,15,16,17,18,19,20,21,22,23,24}),L476="",M476="x",OR(N476={1,"2a","2b",3,"5a","5b","10a","10b","20a","20b","40a","40b","80a","80b","160a","160b"})),"l",""))</f>
        <v/>
      </c>
      <c r="L476" s="7" t="str">
        <f>IF(OR($A476={25,26,27,28,29,30,31,32,33,34,35,36}),"d","")</f>
        <v/>
      </c>
      <c r="M476" s="7" t="str">
        <f>IF(OR($B475={"be","ro"}),"x","")</f>
        <v/>
      </c>
      <c r="N476" s="14" t="str">
        <f t="shared" si="75"/>
        <v/>
      </c>
      <c r="O476" s="12">
        <f t="shared" si="67"/>
        <v>0</v>
      </c>
      <c r="P476" s="13" t="str">
        <f>IF(AND(OR($A476={1,4,7,10,13,16,19,22,25,28,31,34}),Q476="c",R476="x",OR(S476={1,"2a","2b",3,"5a","5b","10a","10b","20a","20b","40a","40b","80a","80b","160a","160b"})),"w",IF(AND(OR($A476={"z",2,5,8,11,14,17,20,23,26,29,32,35,3,6,9,12,15,18,21,24,27,30,33,36}),Q476="",R476="x",OR(S476={1,"2a","2b",3,"5a","5b","10a","10b","20a","20b","40a","40b","80a","80b","160a","160b"})),"l",""))</f>
        <v/>
      </c>
      <c r="Q476" s="7" t="str">
        <f>IF(OR($A476={1,4,7,10,13,16,19,22,25,28,31,34}),"c","")</f>
        <v/>
      </c>
      <c r="R476" s="7" t="str">
        <f>IF(OR($B475={"be","ro"}),"x","")</f>
        <v/>
      </c>
      <c r="S476" s="14" t="str">
        <f t="shared" si="72"/>
        <v/>
      </c>
      <c r="T476" s="13" t="str">
        <f>IF(AND(OR($A476={2,5,8,11,14,17,20,23,26,29,32,35}),U476="c",V476="x",OR(W476={1,"2a","2b",3,"5a","5b","10a","10b","20a","20b","40a","40b","80a","80b","160a","160b"})),"w",IF(AND(OR($A476={"z",1,4,7,10,13,16,19,22,25,28,31,34,3,6,9,12,15,18,21,24,27,30,33,36}),U476="",V476="x",OR(W476={1,"2a","2b",3,"5a","5b","10a","10b","20a","20b","40a","40b","80a","80b","160a","160b"})),"l",""))</f>
        <v/>
      </c>
      <c r="U476" s="7" t="str">
        <f>IF(OR($A476={2,5,8,11,14,17,20,23,26,29,32,35}),"c","")</f>
        <v/>
      </c>
      <c r="V476" s="7" t="str">
        <f>IF(OR($B475={"bo","re"}),"x","")</f>
        <v/>
      </c>
      <c r="W476" s="14" t="str">
        <f t="shared" si="73"/>
        <v/>
      </c>
      <c r="X476" s="13" t="str">
        <f>IF(AND(OR($A476={3,6,9,12,15,18,21,24,27,30,33,36}),Y476="c",Z476="x",OR(AA476={1,"2a","2b",3,"5a","5b","10a","10b","20a","20b","40a","40b","80a","80b","160a","160b"})),"w",IF(AND(OR($A476={"z",1,4,7,10,13,16,19,22,25,28,31,34,2,5,8,11,14,17,20,23,26,29,32,35}),Y476="",Z476="x",OR(AA476={1,"2a","2b",3,"5a","5b","10a","10b","20a","20b","40a","40b","80a","80b","160a","160b"})),"l",""))</f>
        <v/>
      </c>
      <c r="Y476" s="7" t="str">
        <f>IF(OR($A476={3,6,9,12,15,18,21,24,27,30,33,36}),"c","")</f>
        <v/>
      </c>
      <c r="Z476" s="7" t="str">
        <f>IF(OR($B475={"bo","re","be","ro"}),"x","")</f>
        <v/>
      </c>
      <c r="AA476" s="14" t="str">
        <f t="shared" si="74"/>
        <v/>
      </c>
      <c r="AB476" s="12">
        <f t="shared" si="68"/>
        <v>0</v>
      </c>
      <c r="AC476" s="29">
        <f t="shared" si="69"/>
        <v>0</v>
      </c>
    </row>
    <row r="477" spans="2:29">
      <c r="B477" s="26" t="str">
        <f>IF(OR($A477={1,3,5,7,9,19,21,23,25,27}),"RO",IF(OR($A477={12,14,16,18,30,32,34,36}),"RE",IF(OR($A477={11,13,15,17,29,31,33,35}),"BO",IF(OR($A477={2,4,6,8,10,20,22,24,26,28}),"BE",""))))</f>
        <v/>
      </c>
      <c r="C477" s="13" t="str">
        <f>IF(AND(OR($A477={1,2,3,4,5,6,7,8,9,10,11,12}),D477="d",E477="x",OR(F477={1,"2a","2b",3,"5a","5b","10a","10b","20a","20b","40a","40b","80a","80b","160a","160b"})),"w",IF(AND(OR($A477={"z",13,14,15,16,17,18,19,20,21,22,23,24,25,26,27,28,29,30,31,32,33,34,35,36}),D477="",E477="x",OR(F477={1,"2a","2b",3,"5a","5b","10a","10b","20a","20b","40a","40b","80a","80b","160a","160b"})),"l",""))</f>
        <v/>
      </c>
      <c r="D477" s="7" t="str">
        <f>IF(OR($A477={1,2,3,4,5,6,7,8,9,10,11,12}),"d","")</f>
        <v/>
      </c>
      <c r="E477" s="7" t="str">
        <f>IF(OR($B476={"bo","re","be","ro"}),"x","")</f>
        <v/>
      </c>
      <c r="F477" s="14" t="str">
        <f t="shared" si="70"/>
        <v/>
      </c>
      <c r="G477" s="13" t="str">
        <f>IF(AND(OR($A477={13,14,15,16,17,18,19,20,21,22,23,24}),H477="d",I477="x",OR(J477={1,"2a","2b",3,"5a","5b","10a","10b","20a","20b","40a","40b","80a","80b","160a","160b"})),"w",IF(AND(OR($A477={"z",1,2,3,4,5,6,7,8,9,10,11,12,25,26,27,28,29,30,31,32,33,34,35,36}),H477="",I477="x",OR(J477={1,"2a","2b",3,"5a","5b","10a","10b","20a","20b","40a","40b","80a","80b","160a","160b"})),"l",""))</f>
        <v/>
      </c>
      <c r="H477" s="7" t="str">
        <f>IF(OR($A477={13,14,15,16,17,18,19,20,21,22,23,24}),"d","")</f>
        <v/>
      </c>
      <c r="I477" s="7" t="str">
        <f>IF(OR($B476={"bo","re"}),"x","")</f>
        <v/>
      </c>
      <c r="J477" s="14" t="str">
        <f t="shared" si="71"/>
        <v/>
      </c>
      <c r="K477" s="13" t="str">
        <f>IF(AND(OR($A477={25,26,27,28,29,30,31,32,33,34,35,36}),L477="d",M477="x",OR(N477={1,"2a","2b",3,"5a","5b","10a","10b","20a","20b","40a","40b","80a","80b","160a","160b"})),"w",IF(AND(OR($A477={"z",1,2,3,4,5,6,7,8,9,10,11,12,13,14,15,16,17,18,19,20,21,22,23,24}),L477="",M477="x",OR(N477={1,"2a","2b",3,"5a","5b","10a","10b","20a","20b","40a","40b","80a","80b","160a","160b"})),"l",""))</f>
        <v/>
      </c>
      <c r="L477" s="7" t="str">
        <f>IF(OR($A477={25,26,27,28,29,30,31,32,33,34,35,36}),"d","")</f>
        <v/>
      </c>
      <c r="M477" s="7" t="str">
        <f>IF(OR($B476={"be","ro"}),"x","")</f>
        <v/>
      </c>
      <c r="N477" s="14" t="str">
        <f t="shared" si="75"/>
        <v/>
      </c>
      <c r="O477" s="12">
        <f t="shared" si="67"/>
        <v>0</v>
      </c>
      <c r="P477" s="13" t="str">
        <f>IF(AND(OR($A477={1,4,7,10,13,16,19,22,25,28,31,34}),Q477="c",R477="x",OR(S477={1,"2a","2b",3,"5a","5b","10a","10b","20a","20b","40a","40b","80a","80b","160a","160b"})),"w",IF(AND(OR($A477={"z",2,5,8,11,14,17,20,23,26,29,32,35,3,6,9,12,15,18,21,24,27,30,33,36}),Q477="",R477="x",OR(S477={1,"2a","2b",3,"5a","5b","10a","10b","20a","20b","40a","40b","80a","80b","160a","160b"})),"l",""))</f>
        <v/>
      </c>
      <c r="Q477" s="7" t="str">
        <f>IF(OR($A477={1,4,7,10,13,16,19,22,25,28,31,34}),"c","")</f>
        <v/>
      </c>
      <c r="R477" s="7" t="str">
        <f>IF(OR($B476={"be","ro"}),"x","")</f>
        <v/>
      </c>
      <c r="S477" s="14" t="str">
        <f t="shared" si="72"/>
        <v/>
      </c>
      <c r="T477" s="13" t="str">
        <f>IF(AND(OR($A477={2,5,8,11,14,17,20,23,26,29,32,35}),U477="c",V477="x",OR(W477={1,"2a","2b",3,"5a","5b","10a","10b","20a","20b","40a","40b","80a","80b","160a","160b"})),"w",IF(AND(OR($A477={"z",1,4,7,10,13,16,19,22,25,28,31,34,3,6,9,12,15,18,21,24,27,30,33,36}),U477="",V477="x",OR(W477={1,"2a","2b",3,"5a","5b","10a","10b","20a","20b","40a","40b","80a","80b","160a","160b"})),"l",""))</f>
        <v/>
      </c>
      <c r="U477" s="7" t="str">
        <f>IF(OR($A477={2,5,8,11,14,17,20,23,26,29,32,35}),"c","")</f>
        <v/>
      </c>
      <c r="V477" s="7" t="str">
        <f>IF(OR($B476={"bo","re"}),"x","")</f>
        <v/>
      </c>
      <c r="W477" s="14" t="str">
        <f t="shared" si="73"/>
        <v/>
      </c>
      <c r="X477" s="13" t="str">
        <f>IF(AND(OR($A477={3,6,9,12,15,18,21,24,27,30,33,36}),Y477="c",Z477="x",OR(AA477={1,"2a","2b",3,"5a","5b","10a","10b","20a","20b","40a","40b","80a","80b","160a","160b"})),"w",IF(AND(OR($A477={"z",1,4,7,10,13,16,19,22,25,28,31,34,2,5,8,11,14,17,20,23,26,29,32,35}),Y477="",Z477="x",OR(AA477={1,"2a","2b",3,"5a","5b","10a","10b","20a","20b","40a","40b","80a","80b","160a","160b"})),"l",""))</f>
        <v/>
      </c>
      <c r="Y477" s="7" t="str">
        <f>IF(OR($A477={3,6,9,12,15,18,21,24,27,30,33,36}),"c","")</f>
        <v/>
      </c>
      <c r="Z477" s="7" t="str">
        <f>IF(OR($B476={"bo","re","be","ro"}),"x","")</f>
        <v/>
      </c>
      <c r="AA477" s="14" t="str">
        <f t="shared" si="74"/>
        <v/>
      </c>
      <c r="AB477" s="12">
        <f t="shared" si="68"/>
        <v>0</v>
      </c>
      <c r="AC477" s="29">
        <f t="shared" si="69"/>
        <v>0</v>
      </c>
    </row>
    <row r="478" spans="2:29">
      <c r="B478" s="26" t="str">
        <f>IF(OR($A478={1,3,5,7,9,19,21,23,25,27}),"RO",IF(OR($A478={12,14,16,18,30,32,34,36}),"RE",IF(OR($A478={11,13,15,17,29,31,33,35}),"BO",IF(OR($A478={2,4,6,8,10,20,22,24,26,28}),"BE",""))))</f>
        <v/>
      </c>
      <c r="C478" s="13" t="str">
        <f>IF(AND(OR($A478={1,2,3,4,5,6,7,8,9,10,11,12}),D478="d",E478="x",OR(F478={1,"2a","2b",3,"5a","5b","10a","10b","20a","20b","40a","40b","80a","80b","160a","160b"})),"w",IF(AND(OR($A478={"z",13,14,15,16,17,18,19,20,21,22,23,24,25,26,27,28,29,30,31,32,33,34,35,36}),D478="",E478="x",OR(F478={1,"2a","2b",3,"5a","5b","10a","10b","20a","20b","40a","40b","80a","80b","160a","160b"})),"l",""))</f>
        <v/>
      </c>
      <c r="D478" s="7" t="str">
        <f>IF(OR($A478={1,2,3,4,5,6,7,8,9,10,11,12}),"d","")</f>
        <v/>
      </c>
      <c r="E478" s="7" t="str">
        <f>IF(OR($B477={"bo","re","be","ro"}),"x","")</f>
        <v/>
      </c>
      <c r="F478" s="14" t="str">
        <f t="shared" si="70"/>
        <v/>
      </c>
      <c r="G478" s="13" t="str">
        <f>IF(AND(OR($A478={13,14,15,16,17,18,19,20,21,22,23,24}),H478="d",I478="x",OR(J478={1,"2a","2b",3,"5a","5b","10a","10b","20a","20b","40a","40b","80a","80b","160a","160b"})),"w",IF(AND(OR($A478={"z",1,2,3,4,5,6,7,8,9,10,11,12,25,26,27,28,29,30,31,32,33,34,35,36}),H478="",I478="x",OR(J478={1,"2a","2b",3,"5a","5b","10a","10b","20a","20b","40a","40b","80a","80b","160a","160b"})),"l",""))</f>
        <v/>
      </c>
      <c r="H478" s="7" t="str">
        <f>IF(OR($A478={13,14,15,16,17,18,19,20,21,22,23,24}),"d","")</f>
        <v/>
      </c>
      <c r="I478" s="7" t="str">
        <f>IF(OR($B477={"bo","re"}),"x","")</f>
        <v/>
      </c>
      <c r="J478" s="14" t="str">
        <f t="shared" si="71"/>
        <v/>
      </c>
      <c r="K478" s="13" t="str">
        <f>IF(AND(OR($A478={25,26,27,28,29,30,31,32,33,34,35,36}),L478="d",M478="x",OR(N478={1,"2a","2b",3,"5a","5b","10a","10b","20a","20b","40a","40b","80a","80b","160a","160b"})),"w",IF(AND(OR($A478={"z",1,2,3,4,5,6,7,8,9,10,11,12,13,14,15,16,17,18,19,20,21,22,23,24}),L478="",M478="x",OR(N478={1,"2a","2b",3,"5a","5b","10a","10b","20a","20b","40a","40b","80a","80b","160a","160b"})),"l",""))</f>
        <v/>
      </c>
      <c r="L478" s="7" t="str">
        <f>IF(OR($A478={25,26,27,28,29,30,31,32,33,34,35,36}),"d","")</f>
        <v/>
      </c>
      <c r="M478" s="7" t="str">
        <f>IF(OR($B477={"be","ro"}),"x","")</f>
        <v/>
      </c>
      <c r="N478" s="14" t="str">
        <f t="shared" si="75"/>
        <v/>
      </c>
      <c r="O478" s="12">
        <f t="shared" si="67"/>
        <v>0</v>
      </c>
      <c r="P478" s="13" t="str">
        <f>IF(AND(OR($A478={1,4,7,10,13,16,19,22,25,28,31,34}),Q478="c",R478="x",OR(S478={1,"2a","2b",3,"5a","5b","10a","10b","20a","20b","40a","40b","80a","80b","160a","160b"})),"w",IF(AND(OR($A478={"z",2,5,8,11,14,17,20,23,26,29,32,35,3,6,9,12,15,18,21,24,27,30,33,36}),Q478="",R478="x",OR(S478={1,"2a","2b",3,"5a","5b","10a","10b","20a","20b","40a","40b","80a","80b","160a","160b"})),"l",""))</f>
        <v/>
      </c>
      <c r="Q478" s="7" t="str">
        <f>IF(OR($A478={1,4,7,10,13,16,19,22,25,28,31,34}),"c","")</f>
        <v/>
      </c>
      <c r="R478" s="7" t="str">
        <f>IF(OR($B477={"be","ro"}),"x","")</f>
        <v/>
      </c>
      <c r="S478" s="14" t="str">
        <f t="shared" si="72"/>
        <v/>
      </c>
      <c r="T478" s="13" t="str">
        <f>IF(AND(OR($A478={2,5,8,11,14,17,20,23,26,29,32,35}),U478="c",V478="x",OR(W478={1,"2a","2b",3,"5a","5b","10a","10b","20a","20b","40a","40b","80a","80b","160a","160b"})),"w",IF(AND(OR($A478={"z",1,4,7,10,13,16,19,22,25,28,31,34,3,6,9,12,15,18,21,24,27,30,33,36}),U478="",V478="x",OR(W478={1,"2a","2b",3,"5a","5b","10a","10b","20a","20b","40a","40b","80a","80b","160a","160b"})),"l",""))</f>
        <v/>
      </c>
      <c r="U478" s="7" t="str">
        <f>IF(OR($A478={2,5,8,11,14,17,20,23,26,29,32,35}),"c","")</f>
        <v/>
      </c>
      <c r="V478" s="7" t="str">
        <f>IF(OR($B477={"bo","re"}),"x","")</f>
        <v/>
      </c>
      <c r="W478" s="14" t="str">
        <f t="shared" si="73"/>
        <v/>
      </c>
      <c r="X478" s="13" t="str">
        <f>IF(AND(OR($A478={3,6,9,12,15,18,21,24,27,30,33,36}),Y478="c",Z478="x",OR(AA478={1,"2a","2b",3,"5a","5b","10a","10b","20a","20b","40a","40b","80a","80b","160a","160b"})),"w",IF(AND(OR($A478={"z",1,4,7,10,13,16,19,22,25,28,31,34,2,5,8,11,14,17,20,23,26,29,32,35}),Y478="",Z478="x",OR(AA478={1,"2a","2b",3,"5a","5b","10a","10b","20a","20b","40a","40b","80a","80b","160a","160b"})),"l",""))</f>
        <v/>
      </c>
      <c r="Y478" s="7" t="str">
        <f>IF(OR($A478={3,6,9,12,15,18,21,24,27,30,33,36}),"c","")</f>
        <v/>
      </c>
      <c r="Z478" s="7" t="str">
        <f>IF(OR($B477={"bo","re","be","ro"}),"x","")</f>
        <v/>
      </c>
      <c r="AA478" s="14" t="str">
        <f t="shared" si="74"/>
        <v/>
      </c>
      <c r="AB478" s="12">
        <f t="shared" si="68"/>
        <v>0</v>
      </c>
      <c r="AC478" s="29">
        <f t="shared" si="69"/>
        <v>0</v>
      </c>
    </row>
    <row r="479" spans="2:29">
      <c r="B479" s="26" t="str">
        <f>IF(OR($A479={1,3,5,7,9,19,21,23,25,27}),"RO",IF(OR($A479={12,14,16,18,30,32,34,36}),"RE",IF(OR($A479={11,13,15,17,29,31,33,35}),"BO",IF(OR($A479={2,4,6,8,10,20,22,24,26,28}),"BE",""))))</f>
        <v/>
      </c>
      <c r="C479" s="13" t="str">
        <f>IF(AND(OR($A479={1,2,3,4,5,6,7,8,9,10,11,12}),D479="d",E479="x",OR(F479={1,"2a","2b",3,"5a","5b","10a","10b","20a","20b","40a","40b","80a","80b","160a","160b"})),"w",IF(AND(OR($A479={"z",13,14,15,16,17,18,19,20,21,22,23,24,25,26,27,28,29,30,31,32,33,34,35,36}),D479="",E479="x",OR(F479={1,"2a","2b",3,"5a","5b","10a","10b","20a","20b","40a","40b","80a","80b","160a","160b"})),"l",""))</f>
        <v/>
      </c>
      <c r="D479" s="7" t="str">
        <f>IF(OR($A479={1,2,3,4,5,6,7,8,9,10,11,12}),"d","")</f>
        <v/>
      </c>
      <c r="E479" s="7" t="str">
        <f>IF(OR($B478={"bo","re","be","ro"}),"x","")</f>
        <v/>
      </c>
      <c r="F479" s="14" t="str">
        <f t="shared" si="70"/>
        <v/>
      </c>
      <c r="G479" s="13" t="str">
        <f>IF(AND(OR($A479={13,14,15,16,17,18,19,20,21,22,23,24}),H479="d",I479="x",OR(J479={1,"2a","2b",3,"5a","5b","10a","10b","20a","20b","40a","40b","80a","80b","160a","160b"})),"w",IF(AND(OR($A479={"z",1,2,3,4,5,6,7,8,9,10,11,12,25,26,27,28,29,30,31,32,33,34,35,36}),H479="",I479="x",OR(J479={1,"2a","2b",3,"5a","5b","10a","10b","20a","20b","40a","40b","80a","80b","160a","160b"})),"l",""))</f>
        <v/>
      </c>
      <c r="H479" s="7" t="str">
        <f>IF(OR($A479={13,14,15,16,17,18,19,20,21,22,23,24}),"d","")</f>
        <v/>
      </c>
      <c r="I479" s="7" t="str">
        <f>IF(OR($B478={"bo","re"}),"x","")</f>
        <v/>
      </c>
      <c r="J479" s="14" t="str">
        <f t="shared" si="71"/>
        <v/>
      </c>
      <c r="K479" s="13" t="str">
        <f>IF(AND(OR($A479={25,26,27,28,29,30,31,32,33,34,35,36}),L479="d",M479="x",OR(N479={1,"2a","2b",3,"5a","5b","10a","10b","20a","20b","40a","40b","80a","80b","160a","160b"})),"w",IF(AND(OR($A479={"z",1,2,3,4,5,6,7,8,9,10,11,12,13,14,15,16,17,18,19,20,21,22,23,24}),L479="",M479="x",OR(N479={1,"2a","2b",3,"5a","5b","10a","10b","20a","20b","40a","40b","80a","80b","160a","160b"})),"l",""))</f>
        <v/>
      </c>
      <c r="L479" s="7" t="str">
        <f>IF(OR($A479={25,26,27,28,29,30,31,32,33,34,35,36}),"d","")</f>
        <v/>
      </c>
      <c r="M479" s="7" t="str">
        <f>IF(OR($B478={"be","ro"}),"x","")</f>
        <v/>
      </c>
      <c r="N479" s="14" t="str">
        <f t="shared" si="75"/>
        <v/>
      </c>
      <c r="O479" s="12">
        <f t="shared" si="67"/>
        <v>0</v>
      </c>
      <c r="P479" s="13" t="str">
        <f>IF(AND(OR($A479={1,4,7,10,13,16,19,22,25,28,31,34}),Q479="c",R479="x",OR(S479={1,"2a","2b",3,"5a","5b","10a","10b","20a","20b","40a","40b","80a","80b","160a","160b"})),"w",IF(AND(OR($A479={"z",2,5,8,11,14,17,20,23,26,29,32,35,3,6,9,12,15,18,21,24,27,30,33,36}),Q479="",R479="x",OR(S479={1,"2a","2b",3,"5a","5b","10a","10b","20a","20b","40a","40b","80a","80b","160a","160b"})),"l",""))</f>
        <v/>
      </c>
      <c r="Q479" s="7" t="str">
        <f>IF(OR($A479={1,4,7,10,13,16,19,22,25,28,31,34}),"c","")</f>
        <v/>
      </c>
      <c r="R479" s="7" t="str">
        <f>IF(OR($B478={"be","ro"}),"x","")</f>
        <v/>
      </c>
      <c r="S479" s="14" t="str">
        <f t="shared" si="72"/>
        <v/>
      </c>
      <c r="T479" s="13" t="str">
        <f>IF(AND(OR($A479={2,5,8,11,14,17,20,23,26,29,32,35}),U479="c",V479="x",OR(W479={1,"2a","2b",3,"5a","5b","10a","10b","20a","20b","40a","40b","80a","80b","160a","160b"})),"w",IF(AND(OR($A479={"z",1,4,7,10,13,16,19,22,25,28,31,34,3,6,9,12,15,18,21,24,27,30,33,36}),U479="",V479="x",OR(W479={1,"2a","2b",3,"5a","5b","10a","10b","20a","20b","40a","40b","80a","80b","160a","160b"})),"l",""))</f>
        <v/>
      </c>
      <c r="U479" s="7" t="str">
        <f>IF(OR($A479={2,5,8,11,14,17,20,23,26,29,32,35}),"c","")</f>
        <v/>
      </c>
      <c r="V479" s="7" t="str">
        <f>IF(OR($B478={"bo","re"}),"x","")</f>
        <v/>
      </c>
      <c r="W479" s="14" t="str">
        <f t="shared" si="73"/>
        <v/>
      </c>
      <c r="X479" s="13" t="str">
        <f>IF(AND(OR($A479={3,6,9,12,15,18,21,24,27,30,33,36}),Y479="c",Z479="x",OR(AA479={1,"2a","2b",3,"5a","5b","10a","10b","20a","20b","40a","40b","80a","80b","160a","160b"})),"w",IF(AND(OR($A479={"z",1,4,7,10,13,16,19,22,25,28,31,34,2,5,8,11,14,17,20,23,26,29,32,35}),Y479="",Z479="x",OR(AA479={1,"2a","2b",3,"5a","5b","10a","10b","20a","20b","40a","40b","80a","80b","160a","160b"})),"l",""))</f>
        <v/>
      </c>
      <c r="Y479" s="7" t="str">
        <f>IF(OR($A479={3,6,9,12,15,18,21,24,27,30,33,36}),"c","")</f>
        <v/>
      </c>
      <c r="Z479" s="7" t="str">
        <f>IF(OR($B478={"bo","re","be","ro"}),"x","")</f>
        <v/>
      </c>
      <c r="AA479" s="14" t="str">
        <f t="shared" si="74"/>
        <v/>
      </c>
      <c r="AB479" s="12">
        <f t="shared" si="68"/>
        <v>0</v>
      </c>
      <c r="AC479" s="29">
        <f t="shared" si="69"/>
        <v>0</v>
      </c>
    </row>
    <row r="480" spans="2:29">
      <c r="B480" s="26" t="str">
        <f>IF(OR($A480={1,3,5,7,9,19,21,23,25,27}),"RO",IF(OR($A480={12,14,16,18,30,32,34,36}),"RE",IF(OR($A480={11,13,15,17,29,31,33,35}),"BO",IF(OR($A480={2,4,6,8,10,20,22,24,26,28}),"BE",""))))</f>
        <v/>
      </c>
      <c r="C480" s="13" t="str">
        <f>IF(AND(OR($A480={1,2,3,4,5,6,7,8,9,10,11,12}),D480="d",E480="x",OR(F480={1,"2a","2b",3,"5a","5b","10a","10b","20a","20b","40a","40b","80a","80b","160a","160b"})),"w",IF(AND(OR($A480={"z",13,14,15,16,17,18,19,20,21,22,23,24,25,26,27,28,29,30,31,32,33,34,35,36}),D480="",E480="x",OR(F480={1,"2a","2b",3,"5a","5b","10a","10b","20a","20b","40a","40b","80a","80b","160a","160b"})),"l",""))</f>
        <v/>
      </c>
      <c r="D480" s="7" t="str">
        <f>IF(OR($A480={1,2,3,4,5,6,7,8,9,10,11,12}),"d","")</f>
        <v/>
      </c>
      <c r="E480" s="7" t="str">
        <f>IF(OR($B479={"bo","re","be","ro"}),"x","")</f>
        <v/>
      </c>
      <c r="F480" s="14" t="str">
        <f t="shared" si="70"/>
        <v/>
      </c>
      <c r="G480" s="13" t="str">
        <f>IF(AND(OR($A480={13,14,15,16,17,18,19,20,21,22,23,24}),H480="d",I480="x",OR(J480={1,"2a","2b",3,"5a","5b","10a","10b","20a","20b","40a","40b","80a","80b","160a","160b"})),"w",IF(AND(OR($A480={"z",1,2,3,4,5,6,7,8,9,10,11,12,25,26,27,28,29,30,31,32,33,34,35,36}),H480="",I480="x",OR(J480={1,"2a","2b",3,"5a","5b","10a","10b","20a","20b","40a","40b","80a","80b","160a","160b"})),"l",""))</f>
        <v/>
      </c>
      <c r="H480" s="7" t="str">
        <f>IF(OR($A480={13,14,15,16,17,18,19,20,21,22,23,24}),"d","")</f>
        <v/>
      </c>
      <c r="I480" s="7" t="str">
        <f>IF(OR($B479={"bo","re"}),"x","")</f>
        <v/>
      </c>
      <c r="J480" s="14" t="str">
        <f t="shared" si="71"/>
        <v/>
      </c>
      <c r="K480" s="13" t="str">
        <f>IF(AND(OR($A480={25,26,27,28,29,30,31,32,33,34,35,36}),L480="d",M480="x",OR(N480={1,"2a","2b",3,"5a","5b","10a","10b","20a","20b","40a","40b","80a","80b","160a","160b"})),"w",IF(AND(OR($A480={"z",1,2,3,4,5,6,7,8,9,10,11,12,13,14,15,16,17,18,19,20,21,22,23,24}),L480="",M480="x",OR(N480={1,"2a","2b",3,"5a","5b","10a","10b","20a","20b","40a","40b","80a","80b","160a","160b"})),"l",""))</f>
        <v/>
      </c>
      <c r="L480" s="7" t="str">
        <f>IF(OR($A480={25,26,27,28,29,30,31,32,33,34,35,36}),"d","")</f>
        <v/>
      </c>
      <c r="M480" s="7" t="str">
        <f>IF(OR($B479={"be","ro"}),"x","")</f>
        <v/>
      </c>
      <c r="N480" s="14" t="str">
        <f t="shared" si="75"/>
        <v/>
      </c>
      <c r="O480" s="12">
        <f t="shared" si="67"/>
        <v>0</v>
      </c>
      <c r="P480" s="13" t="str">
        <f>IF(AND(OR($A480={1,4,7,10,13,16,19,22,25,28,31,34}),Q480="c",R480="x",OR(S480={1,"2a","2b",3,"5a","5b","10a","10b","20a","20b","40a","40b","80a","80b","160a","160b"})),"w",IF(AND(OR($A480={"z",2,5,8,11,14,17,20,23,26,29,32,35,3,6,9,12,15,18,21,24,27,30,33,36}),Q480="",R480="x",OR(S480={1,"2a","2b",3,"5a","5b","10a","10b","20a","20b","40a","40b","80a","80b","160a","160b"})),"l",""))</f>
        <v/>
      </c>
      <c r="Q480" s="7" t="str">
        <f>IF(OR($A480={1,4,7,10,13,16,19,22,25,28,31,34}),"c","")</f>
        <v/>
      </c>
      <c r="R480" s="7" t="str">
        <f>IF(OR($B479={"be","ro"}),"x","")</f>
        <v/>
      </c>
      <c r="S480" s="14" t="str">
        <f t="shared" si="72"/>
        <v/>
      </c>
      <c r="T480" s="13" t="str">
        <f>IF(AND(OR($A480={2,5,8,11,14,17,20,23,26,29,32,35}),U480="c",V480="x",OR(W480={1,"2a","2b",3,"5a","5b","10a","10b","20a","20b","40a","40b","80a","80b","160a","160b"})),"w",IF(AND(OR($A480={"z",1,4,7,10,13,16,19,22,25,28,31,34,3,6,9,12,15,18,21,24,27,30,33,36}),U480="",V480="x",OR(W480={1,"2a","2b",3,"5a","5b","10a","10b","20a","20b","40a","40b","80a","80b","160a","160b"})),"l",""))</f>
        <v/>
      </c>
      <c r="U480" s="7" t="str">
        <f>IF(OR($A480={2,5,8,11,14,17,20,23,26,29,32,35}),"c","")</f>
        <v/>
      </c>
      <c r="V480" s="7" t="str">
        <f>IF(OR($B479={"bo","re"}),"x","")</f>
        <v/>
      </c>
      <c r="W480" s="14" t="str">
        <f t="shared" si="73"/>
        <v/>
      </c>
      <c r="X480" s="13" t="str">
        <f>IF(AND(OR($A480={3,6,9,12,15,18,21,24,27,30,33,36}),Y480="c",Z480="x",OR(AA480={1,"2a","2b",3,"5a","5b","10a","10b","20a","20b","40a","40b","80a","80b","160a","160b"})),"w",IF(AND(OR($A480={"z",1,4,7,10,13,16,19,22,25,28,31,34,2,5,8,11,14,17,20,23,26,29,32,35}),Y480="",Z480="x",OR(AA480={1,"2a","2b",3,"5a","5b","10a","10b","20a","20b","40a","40b","80a","80b","160a","160b"})),"l",""))</f>
        <v/>
      </c>
      <c r="Y480" s="7" t="str">
        <f>IF(OR($A480={3,6,9,12,15,18,21,24,27,30,33,36}),"c","")</f>
        <v/>
      </c>
      <c r="Z480" s="7" t="str">
        <f>IF(OR($B479={"bo","re","be","ro"}),"x","")</f>
        <v/>
      </c>
      <c r="AA480" s="14" t="str">
        <f t="shared" si="74"/>
        <v/>
      </c>
      <c r="AB480" s="12">
        <f t="shared" si="68"/>
        <v>0</v>
      </c>
      <c r="AC480" s="29">
        <f t="shared" si="69"/>
        <v>0</v>
      </c>
    </row>
    <row r="481" spans="2:29">
      <c r="B481" s="26" t="str">
        <f>IF(OR($A481={1,3,5,7,9,19,21,23,25,27}),"RO",IF(OR($A481={12,14,16,18,30,32,34,36}),"RE",IF(OR($A481={11,13,15,17,29,31,33,35}),"BO",IF(OR($A481={2,4,6,8,10,20,22,24,26,28}),"BE",""))))</f>
        <v/>
      </c>
      <c r="C481" s="13" t="str">
        <f>IF(AND(OR($A481={1,2,3,4,5,6,7,8,9,10,11,12}),D481="d",E481="x",OR(F481={1,"2a","2b",3,"5a","5b","10a","10b","20a","20b","40a","40b","80a","80b","160a","160b"})),"w",IF(AND(OR($A481={"z",13,14,15,16,17,18,19,20,21,22,23,24,25,26,27,28,29,30,31,32,33,34,35,36}),D481="",E481="x",OR(F481={1,"2a","2b",3,"5a","5b","10a","10b","20a","20b","40a","40b","80a","80b","160a","160b"})),"l",""))</f>
        <v/>
      </c>
      <c r="D481" s="7" t="str">
        <f>IF(OR($A481={1,2,3,4,5,6,7,8,9,10,11,12}),"d","")</f>
        <v/>
      </c>
      <c r="E481" s="7" t="str">
        <f>IF(OR($B480={"bo","re","be","ro"}),"x","")</f>
        <v/>
      </c>
      <c r="F481" s="14" t="str">
        <f t="shared" si="70"/>
        <v/>
      </c>
      <c r="G481" s="13" t="str">
        <f>IF(AND(OR($A481={13,14,15,16,17,18,19,20,21,22,23,24}),H481="d",I481="x",OR(J481={1,"2a","2b",3,"5a","5b","10a","10b","20a","20b","40a","40b","80a","80b","160a","160b"})),"w",IF(AND(OR($A481={"z",1,2,3,4,5,6,7,8,9,10,11,12,25,26,27,28,29,30,31,32,33,34,35,36}),H481="",I481="x",OR(J481={1,"2a","2b",3,"5a","5b","10a","10b","20a","20b","40a","40b","80a","80b","160a","160b"})),"l",""))</f>
        <v/>
      </c>
      <c r="H481" s="7" t="str">
        <f>IF(OR($A481={13,14,15,16,17,18,19,20,21,22,23,24}),"d","")</f>
        <v/>
      </c>
      <c r="I481" s="7" t="str">
        <f>IF(OR($B480={"bo","re"}),"x","")</f>
        <v/>
      </c>
      <c r="J481" s="14" t="str">
        <f t="shared" si="71"/>
        <v/>
      </c>
      <c r="K481" s="13" t="str">
        <f>IF(AND(OR($A481={25,26,27,28,29,30,31,32,33,34,35,36}),L481="d",M481="x",OR(N481={1,"2a","2b",3,"5a","5b","10a","10b","20a","20b","40a","40b","80a","80b","160a","160b"})),"w",IF(AND(OR($A481={"z",1,2,3,4,5,6,7,8,9,10,11,12,13,14,15,16,17,18,19,20,21,22,23,24}),L481="",M481="x",OR(N481={1,"2a","2b",3,"5a","5b","10a","10b","20a","20b","40a","40b","80a","80b","160a","160b"})),"l",""))</f>
        <v/>
      </c>
      <c r="L481" s="7" t="str">
        <f>IF(OR($A481={25,26,27,28,29,30,31,32,33,34,35,36}),"d","")</f>
        <v/>
      </c>
      <c r="M481" s="7" t="str">
        <f>IF(OR($B480={"be","ro"}),"x","")</f>
        <v/>
      </c>
      <c r="N481" s="14" t="str">
        <f t="shared" si="75"/>
        <v/>
      </c>
      <c r="O481" s="12">
        <f t="shared" si="67"/>
        <v>0</v>
      </c>
      <c r="P481" s="13" t="str">
        <f>IF(AND(OR($A481={1,4,7,10,13,16,19,22,25,28,31,34}),Q481="c",R481="x",OR(S481={1,"2a","2b",3,"5a","5b","10a","10b","20a","20b","40a","40b","80a","80b","160a","160b"})),"w",IF(AND(OR($A481={"z",2,5,8,11,14,17,20,23,26,29,32,35,3,6,9,12,15,18,21,24,27,30,33,36}),Q481="",R481="x",OR(S481={1,"2a","2b",3,"5a","5b","10a","10b","20a","20b","40a","40b","80a","80b","160a","160b"})),"l",""))</f>
        <v/>
      </c>
      <c r="Q481" s="7" t="str">
        <f>IF(OR($A481={1,4,7,10,13,16,19,22,25,28,31,34}),"c","")</f>
        <v/>
      </c>
      <c r="R481" s="7" t="str">
        <f>IF(OR($B480={"be","ro"}),"x","")</f>
        <v/>
      </c>
      <c r="S481" s="14" t="str">
        <f t="shared" si="72"/>
        <v/>
      </c>
      <c r="T481" s="13" t="str">
        <f>IF(AND(OR($A481={2,5,8,11,14,17,20,23,26,29,32,35}),U481="c",V481="x",OR(W481={1,"2a","2b",3,"5a","5b","10a","10b","20a","20b","40a","40b","80a","80b","160a","160b"})),"w",IF(AND(OR($A481={"z",1,4,7,10,13,16,19,22,25,28,31,34,3,6,9,12,15,18,21,24,27,30,33,36}),U481="",V481="x",OR(W481={1,"2a","2b",3,"5a","5b","10a","10b","20a","20b","40a","40b","80a","80b","160a","160b"})),"l",""))</f>
        <v/>
      </c>
      <c r="U481" s="7" t="str">
        <f>IF(OR($A481={2,5,8,11,14,17,20,23,26,29,32,35}),"c","")</f>
        <v/>
      </c>
      <c r="V481" s="7" t="str">
        <f>IF(OR($B480={"bo","re"}),"x","")</f>
        <v/>
      </c>
      <c r="W481" s="14" t="str">
        <f t="shared" si="73"/>
        <v/>
      </c>
      <c r="X481" s="13" t="str">
        <f>IF(AND(OR($A481={3,6,9,12,15,18,21,24,27,30,33,36}),Y481="c",Z481="x",OR(AA481={1,"2a","2b",3,"5a","5b","10a","10b","20a","20b","40a","40b","80a","80b","160a","160b"})),"w",IF(AND(OR($A481={"z",1,4,7,10,13,16,19,22,25,28,31,34,2,5,8,11,14,17,20,23,26,29,32,35}),Y481="",Z481="x",OR(AA481={1,"2a","2b",3,"5a","5b","10a","10b","20a","20b","40a","40b","80a","80b","160a","160b"})),"l",""))</f>
        <v/>
      </c>
      <c r="Y481" s="7" t="str">
        <f>IF(OR($A481={3,6,9,12,15,18,21,24,27,30,33,36}),"c","")</f>
        <v/>
      </c>
      <c r="Z481" s="7" t="str">
        <f>IF(OR($B480={"bo","re","be","ro"}),"x","")</f>
        <v/>
      </c>
      <c r="AA481" s="14" t="str">
        <f t="shared" si="74"/>
        <v/>
      </c>
      <c r="AB481" s="12">
        <f t="shared" si="68"/>
        <v>0</v>
      </c>
      <c r="AC481" s="29">
        <f t="shared" si="69"/>
        <v>0</v>
      </c>
    </row>
    <row r="482" spans="2:29">
      <c r="B482" s="26" t="str">
        <f>IF(OR($A482={1,3,5,7,9,19,21,23,25,27}),"RO",IF(OR($A482={12,14,16,18,30,32,34,36}),"RE",IF(OR($A482={11,13,15,17,29,31,33,35}),"BO",IF(OR($A482={2,4,6,8,10,20,22,24,26,28}),"BE",""))))</f>
        <v/>
      </c>
      <c r="C482" s="13" t="str">
        <f>IF(AND(OR($A482={1,2,3,4,5,6,7,8,9,10,11,12}),D482="d",E482="x",OR(F482={1,"2a","2b",3,"5a","5b","10a","10b","20a","20b","40a","40b","80a","80b","160a","160b"})),"w",IF(AND(OR($A482={"z",13,14,15,16,17,18,19,20,21,22,23,24,25,26,27,28,29,30,31,32,33,34,35,36}),D482="",E482="x",OR(F482={1,"2a","2b",3,"5a","5b","10a","10b","20a","20b","40a","40b","80a","80b","160a","160b"})),"l",""))</f>
        <v/>
      </c>
      <c r="D482" s="7" t="str">
        <f>IF(OR($A482={1,2,3,4,5,6,7,8,9,10,11,12}),"d","")</f>
        <v/>
      </c>
      <c r="E482" s="7" t="str">
        <f>IF(OR($B481={"bo","re","be","ro"}),"x","")</f>
        <v/>
      </c>
      <c r="F482" s="14" t="str">
        <f t="shared" si="70"/>
        <v/>
      </c>
      <c r="G482" s="13" t="str">
        <f>IF(AND(OR($A482={13,14,15,16,17,18,19,20,21,22,23,24}),H482="d",I482="x",OR(J482={1,"2a","2b",3,"5a","5b","10a","10b","20a","20b","40a","40b","80a","80b","160a","160b"})),"w",IF(AND(OR($A482={"z",1,2,3,4,5,6,7,8,9,10,11,12,25,26,27,28,29,30,31,32,33,34,35,36}),H482="",I482="x",OR(J482={1,"2a","2b",3,"5a","5b","10a","10b","20a","20b","40a","40b","80a","80b","160a","160b"})),"l",""))</f>
        <v/>
      </c>
      <c r="H482" s="7" t="str">
        <f>IF(OR($A482={13,14,15,16,17,18,19,20,21,22,23,24}),"d","")</f>
        <v/>
      </c>
      <c r="I482" s="7" t="str">
        <f>IF(OR($B481={"bo","re"}),"x","")</f>
        <v/>
      </c>
      <c r="J482" s="14" t="str">
        <f t="shared" si="71"/>
        <v/>
      </c>
      <c r="K482" s="13" t="str">
        <f>IF(AND(OR($A482={25,26,27,28,29,30,31,32,33,34,35,36}),L482="d",M482="x",OR(N482={1,"2a","2b",3,"5a","5b","10a","10b","20a","20b","40a","40b","80a","80b","160a","160b"})),"w",IF(AND(OR($A482={"z",1,2,3,4,5,6,7,8,9,10,11,12,13,14,15,16,17,18,19,20,21,22,23,24}),L482="",M482="x",OR(N482={1,"2a","2b",3,"5a","5b","10a","10b","20a","20b","40a","40b","80a","80b","160a","160b"})),"l",""))</f>
        <v/>
      </c>
      <c r="L482" s="7" t="str">
        <f>IF(OR($A482={25,26,27,28,29,30,31,32,33,34,35,36}),"d","")</f>
        <v/>
      </c>
      <c r="M482" s="7" t="str">
        <f>IF(OR($B481={"be","ro"}),"x","")</f>
        <v/>
      </c>
      <c r="N482" s="14" t="str">
        <f t="shared" si="75"/>
        <v/>
      </c>
      <c r="O482" s="12">
        <f t="shared" si="67"/>
        <v>0</v>
      </c>
      <c r="P482" s="13" t="str">
        <f>IF(AND(OR($A482={1,4,7,10,13,16,19,22,25,28,31,34}),Q482="c",R482="x",OR(S482={1,"2a","2b",3,"5a","5b","10a","10b","20a","20b","40a","40b","80a","80b","160a","160b"})),"w",IF(AND(OR($A482={"z",2,5,8,11,14,17,20,23,26,29,32,35,3,6,9,12,15,18,21,24,27,30,33,36}),Q482="",R482="x",OR(S482={1,"2a","2b",3,"5a","5b","10a","10b","20a","20b","40a","40b","80a","80b","160a","160b"})),"l",""))</f>
        <v/>
      </c>
      <c r="Q482" s="7" t="str">
        <f>IF(OR($A482={1,4,7,10,13,16,19,22,25,28,31,34}),"c","")</f>
        <v/>
      </c>
      <c r="R482" s="7" t="str">
        <f>IF(OR($B481={"be","ro"}),"x","")</f>
        <v/>
      </c>
      <c r="S482" s="14" t="str">
        <f t="shared" si="72"/>
        <v/>
      </c>
      <c r="T482" s="13" t="str">
        <f>IF(AND(OR($A482={2,5,8,11,14,17,20,23,26,29,32,35}),U482="c",V482="x",OR(W482={1,"2a","2b",3,"5a","5b","10a","10b","20a","20b","40a","40b","80a","80b","160a","160b"})),"w",IF(AND(OR($A482={"z",1,4,7,10,13,16,19,22,25,28,31,34,3,6,9,12,15,18,21,24,27,30,33,36}),U482="",V482="x",OR(W482={1,"2a","2b",3,"5a","5b","10a","10b","20a","20b","40a","40b","80a","80b","160a","160b"})),"l",""))</f>
        <v/>
      </c>
      <c r="U482" s="7" t="str">
        <f>IF(OR($A482={2,5,8,11,14,17,20,23,26,29,32,35}),"c","")</f>
        <v/>
      </c>
      <c r="V482" s="7" t="str">
        <f>IF(OR($B481={"bo","re"}),"x","")</f>
        <v/>
      </c>
      <c r="W482" s="14" t="str">
        <f t="shared" si="73"/>
        <v/>
      </c>
      <c r="X482" s="13" t="str">
        <f>IF(AND(OR($A482={3,6,9,12,15,18,21,24,27,30,33,36}),Y482="c",Z482="x",OR(AA482={1,"2a","2b",3,"5a","5b","10a","10b","20a","20b","40a","40b","80a","80b","160a","160b"})),"w",IF(AND(OR($A482={"z",1,4,7,10,13,16,19,22,25,28,31,34,2,5,8,11,14,17,20,23,26,29,32,35}),Y482="",Z482="x",OR(AA482={1,"2a","2b",3,"5a","5b","10a","10b","20a","20b","40a","40b","80a","80b","160a","160b"})),"l",""))</f>
        <v/>
      </c>
      <c r="Y482" s="7" t="str">
        <f>IF(OR($A482={3,6,9,12,15,18,21,24,27,30,33,36}),"c","")</f>
        <v/>
      </c>
      <c r="Z482" s="7" t="str">
        <f>IF(OR($B481={"bo","re","be","ro"}),"x","")</f>
        <v/>
      </c>
      <c r="AA482" s="14" t="str">
        <f t="shared" si="74"/>
        <v/>
      </c>
      <c r="AB482" s="12">
        <f t="shared" si="68"/>
        <v>0</v>
      </c>
      <c r="AC482" s="29">
        <f t="shared" si="69"/>
        <v>0</v>
      </c>
    </row>
    <row r="483" spans="2:29">
      <c r="B483" s="26" t="str">
        <f>IF(OR($A483={1,3,5,7,9,19,21,23,25,27}),"RO",IF(OR($A483={12,14,16,18,30,32,34,36}),"RE",IF(OR($A483={11,13,15,17,29,31,33,35}),"BO",IF(OR($A483={2,4,6,8,10,20,22,24,26,28}),"BE",""))))</f>
        <v/>
      </c>
      <c r="C483" s="13" t="str">
        <f>IF(AND(OR($A483={1,2,3,4,5,6,7,8,9,10,11,12}),D483="d",E483="x",OR(F483={1,"2a","2b",3,"5a","5b","10a","10b","20a","20b","40a","40b","80a","80b","160a","160b"})),"w",IF(AND(OR($A483={"z",13,14,15,16,17,18,19,20,21,22,23,24,25,26,27,28,29,30,31,32,33,34,35,36}),D483="",E483="x",OR(F483={1,"2a","2b",3,"5a","5b","10a","10b","20a","20b","40a","40b","80a","80b","160a","160b"})),"l",""))</f>
        <v/>
      </c>
      <c r="D483" s="7" t="str">
        <f>IF(OR($A483={1,2,3,4,5,6,7,8,9,10,11,12}),"d","")</f>
        <v/>
      </c>
      <c r="E483" s="7" t="str">
        <f>IF(OR($B482={"bo","re","be","ro"}),"x","")</f>
        <v/>
      </c>
      <c r="F483" s="14" t="str">
        <f t="shared" si="70"/>
        <v/>
      </c>
      <c r="G483" s="13" t="str">
        <f>IF(AND(OR($A483={13,14,15,16,17,18,19,20,21,22,23,24}),H483="d",I483="x",OR(J483={1,"2a","2b",3,"5a","5b","10a","10b","20a","20b","40a","40b","80a","80b","160a","160b"})),"w",IF(AND(OR($A483={"z",1,2,3,4,5,6,7,8,9,10,11,12,25,26,27,28,29,30,31,32,33,34,35,36}),H483="",I483="x",OR(J483={1,"2a","2b",3,"5a","5b","10a","10b","20a","20b","40a","40b","80a","80b","160a","160b"})),"l",""))</f>
        <v/>
      </c>
      <c r="H483" s="7" t="str">
        <f>IF(OR($A483={13,14,15,16,17,18,19,20,21,22,23,24}),"d","")</f>
        <v/>
      </c>
      <c r="I483" s="7" t="str">
        <f>IF(OR($B482={"bo","re"}),"x","")</f>
        <v/>
      </c>
      <c r="J483" s="14" t="str">
        <f t="shared" si="71"/>
        <v/>
      </c>
      <c r="K483" s="13" t="str">
        <f>IF(AND(OR($A483={25,26,27,28,29,30,31,32,33,34,35,36}),L483="d",M483="x",OR(N483={1,"2a","2b",3,"5a","5b","10a","10b","20a","20b","40a","40b","80a","80b","160a","160b"})),"w",IF(AND(OR($A483={"z",1,2,3,4,5,6,7,8,9,10,11,12,13,14,15,16,17,18,19,20,21,22,23,24}),L483="",M483="x",OR(N483={1,"2a","2b",3,"5a","5b","10a","10b","20a","20b","40a","40b","80a","80b","160a","160b"})),"l",""))</f>
        <v/>
      </c>
      <c r="L483" s="7" t="str">
        <f>IF(OR($A483={25,26,27,28,29,30,31,32,33,34,35,36}),"d","")</f>
        <v/>
      </c>
      <c r="M483" s="7" t="str">
        <f>IF(OR($B482={"be","ro"}),"x","")</f>
        <v/>
      </c>
      <c r="N483" s="14" t="str">
        <f t="shared" si="75"/>
        <v/>
      </c>
      <c r="O483" s="12">
        <f t="shared" si="67"/>
        <v>0</v>
      </c>
      <c r="P483" s="13" t="str">
        <f>IF(AND(OR($A483={1,4,7,10,13,16,19,22,25,28,31,34}),Q483="c",R483="x",OR(S483={1,"2a","2b",3,"5a","5b","10a","10b","20a","20b","40a","40b","80a","80b","160a","160b"})),"w",IF(AND(OR($A483={"z",2,5,8,11,14,17,20,23,26,29,32,35,3,6,9,12,15,18,21,24,27,30,33,36}),Q483="",R483="x",OR(S483={1,"2a","2b",3,"5a","5b","10a","10b","20a","20b","40a","40b","80a","80b","160a","160b"})),"l",""))</f>
        <v/>
      </c>
      <c r="Q483" s="7" t="str">
        <f>IF(OR($A483={1,4,7,10,13,16,19,22,25,28,31,34}),"c","")</f>
        <v/>
      </c>
      <c r="R483" s="7" t="str">
        <f>IF(OR($B482={"be","ro"}),"x","")</f>
        <v/>
      </c>
      <c r="S483" s="14" t="str">
        <f t="shared" si="72"/>
        <v/>
      </c>
      <c r="T483" s="13" t="str">
        <f>IF(AND(OR($A483={2,5,8,11,14,17,20,23,26,29,32,35}),U483="c",V483="x",OR(W483={1,"2a","2b",3,"5a","5b","10a","10b","20a","20b","40a","40b","80a","80b","160a","160b"})),"w",IF(AND(OR($A483={"z",1,4,7,10,13,16,19,22,25,28,31,34,3,6,9,12,15,18,21,24,27,30,33,36}),U483="",V483="x",OR(W483={1,"2a","2b",3,"5a","5b","10a","10b","20a","20b","40a","40b","80a","80b","160a","160b"})),"l",""))</f>
        <v/>
      </c>
      <c r="U483" s="7" t="str">
        <f>IF(OR($A483={2,5,8,11,14,17,20,23,26,29,32,35}),"c","")</f>
        <v/>
      </c>
      <c r="V483" s="7" t="str">
        <f>IF(OR($B482={"bo","re"}),"x","")</f>
        <v/>
      </c>
      <c r="W483" s="14" t="str">
        <f t="shared" si="73"/>
        <v/>
      </c>
      <c r="X483" s="13" t="str">
        <f>IF(AND(OR($A483={3,6,9,12,15,18,21,24,27,30,33,36}),Y483="c",Z483="x",OR(AA483={1,"2a","2b",3,"5a","5b","10a","10b","20a","20b","40a","40b","80a","80b","160a","160b"})),"w",IF(AND(OR($A483={"z",1,4,7,10,13,16,19,22,25,28,31,34,2,5,8,11,14,17,20,23,26,29,32,35}),Y483="",Z483="x",OR(AA483={1,"2a","2b",3,"5a","5b","10a","10b","20a","20b","40a","40b","80a","80b","160a","160b"})),"l",""))</f>
        <v/>
      </c>
      <c r="Y483" s="7" t="str">
        <f>IF(OR($A483={3,6,9,12,15,18,21,24,27,30,33,36}),"c","")</f>
        <v/>
      </c>
      <c r="Z483" s="7" t="str">
        <f>IF(OR($B482={"bo","re","be","ro"}),"x","")</f>
        <v/>
      </c>
      <c r="AA483" s="14" t="str">
        <f t="shared" si="74"/>
        <v/>
      </c>
      <c r="AB483" s="12">
        <f t="shared" si="68"/>
        <v>0</v>
      </c>
      <c r="AC483" s="29">
        <f t="shared" si="69"/>
        <v>0</v>
      </c>
    </row>
    <row r="484" spans="2:29">
      <c r="B484" s="26" t="str">
        <f>IF(OR($A484={1,3,5,7,9,19,21,23,25,27}),"RO",IF(OR($A484={12,14,16,18,30,32,34,36}),"RE",IF(OR($A484={11,13,15,17,29,31,33,35}),"BO",IF(OR($A484={2,4,6,8,10,20,22,24,26,28}),"BE",""))))</f>
        <v/>
      </c>
      <c r="C484" s="13" t="str">
        <f>IF(AND(OR($A484={1,2,3,4,5,6,7,8,9,10,11,12}),D484="d",E484="x",OR(F484={1,"2a","2b",3,"5a","5b","10a","10b","20a","20b","40a","40b","80a","80b","160a","160b"})),"w",IF(AND(OR($A484={"z",13,14,15,16,17,18,19,20,21,22,23,24,25,26,27,28,29,30,31,32,33,34,35,36}),D484="",E484="x",OR(F484={1,"2a","2b",3,"5a","5b","10a","10b","20a","20b","40a","40b","80a","80b","160a","160b"})),"l",""))</f>
        <v/>
      </c>
      <c r="D484" s="7" t="str">
        <f>IF(OR($A484={1,2,3,4,5,6,7,8,9,10,11,12}),"d","")</f>
        <v/>
      </c>
      <c r="E484" s="7" t="str">
        <f>IF(OR($B483={"bo","re","be","ro"}),"x","")</f>
        <v/>
      </c>
      <c r="F484" s="14" t="str">
        <f t="shared" si="70"/>
        <v/>
      </c>
      <c r="G484" s="13" t="str">
        <f>IF(AND(OR($A484={13,14,15,16,17,18,19,20,21,22,23,24}),H484="d",I484="x",OR(J484={1,"2a","2b",3,"5a","5b","10a","10b","20a","20b","40a","40b","80a","80b","160a","160b"})),"w",IF(AND(OR($A484={"z",1,2,3,4,5,6,7,8,9,10,11,12,25,26,27,28,29,30,31,32,33,34,35,36}),H484="",I484="x",OR(J484={1,"2a","2b",3,"5a","5b","10a","10b","20a","20b","40a","40b","80a","80b","160a","160b"})),"l",""))</f>
        <v/>
      </c>
      <c r="H484" s="7" t="str">
        <f>IF(OR($A484={13,14,15,16,17,18,19,20,21,22,23,24}),"d","")</f>
        <v/>
      </c>
      <c r="I484" s="7" t="str">
        <f>IF(OR($B483={"bo","re"}),"x","")</f>
        <v/>
      </c>
      <c r="J484" s="14" t="str">
        <f t="shared" si="71"/>
        <v/>
      </c>
      <c r="K484" s="13" t="str">
        <f>IF(AND(OR($A484={25,26,27,28,29,30,31,32,33,34,35,36}),L484="d",M484="x",OR(N484={1,"2a","2b",3,"5a","5b","10a","10b","20a","20b","40a","40b","80a","80b","160a","160b"})),"w",IF(AND(OR($A484={"z",1,2,3,4,5,6,7,8,9,10,11,12,13,14,15,16,17,18,19,20,21,22,23,24}),L484="",M484="x",OR(N484={1,"2a","2b",3,"5a","5b","10a","10b","20a","20b","40a","40b","80a","80b","160a","160b"})),"l",""))</f>
        <v/>
      </c>
      <c r="L484" s="7" t="str">
        <f>IF(OR($A484={25,26,27,28,29,30,31,32,33,34,35,36}),"d","")</f>
        <v/>
      </c>
      <c r="M484" s="7" t="str">
        <f>IF(OR($B483={"be","ro"}),"x","")</f>
        <v/>
      </c>
      <c r="N484" s="14" t="str">
        <f t="shared" si="75"/>
        <v/>
      </c>
      <c r="O484" s="12">
        <f t="shared" si="67"/>
        <v>0</v>
      </c>
      <c r="P484" s="13" t="str">
        <f>IF(AND(OR($A484={1,4,7,10,13,16,19,22,25,28,31,34}),Q484="c",R484="x",OR(S484={1,"2a","2b",3,"5a","5b","10a","10b","20a","20b","40a","40b","80a","80b","160a","160b"})),"w",IF(AND(OR($A484={"z",2,5,8,11,14,17,20,23,26,29,32,35,3,6,9,12,15,18,21,24,27,30,33,36}),Q484="",R484="x",OR(S484={1,"2a","2b",3,"5a","5b","10a","10b","20a","20b","40a","40b","80a","80b","160a","160b"})),"l",""))</f>
        <v/>
      </c>
      <c r="Q484" s="7" t="str">
        <f>IF(OR($A484={1,4,7,10,13,16,19,22,25,28,31,34}),"c","")</f>
        <v/>
      </c>
      <c r="R484" s="7" t="str">
        <f>IF(OR($B483={"be","ro"}),"x","")</f>
        <v/>
      </c>
      <c r="S484" s="14" t="str">
        <f t="shared" si="72"/>
        <v/>
      </c>
      <c r="T484" s="13" t="str">
        <f>IF(AND(OR($A484={2,5,8,11,14,17,20,23,26,29,32,35}),U484="c",V484="x",OR(W484={1,"2a","2b",3,"5a","5b","10a","10b","20a","20b","40a","40b","80a","80b","160a","160b"})),"w",IF(AND(OR($A484={"z",1,4,7,10,13,16,19,22,25,28,31,34,3,6,9,12,15,18,21,24,27,30,33,36}),U484="",V484="x",OR(W484={1,"2a","2b",3,"5a","5b","10a","10b","20a","20b","40a","40b","80a","80b","160a","160b"})),"l",""))</f>
        <v/>
      </c>
      <c r="U484" s="7" t="str">
        <f>IF(OR($A484={2,5,8,11,14,17,20,23,26,29,32,35}),"c","")</f>
        <v/>
      </c>
      <c r="V484" s="7" t="str">
        <f>IF(OR($B483={"bo","re"}),"x","")</f>
        <v/>
      </c>
      <c r="W484" s="14" t="str">
        <f t="shared" si="73"/>
        <v/>
      </c>
      <c r="X484" s="13" t="str">
        <f>IF(AND(OR($A484={3,6,9,12,15,18,21,24,27,30,33,36}),Y484="c",Z484="x",OR(AA484={1,"2a","2b",3,"5a","5b","10a","10b","20a","20b","40a","40b","80a","80b","160a","160b"})),"w",IF(AND(OR($A484={"z",1,4,7,10,13,16,19,22,25,28,31,34,2,5,8,11,14,17,20,23,26,29,32,35}),Y484="",Z484="x",OR(AA484={1,"2a","2b",3,"5a","5b","10a","10b","20a","20b","40a","40b","80a","80b","160a","160b"})),"l",""))</f>
        <v/>
      </c>
      <c r="Y484" s="7" t="str">
        <f>IF(OR($A484={3,6,9,12,15,18,21,24,27,30,33,36}),"c","")</f>
        <v/>
      </c>
      <c r="Z484" s="7" t="str">
        <f>IF(OR($B483={"bo","re","be","ro"}),"x","")</f>
        <v/>
      </c>
      <c r="AA484" s="14" t="str">
        <f t="shared" si="74"/>
        <v/>
      </c>
      <c r="AB484" s="12">
        <f t="shared" si="68"/>
        <v>0</v>
      </c>
      <c r="AC484" s="29">
        <f t="shared" si="69"/>
        <v>0</v>
      </c>
    </row>
    <row r="485" spans="2:29">
      <c r="B485" s="26" t="str">
        <f>IF(OR($A485={1,3,5,7,9,19,21,23,25,27}),"RO",IF(OR($A485={12,14,16,18,30,32,34,36}),"RE",IF(OR($A485={11,13,15,17,29,31,33,35}),"BO",IF(OR($A485={2,4,6,8,10,20,22,24,26,28}),"BE",""))))</f>
        <v/>
      </c>
      <c r="C485" s="13" t="str">
        <f>IF(AND(OR($A485={1,2,3,4,5,6,7,8,9,10,11,12}),D485="d",E485="x",OR(F485={1,"2a","2b",3,"5a","5b","10a","10b","20a","20b","40a","40b","80a","80b","160a","160b"})),"w",IF(AND(OR($A485={"z",13,14,15,16,17,18,19,20,21,22,23,24,25,26,27,28,29,30,31,32,33,34,35,36}),D485="",E485="x",OR(F485={1,"2a","2b",3,"5a","5b","10a","10b","20a","20b","40a","40b","80a","80b","160a","160b"})),"l",""))</f>
        <v/>
      </c>
      <c r="D485" s="7" t="str">
        <f>IF(OR($A485={1,2,3,4,5,6,7,8,9,10,11,12}),"d","")</f>
        <v/>
      </c>
      <c r="E485" s="7" t="str">
        <f>IF(OR($B484={"bo","re","be","ro"}),"x","")</f>
        <v/>
      </c>
      <c r="F485" s="14" t="str">
        <f t="shared" si="70"/>
        <v/>
      </c>
      <c r="G485" s="13" t="str">
        <f>IF(AND(OR($A485={13,14,15,16,17,18,19,20,21,22,23,24}),H485="d",I485="x",OR(J485={1,"2a","2b",3,"5a","5b","10a","10b","20a","20b","40a","40b","80a","80b","160a","160b"})),"w",IF(AND(OR($A485={"z",1,2,3,4,5,6,7,8,9,10,11,12,25,26,27,28,29,30,31,32,33,34,35,36}),H485="",I485="x",OR(J485={1,"2a","2b",3,"5a","5b","10a","10b","20a","20b","40a","40b","80a","80b","160a","160b"})),"l",""))</f>
        <v/>
      </c>
      <c r="H485" s="7" t="str">
        <f>IF(OR($A485={13,14,15,16,17,18,19,20,21,22,23,24}),"d","")</f>
        <v/>
      </c>
      <c r="I485" s="7" t="str">
        <f>IF(OR($B484={"bo","re"}),"x","")</f>
        <v/>
      </c>
      <c r="J485" s="14" t="str">
        <f t="shared" si="71"/>
        <v/>
      </c>
      <c r="K485" s="13" t="str">
        <f>IF(AND(OR($A485={25,26,27,28,29,30,31,32,33,34,35,36}),L485="d",M485="x",OR(N485={1,"2a","2b",3,"5a","5b","10a","10b","20a","20b","40a","40b","80a","80b","160a","160b"})),"w",IF(AND(OR($A485={"z",1,2,3,4,5,6,7,8,9,10,11,12,13,14,15,16,17,18,19,20,21,22,23,24}),L485="",M485="x",OR(N485={1,"2a","2b",3,"5a","5b","10a","10b","20a","20b","40a","40b","80a","80b","160a","160b"})),"l",""))</f>
        <v/>
      </c>
      <c r="L485" s="7" t="str">
        <f>IF(OR($A485={25,26,27,28,29,30,31,32,33,34,35,36}),"d","")</f>
        <v/>
      </c>
      <c r="M485" s="7" t="str">
        <f>IF(OR($B484={"be","ro"}),"x","")</f>
        <v/>
      </c>
      <c r="N485" s="14" t="str">
        <f t="shared" si="75"/>
        <v/>
      </c>
      <c r="O485" s="12">
        <f t="shared" ref="O485:O500" si="76">SUM(IF(C485="","0",IF(C485="w",VLOOKUP(F485,$AH$2:$AI$17,2,FALSE),IF(C485="l",VLOOKUP(F485,$AJ$2:$AK$17,2,FALSE)))))+IF(G485="","0",IF(G485="w",VLOOKUP(J485,$AH$2:$AI$17,2,FALSE),IF(G485="l",VLOOKUP(J485,$AJ$2:$AK$17,2,FALSE))))+IF(K485="","0",IF(K485="w",VLOOKUP(N485,$AH$2:$AI$17,2,FALSE),IF(K485="l",VLOOKUP(N485,$AJ$2:$AK$17,2,FALSE))))</f>
        <v>0</v>
      </c>
      <c r="P485" s="13" t="str">
        <f>IF(AND(OR($A485={1,4,7,10,13,16,19,22,25,28,31,34}),Q485="c",R485="x",OR(S485={1,"2a","2b",3,"5a","5b","10a","10b","20a","20b","40a","40b","80a","80b","160a","160b"})),"w",IF(AND(OR($A485={"z",2,5,8,11,14,17,20,23,26,29,32,35,3,6,9,12,15,18,21,24,27,30,33,36}),Q485="",R485="x",OR(S485={1,"2a","2b",3,"5a","5b","10a","10b","20a","20b","40a","40b","80a","80b","160a","160b"})),"l",""))</f>
        <v/>
      </c>
      <c r="Q485" s="7" t="str">
        <f>IF(OR($A485={1,4,7,10,13,16,19,22,25,28,31,34}),"c","")</f>
        <v/>
      </c>
      <c r="R485" s="7" t="str">
        <f>IF(OR($B484={"be","ro"}),"x","")</f>
        <v/>
      </c>
      <c r="S485" s="14" t="str">
        <f t="shared" si="72"/>
        <v/>
      </c>
      <c r="T485" s="13" t="str">
        <f>IF(AND(OR($A485={2,5,8,11,14,17,20,23,26,29,32,35}),U485="c",V485="x",OR(W485={1,"2a","2b",3,"5a","5b","10a","10b","20a","20b","40a","40b","80a","80b","160a","160b"})),"w",IF(AND(OR($A485={"z",1,4,7,10,13,16,19,22,25,28,31,34,3,6,9,12,15,18,21,24,27,30,33,36}),U485="",V485="x",OR(W485={1,"2a","2b",3,"5a","5b","10a","10b","20a","20b","40a","40b","80a","80b","160a","160b"})),"l",""))</f>
        <v/>
      </c>
      <c r="U485" s="7" t="str">
        <f>IF(OR($A485={2,5,8,11,14,17,20,23,26,29,32,35}),"c","")</f>
        <v/>
      </c>
      <c r="V485" s="7" t="str">
        <f>IF(OR($B484={"bo","re"}),"x","")</f>
        <v/>
      </c>
      <c r="W485" s="14" t="str">
        <f t="shared" si="73"/>
        <v/>
      </c>
      <c r="X485" s="13" t="str">
        <f>IF(AND(OR($A485={3,6,9,12,15,18,21,24,27,30,33,36}),Y485="c",Z485="x",OR(AA485={1,"2a","2b",3,"5a","5b","10a","10b","20a","20b","40a","40b","80a","80b","160a","160b"})),"w",IF(AND(OR($A485={"z",1,4,7,10,13,16,19,22,25,28,31,34,2,5,8,11,14,17,20,23,26,29,32,35}),Y485="",Z485="x",OR(AA485={1,"2a","2b",3,"5a","5b","10a","10b","20a","20b","40a","40b","80a","80b","160a","160b"})),"l",""))</f>
        <v/>
      </c>
      <c r="Y485" s="7" t="str">
        <f>IF(OR($A485={3,6,9,12,15,18,21,24,27,30,33,36}),"c","")</f>
        <v/>
      </c>
      <c r="Z485" s="7" t="str">
        <f>IF(OR($B484={"bo","re","be","ro"}),"x","")</f>
        <v/>
      </c>
      <c r="AA485" s="14" t="str">
        <f t="shared" si="74"/>
        <v/>
      </c>
      <c r="AB485" s="12">
        <f t="shared" ref="AB485:AB500" si="77">SUM(IF(P485="","0",IF(P485="w",VLOOKUP(S485,$AH$2:$AI$17,2,FALSE),IF(P485="l",VLOOKUP(S485,$AJ$2:$AK$17,2,FALSE)))))+IF(T485="","0",IF(T485="w",VLOOKUP(W485,$AH$2:$AI$17,2,FALSE),IF(T485="l",VLOOKUP(W485,$AJ$2:$AK$17,2,FALSE))))+IF(X485="","0",IF(X485="w",VLOOKUP(AA485,$AH$2:$AI$17,2,FALSE),IF(X485="l",VLOOKUP(AA485,$AJ$2:$AK$17,2,FALSE))))</f>
        <v>0</v>
      </c>
      <c r="AC485" s="29">
        <f t="shared" ref="AC485:AC500" si="78">SUM(O485+AB485)</f>
        <v>0</v>
      </c>
    </row>
    <row r="486" spans="2:29">
      <c r="B486" s="26" t="str">
        <f>IF(OR($A486={1,3,5,7,9,19,21,23,25,27}),"RO",IF(OR($A486={12,14,16,18,30,32,34,36}),"RE",IF(OR($A486={11,13,15,17,29,31,33,35}),"BO",IF(OR($A486={2,4,6,8,10,20,22,24,26,28}),"BE",""))))</f>
        <v/>
      </c>
      <c r="C486" s="13" t="str">
        <f>IF(AND(OR($A486={1,2,3,4,5,6,7,8,9,10,11,12}),D486="d",E486="x",OR(F486={1,"2a","2b",3,"5a","5b","10a","10b","20a","20b","40a","40b","80a","80b","160a","160b"})),"w",IF(AND(OR($A486={"z",13,14,15,16,17,18,19,20,21,22,23,24,25,26,27,28,29,30,31,32,33,34,35,36}),D486="",E486="x",OR(F486={1,"2a","2b",3,"5a","5b","10a","10b","20a","20b","40a","40b","80a","80b","160a","160b"})),"l",""))</f>
        <v/>
      </c>
      <c r="D486" s="7" t="str">
        <f>IF(OR($A486={1,2,3,4,5,6,7,8,9,10,11,12}),"d","")</f>
        <v/>
      </c>
      <c r="E486" s="7" t="str">
        <f>IF(OR($B485={"bo","re","be","ro"}),"x","")</f>
        <v/>
      </c>
      <c r="F486" s="14" t="str">
        <f t="shared" si="70"/>
        <v/>
      </c>
      <c r="G486" s="13" t="str">
        <f>IF(AND(OR($A486={13,14,15,16,17,18,19,20,21,22,23,24}),H486="d",I486="x",OR(J486={1,"2a","2b",3,"5a","5b","10a","10b","20a","20b","40a","40b","80a","80b","160a","160b"})),"w",IF(AND(OR($A486={"z",1,2,3,4,5,6,7,8,9,10,11,12,25,26,27,28,29,30,31,32,33,34,35,36}),H486="",I486="x",OR(J486={1,"2a","2b",3,"5a","5b","10a","10b","20a","20b","40a","40b","80a","80b","160a","160b"})),"l",""))</f>
        <v/>
      </c>
      <c r="H486" s="7" t="str">
        <f>IF(OR($A486={13,14,15,16,17,18,19,20,21,22,23,24}),"d","")</f>
        <v/>
      </c>
      <c r="I486" s="7" t="str">
        <f>IF(OR($B485={"bo","re"}),"x","")</f>
        <v/>
      </c>
      <c r="J486" s="14" t="str">
        <f t="shared" si="71"/>
        <v/>
      </c>
      <c r="K486" s="13" t="str">
        <f>IF(AND(OR($A486={25,26,27,28,29,30,31,32,33,34,35,36}),L486="d",M486="x",OR(N486={1,"2a","2b",3,"5a","5b","10a","10b","20a","20b","40a","40b","80a","80b","160a","160b"})),"w",IF(AND(OR($A486={"z",1,2,3,4,5,6,7,8,9,10,11,12,13,14,15,16,17,18,19,20,21,22,23,24}),L486="",M486="x",OR(N486={1,"2a","2b",3,"5a","5b","10a","10b","20a","20b","40a","40b","80a","80b","160a","160b"})),"l",""))</f>
        <v/>
      </c>
      <c r="L486" s="7" t="str">
        <f>IF(OR($A486={25,26,27,28,29,30,31,32,33,34,35,36}),"d","")</f>
        <v/>
      </c>
      <c r="M486" s="7" t="str">
        <f>IF(OR($B485={"be","ro"}),"x","")</f>
        <v/>
      </c>
      <c r="N486" s="14" t="str">
        <f t="shared" si="75"/>
        <v/>
      </c>
      <c r="O486" s="12">
        <f t="shared" si="76"/>
        <v>0</v>
      </c>
      <c r="P486" s="13" t="str">
        <f>IF(AND(OR($A486={1,4,7,10,13,16,19,22,25,28,31,34}),Q486="c",R486="x",OR(S486={1,"2a","2b",3,"5a","5b","10a","10b","20a","20b","40a","40b","80a","80b","160a","160b"})),"w",IF(AND(OR($A486={"z",2,5,8,11,14,17,20,23,26,29,32,35,3,6,9,12,15,18,21,24,27,30,33,36}),Q486="",R486="x",OR(S486={1,"2a","2b",3,"5a","5b","10a","10b","20a","20b","40a","40b","80a","80b","160a","160b"})),"l",""))</f>
        <v/>
      </c>
      <c r="Q486" s="7" t="str">
        <f>IF(OR($A486={1,4,7,10,13,16,19,22,25,28,31,34}),"c","")</f>
        <v/>
      </c>
      <c r="R486" s="7" t="str">
        <f>IF(OR($B485={"be","ro"}),"x","")</f>
        <v/>
      </c>
      <c r="S486" s="14" t="str">
        <f t="shared" si="72"/>
        <v/>
      </c>
      <c r="T486" s="13" t="str">
        <f>IF(AND(OR($A486={2,5,8,11,14,17,20,23,26,29,32,35}),U486="c",V486="x",OR(W486={1,"2a","2b",3,"5a","5b","10a","10b","20a","20b","40a","40b","80a","80b","160a","160b"})),"w",IF(AND(OR($A486={"z",1,4,7,10,13,16,19,22,25,28,31,34,3,6,9,12,15,18,21,24,27,30,33,36}),U486="",V486="x",OR(W486={1,"2a","2b",3,"5a","5b","10a","10b","20a","20b","40a","40b","80a","80b","160a","160b"})),"l",""))</f>
        <v/>
      </c>
      <c r="U486" s="7" t="str">
        <f>IF(OR($A486={2,5,8,11,14,17,20,23,26,29,32,35}),"c","")</f>
        <v/>
      </c>
      <c r="V486" s="7" t="str">
        <f>IF(OR($B485={"bo","re"}),"x","")</f>
        <v/>
      </c>
      <c r="W486" s="14" t="str">
        <f t="shared" si="73"/>
        <v/>
      </c>
      <c r="X486" s="13" t="str">
        <f>IF(AND(OR($A486={3,6,9,12,15,18,21,24,27,30,33,36}),Y486="c",Z486="x",OR(AA486={1,"2a","2b",3,"5a","5b","10a","10b","20a","20b","40a","40b","80a","80b","160a","160b"})),"w",IF(AND(OR($A486={"z",1,4,7,10,13,16,19,22,25,28,31,34,2,5,8,11,14,17,20,23,26,29,32,35}),Y486="",Z486="x",OR(AA486={1,"2a","2b",3,"5a","5b","10a","10b","20a","20b","40a","40b","80a","80b","160a","160b"})),"l",""))</f>
        <v/>
      </c>
      <c r="Y486" s="7" t="str">
        <f>IF(OR($A486={3,6,9,12,15,18,21,24,27,30,33,36}),"c","")</f>
        <v/>
      </c>
      <c r="Z486" s="7" t="str">
        <f>IF(OR($B485={"bo","re","be","ro"}),"x","")</f>
        <v/>
      </c>
      <c r="AA486" s="14" t="str">
        <f t="shared" si="74"/>
        <v/>
      </c>
      <c r="AB486" s="12">
        <f t="shared" si="77"/>
        <v>0</v>
      </c>
      <c r="AC486" s="29">
        <f t="shared" si="78"/>
        <v>0</v>
      </c>
    </row>
    <row r="487" spans="2:29">
      <c r="B487" s="26" t="str">
        <f>IF(OR($A487={1,3,5,7,9,19,21,23,25,27}),"RO",IF(OR($A487={12,14,16,18,30,32,34,36}),"RE",IF(OR($A487={11,13,15,17,29,31,33,35}),"BO",IF(OR($A487={2,4,6,8,10,20,22,24,26,28}),"BE",""))))</f>
        <v/>
      </c>
      <c r="C487" s="13" t="str">
        <f>IF(AND(OR($A487={1,2,3,4,5,6,7,8,9,10,11,12}),D487="d",E487="x",OR(F487={1,"2a","2b",3,"5a","5b","10a","10b","20a","20b","40a","40b","80a","80b","160a","160b"})),"w",IF(AND(OR($A487={"z",13,14,15,16,17,18,19,20,21,22,23,24,25,26,27,28,29,30,31,32,33,34,35,36}),D487="",E487="x",OR(F487={1,"2a","2b",3,"5a","5b","10a","10b","20a","20b","40a","40b","80a","80b","160a","160b"})),"l",""))</f>
        <v/>
      </c>
      <c r="D487" s="7" t="str">
        <f>IF(OR($A487={1,2,3,4,5,6,7,8,9,10,11,12}),"d","")</f>
        <v/>
      </c>
      <c r="E487" s="7" t="str">
        <f>IF(OR($B486={"bo","re","be","ro"}),"x","")</f>
        <v/>
      </c>
      <c r="F487" s="14" t="str">
        <f t="shared" si="70"/>
        <v/>
      </c>
      <c r="G487" s="13" t="str">
        <f>IF(AND(OR($A487={13,14,15,16,17,18,19,20,21,22,23,24}),H487="d",I487="x",OR(J487={1,"2a","2b",3,"5a","5b","10a","10b","20a","20b","40a","40b","80a","80b","160a","160b"})),"w",IF(AND(OR($A487={"z",1,2,3,4,5,6,7,8,9,10,11,12,25,26,27,28,29,30,31,32,33,34,35,36}),H487="",I487="x",OR(J487={1,"2a","2b",3,"5a","5b","10a","10b","20a","20b","40a","40b","80a","80b","160a","160b"})),"l",""))</f>
        <v/>
      </c>
      <c r="H487" s="7" t="str">
        <f>IF(OR($A487={13,14,15,16,17,18,19,20,21,22,23,24}),"d","")</f>
        <v/>
      </c>
      <c r="I487" s="7" t="str">
        <f>IF(OR($B486={"bo","re"}),"x","")</f>
        <v/>
      </c>
      <c r="J487" s="14" t="str">
        <f t="shared" si="71"/>
        <v/>
      </c>
      <c r="K487" s="13" t="str">
        <f>IF(AND(OR($A487={25,26,27,28,29,30,31,32,33,34,35,36}),L487="d",M487="x",OR(N487={1,"2a","2b",3,"5a","5b","10a","10b","20a","20b","40a","40b","80a","80b","160a","160b"})),"w",IF(AND(OR($A487={"z",1,2,3,4,5,6,7,8,9,10,11,12,13,14,15,16,17,18,19,20,21,22,23,24}),L487="",M487="x",OR(N487={1,"2a","2b",3,"5a","5b","10a","10b","20a","20b","40a","40b","80a","80b","160a","160b"})),"l",""))</f>
        <v/>
      </c>
      <c r="L487" s="7" t="str">
        <f>IF(OR($A487={25,26,27,28,29,30,31,32,33,34,35,36}),"d","")</f>
        <v/>
      </c>
      <c r="M487" s="7" t="str">
        <f>IF(OR($B486={"be","ro"}),"x","")</f>
        <v/>
      </c>
      <c r="N487" s="14" t="str">
        <f t="shared" si="75"/>
        <v/>
      </c>
      <c r="O487" s="12">
        <f t="shared" si="76"/>
        <v>0</v>
      </c>
      <c r="P487" s="13" t="str">
        <f>IF(AND(OR($A487={1,4,7,10,13,16,19,22,25,28,31,34}),Q487="c",R487="x",OR(S487={1,"2a","2b",3,"5a","5b","10a","10b","20a","20b","40a","40b","80a","80b","160a","160b"})),"w",IF(AND(OR($A487={"z",2,5,8,11,14,17,20,23,26,29,32,35,3,6,9,12,15,18,21,24,27,30,33,36}),Q487="",R487="x",OR(S487={1,"2a","2b",3,"5a","5b","10a","10b","20a","20b","40a","40b","80a","80b","160a","160b"})),"l",""))</f>
        <v/>
      </c>
      <c r="Q487" s="7" t="str">
        <f>IF(OR($A487={1,4,7,10,13,16,19,22,25,28,31,34}),"c","")</f>
        <v/>
      </c>
      <c r="R487" s="7" t="str">
        <f>IF(OR($B486={"be","ro"}),"x","")</f>
        <v/>
      </c>
      <c r="S487" s="14" t="str">
        <f t="shared" si="72"/>
        <v/>
      </c>
      <c r="T487" s="13" t="str">
        <f>IF(AND(OR($A487={2,5,8,11,14,17,20,23,26,29,32,35}),U487="c",V487="x",OR(W487={1,"2a","2b",3,"5a","5b","10a","10b","20a","20b","40a","40b","80a","80b","160a","160b"})),"w",IF(AND(OR($A487={"z",1,4,7,10,13,16,19,22,25,28,31,34,3,6,9,12,15,18,21,24,27,30,33,36}),U487="",V487="x",OR(W487={1,"2a","2b",3,"5a","5b","10a","10b","20a","20b","40a","40b","80a","80b","160a","160b"})),"l",""))</f>
        <v/>
      </c>
      <c r="U487" s="7" t="str">
        <f>IF(OR($A487={2,5,8,11,14,17,20,23,26,29,32,35}),"c","")</f>
        <v/>
      </c>
      <c r="V487" s="7" t="str">
        <f>IF(OR($B486={"bo","re"}),"x","")</f>
        <v/>
      </c>
      <c r="W487" s="14" t="str">
        <f t="shared" si="73"/>
        <v/>
      </c>
      <c r="X487" s="13" t="str">
        <f>IF(AND(OR($A487={3,6,9,12,15,18,21,24,27,30,33,36}),Y487="c",Z487="x",OR(AA487={1,"2a","2b",3,"5a","5b","10a","10b","20a","20b","40a","40b","80a","80b","160a","160b"})),"w",IF(AND(OR($A487={"z",1,4,7,10,13,16,19,22,25,28,31,34,2,5,8,11,14,17,20,23,26,29,32,35}),Y487="",Z487="x",OR(AA487={1,"2a","2b",3,"5a","5b","10a","10b","20a","20b","40a","40b","80a","80b","160a","160b"})),"l",""))</f>
        <v/>
      </c>
      <c r="Y487" s="7" t="str">
        <f>IF(OR($A487={3,6,9,12,15,18,21,24,27,30,33,36}),"c","")</f>
        <v/>
      </c>
      <c r="Z487" s="7" t="str">
        <f>IF(OR($B486={"bo","re","be","ro"}),"x","")</f>
        <v/>
      </c>
      <c r="AA487" s="14" t="str">
        <f t="shared" si="74"/>
        <v/>
      </c>
      <c r="AB487" s="12">
        <f t="shared" si="77"/>
        <v>0</v>
      </c>
      <c r="AC487" s="29">
        <f t="shared" si="78"/>
        <v>0</v>
      </c>
    </row>
    <row r="488" spans="2:29">
      <c r="B488" s="26" t="str">
        <f>IF(OR($A488={1,3,5,7,9,19,21,23,25,27}),"RO",IF(OR($A488={12,14,16,18,30,32,34,36}),"RE",IF(OR($A488={11,13,15,17,29,31,33,35}),"BO",IF(OR($A488={2,4,6,8,10,20,22,24,26,28}),"BE",""))))</f>
        <v/>
      </c>
      <c r="C488" s="13" t="str">
        <f>IF(AND(OR($A488={1,2,3,4,5,6,7,8,9,10,11,12}),D488="d",E488="x",OR(F488={1,"2a","2b",3,"5a","5b","10a","10b","20a","20b","40a","40b","80a","80b","160a","160b"})),"w",IF(AND(OR($A488={"z",13,14,15,16,17,18,19,20,21,22,23,24,25,26,27,28,29,30,31,32,33,34,35,36}),D488="",E488="x",OR(F488={1,"2a","2b",3,"5a","5b","10a","10b","20a","20b","40a","40b","80a","80b","160a","160b"})),"l",""))</f>
        <v/>
      </c>
      <c r="D488" s="7" t="str">
        <f>IF(OR($A488={1,2,3,4,5,6,7,8,9,10,11,12}),"d","")</f>
        <v/>
      </c>
      <c r="E488" s="7" t="str">
        <f>IF(OR($B487={"bo","re","be","ro"}),"x","")</f>
        <v/>
      </c>
      <c r="F488" s="14" t="str">
        <f t="shared" si="70"/>
        <v/>
      </c>
      <c r="G488" s="13" t="str">
        <f>IF(AND(OR($A488={13,14,15,16,17,18,19,20,21,22,23,24}),H488="d",I488="x",OR(J488={1,"2a","2b",3,"5a","5b","10a","10b","20a","20b","40a","40b","80a","80b","160a","160b"})),"w",IF(AND(OR($A488={"z",1,2,3,4,5,6,7,8,9,10,11,12,25,26,27,28,29,30,31,32,33,34,35,36}),H488="",I488="x",OR(J488={1,"2a","2b",3,"5a","5b","10a","10b","20a","20b","40a","40b","80a","80b","160a","160b"})),"l",""))</f>
        <v/>
      </c>
      <c r="H488" s="7" t="str">
        <f>IF(OR($A488={13,14,15,16,17,18,19,20,21,22,23,24}),"d","")</f>
        <v/>
      </c>
      <c r="I488" s="7" t="str">
        <f>IF(OR($B487={"bo","re"}),"x","")</f>
        <v/>
      </c>
      <c r="J488" s="14" t="str">
        <f t="shared" si="71"/>
        <v/>
      </c>
      <c r="K488" s="13" t="str">
        <f>IF(AND(OR($A488={25,26,27,28,29,30,31,32,33,34,35,36}),L488="d",M488="x",OR(N488={1,"2a","2b",3,"5a","5b","10a","10b","20a","20b","40a","40b","80a","80b","160a","160b"})),"w",IF(AND(OR($A488={"z",1,2,3,4,5,6,7,8,9,10,11,12,13,14,15,16,17,18,19,20,21,22,23,24}),L488="",M488="x",OR(N488={1,"2a","2b",3,"5a","5b","10a","10b","20a","20b","40a","40b","80a","80b","160a","160b"})),"l",""))</f>
        <v/>
      </c>
      <c r="L488" s="7" t="str">
        <f>IF(OR($A488={25,26,27,28,29,30,31,32,33,34,35,36}),"d","")</f>
        <v/>
      </c>
      <c r="M488" s="7" t="str">
        <f>IF(OR($B487={"be","ro"}),"x","")</f>
        <v/>
      </c>
      <c r="N488" s="14" t="str">
        <f t="shared" si="75"/>
        <v/>
      </c>
      <c r="O488" s="12">
        <f t="shared" si="76"/>
        <v>0</v>
      </c>
      <c r="P488" s="13" t="str">
        <f>IF(AND(OR($A488={1,4,7,10,13,16,19,22,25,28,31,34}),Q488="c",R488="x",OR(S488={1,"2a","2b",3,"5a","5b","10a","10b","20a","20b","40a","40b","80a","80b","160a","160b"})),"w",IF(AND(OR($A488={"z",2,5,8,11,14,17,20,23,26,29,32,35,3,6,9,12,15,18,21,24,27,30,33,36}),Q488="",R488="x",OR(S488={1,"2a","2b",3,"5a","5b","10a","10b","20a","20b","40a","40b","80a","80b","160a","160b"})),"l",""))</f>
        <v/>
      </c>
      <c r="Q488" s="7" t="str">
        <f>IF(OR($A488={1,4,7,10,13,16,19,22,25,28,31,34}),"c","")</f>
        <v/>
      </c>
      <c r="R488" s="7" t="str">
        <f>IF(OR($B487={"be","ro"}),"x","")</f>
        <v/>
      </c>
      <c r="S488" s="14" t="str">
        <f t="shared" si="72"/>
        <v/>
      </c>
      <c r="T488" s="13" t="str">
        <f>IF(AND(OR($A488={2,5,8,11,14,17,20,23,26,29,32,35}),U488="c",V488="x",OR(W488={1,"2a","2b",3,"5a","5b","10a","10b","20a","20b","40a","40b","80a","80b","160a","160b"})),"w",IF(AND(OR($A488={"z",1,4,7,10,13,16,19,22,25,28,31,34,3,6,9,12,15,18,21,24,27,30,33,36}),U488="",V488="x",OR(W488={1,"2a","2b",3,"5a","5b","10a","10b","20a","20b","40a","40b","80a","80b","160a","160b"})),"l",""))</f>
        <v/>
      </c>
      <c r="U488" s="7" t="str">
        <f>IF(OR($A488={2,5,8,11,14,17,20,23,26,29,32,35}),"c","")</f>
        <v/>
      </c>
      <c r="V488" s="7" t="str">
        <f>IF(OR($B487={"bo","re"}),"x","")</f>
        <v/>
      </c>
      <c r="W488" s="14" t="str">
        <f t="shared" si="73"/>
        <v/>
      </c>
      <c r="X488" s="13" t="str">
        <f>IF(AND(OR($A488={3,6,9,12,15,18,21,24,27,30,33,36}),Y488="c",Z488="x",OR(AA488={1,"2a","2b",3,"5a","5b","10a","10b","20a","20b","40a","40b","80a","80b","160a","160b"})),"w",IF(AND(OR($A488={"z",1,4,7,10,13,16,19,22,25,28,31,34,2,5,8,11,14,17,20,23,26,29,32,35}),Y488="",Z488="x",OR(AA488={1,"2a","2b",3,"5a","5b","10a","10b","20a","20b","40a","40b","80a","80b","160a","160b"})),"l",""))</f>
        <v/>
      </c>
      <c r="Y488" s="7" t="str">
        <f>IF(OR($A488={3,6,9,12,15,18,21,24,27,30,33,36}),"c","")</f>
        <v/>
      </c>
      <c r="Z488" s="7" t="str">
        <f>IF(OR($B487={"bo","re","be","ro"}),"x","")</f>
        <v/>
      </c>
      <c r="AA488" s="14" t="str">
        <f t="shared" si="74"/>
        <v/>
      </c>
      <c r="AB488" s="12">
        <f t="shared" si="77"/>
        <v>0</v>
      </c>
      <c r="AC488" s="29">
        <f t="shared" si="78"/>
        <v>0</v>
      </c>
    </row>
    <row r="489" spans="2:29">
      <c r="B489" s="26" t="str">
        <f>IF(OR($A489={1,3,5,7,9,19,21,23,25,27}),"RO",IF(OR($A489={12,14,16,18,30,32,34,36}),"RE",IF(OR($A489={11,13,15,17,29,31,33,35}),"BO",IF(OR($A489={2,4,6,8,10,20,22,24,26,28}),"BE",""))))</f>
        <v/>
      </c>
      <c r="C489" s="13" t="str">
        <f>IF(AND(OR($A489={1,2,3,4,5,6,7,8,9,10,11,12}),D489="d",E489="x",OR(F489={1,"2a","2b",3,"5a","5b","10a","10b","20a","20b","40a","40b","80a","80b","160a","160b"})),"w",IF(AND(OR($A489={"z",13,14,15,16,17,18,19,20,21,22,23,24,25,26,27,28,29,30,31,32,33,34,35,36}),D489="",E489="x",OR(F489={1,"2a","2b",3,"5a","5b","10a","10b","20a","20b","40a","40b","80a","80b","160a","160b"})),"l",""))</f>
        <v/>
      </c>
      <c r="D489" s="7" t="str">
        <f>IF(OR($A489={1,2,3,4,5,6,7,8,9,10,11,12}),"d","")</f>
        <v/>
      </c>
      <c r="E489" s="7" t="str">
        <f>IF(OR($B488={"bo","re","be","ro"}),"x","")</f>
        <v/>
      </c>
      <c r="F489" s="14" t="str">
        <f t="shared" si="70"/>
        <v/>
      </c>
      <c r="G489" s="13" t="str">
        <f>IF(AND(OR($A489={13,14,15,16,17,18,19,20,21,22,23,24}),H489="d",I489="x",OR(J489={1,"2a","2b",3,"5a","5b","10a","10b","20a","20b","40a","40b","80a","80b","160a","160b"})),"w",IF(AND(OR($A489={"z",1,2,3,4,5,6,7,8,9,10,11,12,25,26,27,28,29,30,31,32,33,34,35,36}),H489="",I489="x",OR(J489={1,"2a","2b",3,"5a","5b","10a","10b","20a","20b","40a","40b","80a","80b","160a","160b"})),"l",""))</f>
        <v/>
      </c>
      <c r="H489" s="7" t="str">
        <f>IF(OR($A489={13,14,15,16,17,18,19,20,21,22,23,24}),"d","")</f>
        <v/>
      </c>
      <c r="I489" s="7" t="str">
        <f>IF(OR($B488={"bo","re"}),"x","")</f>
        <v/>
      </c>
      <c r="J489" s="14" t="str">
        <f t="shared" si="71"/>
        <v/>
      </c>
      <c r="K489" s="13" t="str">
        <f>IF(AND(OR($A489={25,26,27,28,29,30,31,32,33,34,35,36}),L489="d",M489="x",OR(N489={1,"2a","2b",3,"5a","5b","10a","10b","20a","20b","40a","40b","80a","80b","160a","160b"})),"w",IF(AND(OR($A489={"z",1,2,3,4,5,6,7,8,9,10,11,12,13,14,15,16,17,18,19,20,21,22,23,24}),L489="",M489="x",OR(N489={1,"2a","2b",3,"5a","5b","10a","10b","20a","20b","40a","40b","80a","80b","160a","160b"})),"l",""))</f>
        <v/>
      </c>
      <c r="L489" s="7" t="str">
        <f>IF(OR($A489={25,26,27,28,29,30,31,32,33,34,35,36}),"d","")</f>
        <v/>
      </c>
      <c r="M489" s="7" t="str">
        <f>IF(OR($B488={"be","ro"}),"x","")</f>
        <v/>
      </c>
      <c r="N489" s="14" t="str">
        <f t="shared" si="75"/>
        <v/>
      </c>
      <c r="O489" s="12">
        <f t="shared" si="76"/>
        <v>0</v>
      </c>
      <c r="P489" s="13" t="str">
        <f>IF(AND(OR($A489={1,4,7,10,13,16,19,22,25,28,31,34}),Q489="c",R489="x",OR(S489={1,"2a","2b",3,"5a","5b","10a","10b","20a","20b","40a","40b","80a","80b","160a","160b"})),"w",IF(AND(OR($A489={"z",2,5,8,11,14,17,20,23,26,29,32,35,3,6,9,12,15,18,21,24,27,30,33,36}),Q489="",R489="x",OR(S489={1,"2a","2b",3,"5a","5b","10a","10b","20a","20b","40a","40b","80a","80b","160a","160b"})),"l",""))</f>
        <v/>
      </c>
      <c r="Q489" s="7" t="str">
        <f>IF(OR($A489={1,4,7,10,13,16,19,22,25,28,31,34}),"c","")</f>
        <v/>
      </c>
      <c r="R489" s="7" t="str">
        <f>IF(OR($B488={"be","ro"}),"x","")</f>
        <v/>
      </c>
      <c r="S489" s="14" t="str">
        <f t="shared" si="72"/>
        <v/>
      </c>
      <c r="T489" s="13" t="str">
        <f>IF(AND(OR($A489={2,5,8,11,14,17,20,23,26,29,32,35}),U489="c",V489="x",OR(W489={1,"2a","2b",3,"5a","5b","10a","10b","20a","20b","40a","40b","80a","80b","160a","160b"})),"w",IF(AND(OR($A489={"z",1,4,7,10,13,16,19,22,25,28,31,34,3,6,9,12,15,18,21,24,27,30,33,36}),U489="",V489="x",OR(W489={1,"2a","2b",3,"5a","5b","10a","10b","20a","20b","40a","40b","80a","80b","160a","160b"})),"l",""))</f>
        <v/>
      </c>
      <c r="U489" s="7" t="str">
        <f>IF(OR($A489={2,5,8,11,14,17,20,23,26,29,32,35}),"c","")</f>
        <v/>
      </c>
      <c r="V489" s="7" t="str">
        <f>IF(OR($B488={"bo","re"}),"x","")</f>
        <v/>
      </c>
      <c r="W489" s="14" t="str">
        <f t="shared" si="73"/>
        <v/>
      </c>
      <c r="X489" s="13" t="str">
        <f>IF(AND(OR($A489={3,6,9,12,15,18,21,24,27,30,33,36}),Y489="c",Z489="x",OR(AA489={1,"2a","2b",3,"5a","5b","10a","10b","20a","20b","40a","40b","80a","80b","160a","160b"})),"w",IF(AND(OR($A489={"z",1,4,7,10,13,16,19,22,25,28,31,34,2,5,8,11,14,17,20,23,26,29,32,35}),Y489="",Z489="x",OR(AA489={1,"2a","2b",3,"5a","5b","10a","10b","20a","20b","40a","40b","80a","80b","160a","160b"})),"l",""))</f>
        <v/>
      </c>
      <c r="Y489" s="7" t="str">
        <f>IF(OR($A489={3,6,9,12,15,18,21,24,27,30,33,36}),"c","")</f>
        <v/>
      </c>
      <c r="Z489" s="7" t="str">
        <f>IF(OR($B488={"bo","re","be","ro"}),"x","")</f>
        <v/>
      </c>
      <c r="AA489" s="14" t="str">
        <f t="shared" si="74"/>
        <v/>
      </c>
      <c r="AB489" s="12">
        <f t="shared" si="77"/>
        <v>0</v>
      </c>
      <c r="AC489" s="29">
        <f t="shared" si="78"/>
        <v>0</v>
      </c>
    </row>
    <row r="490" spans="2:29">
      <c r="B490" s="26" t="str">
        <f>IF(OR($A490={1,3,5,7,9,19,21,23,25,27}),"RO",IF(OR($A490={12,14,16,18,30,32,34,36}),"RE",IF(OR($A490={11,13,15,17,29,31,33,35}),"BO",IF(OR($A490={2,4,6,8,10,20,22,24,26,28}),"BE",""))))</f>
        <v/>
      </c>
      <c r="C490" s="13" t="str">
        <f>IF(AND(OR($A490={1,2,3,4,5,6,7,8,9,10,11,12}),D490="d",E490="x",OR(F490={1,"2a","2b",3,"5a","5b","10a","10b","20a","20b","40a","40b","80a","80b","160a","160b"})),"w",IF(AND(OR($A490={"z",13,14,15,16,17,18,19,20,21,22,23,24,25,26,27,28,29,30,31,32,33,34,35,36}),D490="",E490="x",OR(F490={1,"2a","2b",3,"5a","5b","10a","10b","20a","20b","40a","40b","80a","80b","160a","160b"})),"l",""))</f>
        <v/>
      </c>
      <c r="D490" s="7" t="str">
        <f>IF(OR($A490={1,2,3,4,5,6,7,8,9,10,11,12}),"d","")</f>
        <v/>
      </c>
      <c r="E490" s="7" t="str">
        <f>IF(OR($B489={"bo","re","be","ro"}),"x","")</f>
        <v/>
      </c>
      <c r="F490" s="14" t="str">
        <f t="shared" si="70"/>
        <v/>
      </c>
      <c r="G490" s="13" t="str">
        <f>IF(AND(OR($A490={13,14,15,16,17,18,19,20,21,22,23,24}),H490="d",I490="x",OR(J490={1,"2a","2b",3,"5a","5b","10a","10b","20a","20b","40a","40b","80a","80b","160a","160b"})),"w",IF(AND(OR($A490={"z",1,2,3,4,5,6,7,8,9,10,11,12,25,26,27,28,29,30,31,32,33,34,35,36}),H490="",I490="x",OR(J490={1,"2a","2b",3,"5a","5b","10a","10b","20a","20b","40a","40b","80a","80b","160a","160b"})),"l",""))</f>
        <v/>
      </c>
      <c r="H490" s="7" t="str">
        <f>IF(OR($A490={13,14,15,16,17,18,19,20,21,22,23,24}),"d","")</f>
        <v/>
      </c>
      <c r="I490" s="7" t="str">
        <f>IF(OR($B489={"bo","re"}),"x","")</f>
        <v/>
      </c>
      <c r="J490" s="14" t="str">
        <f t="shared" si="71"/>
        <v/>
      </c>
      <c r="K490" s="13" t="str">
        <f>IF(AND(OR($A490={25,26,27,28,29,30,31,32,33,34,35,36}),L490="d",M490="x",OR(N490={1,"2a","2b",3,"5a","5b","10a","10b","20a","20b","40a","40b","80a","80b","160a","160b"})),"w",IF(AND(OR($A490={"z",1,2,3,4,5,6,7,8,9,10,11,12,13,14,15,16,17,18,19,20,21,22,23,24}),L490="",M490="x",OR(N490={1,"2a","2b",3,"5a","5b","10a","10b","20a","20b","40a","40b","80a","80b","160a","160b"})),"l",""))</f>
        <v/>
      </c>
      <c r="L490" s="7" t="str">
        <f>IF(OR($A490={25,26,27,28,29,30,31,32,33,34,35,36}),"d","")</f>
        <v/>
      </c>
      <c r="M490" s="7" t="str">
        <f>IF(OR($B489={"be","ro"}),"x","")</f>
        <v/>
      </c>
      <c r="N490" s="14" t="str">
        <f t="shared" si="75"/>
        <v/>
      </c>
      <c r="O490" s="12">
        <f t="shared" si="76"/>
        <v>0</v>
      </c>
      <c r="P490" s="13" t="str">
        <f>IF(AND(OR($A490={1,4,7,10,13,16,19,22,25,28,31,34}),Q490="c",R490="x",OR(S490={1,"2a","2b",3,"5a","5b","10a","10b","20a","20b","40a","40b","80a","80b","160a","160b"})),"w",IF(AND(OR($A490={"z",2,5,8,11,14,17,20,23,26,29,32,35,3,6,9,12,15,18,21,24,27,30,33,36}),Q490="",R490="x",OR(S490={1,"2a","2b",3,"5a","5b","10a","10b","20a","20b","40a","40b","80a","80b","160a","160b"})),"l",""))</f>
        <v/>
      </c>
      <c r="Q490" s="7" t="str">
        <f>IF(OR($A490={1,4,7,10,13,16,19,22,25,28,31,34}),"c","")</f>
        <v/>
      </c>
      <c r="R490" s="7" t="str">
        <f>IF(OR($B489={"be","ro"}),"x","")</f>
        <v/>
      </c>
      <c r="S490" s="14" t="str">
        <f t="shared" si="72"/>
        <v/>
      </c>
      <c r="T490" s="13" t="str">
        <f>IF(AND(OR($A490={2,5,8,11,14,17,20,23,26,29,32,35}),U490="c",V490="x",OR(W490={1,"2a","2b",3,"5a","5b","10a","10b","20a","20b","40a","40b","80a","80b","160a","160b"})),"w",IF(AND(OR($A490={"z",1,4,7,10,13,16,19,22,25,28,31,34,3,6,9,12,15,18,21,24,27,30,33,36}),U490="",V490="x",OR(W490={1,"2a","2b",3,"5a","5b","10a","10b","20a","20b","40a","40b","80a","80b","160a","160b"})),"l",""))</f>
        <v/>
      </c>
      <c r="U490" s="7" t="str">
        <f>IF(OR($A490={2,5,8,11,14,17,20,23,26,29,32,35}),"c","")</f>
        <v/>
      </c>
      <c r="V490" s="7" t="str">
        <f>IF(OR($B489={"bo","re"}),"x","")</f>
        <v/>
      </c>
      <c r="W490" s="14" t="str">
        <f t="shared" si="73"/>
        <v/>
      </c>
      <c r="X490" s="13" t="str">
        <f>IF(AND(OR($A490={3,6,9,12,15,18,21,24,27,30,33,36}),Y490="c",Z490="x",OR(AA490={1,"2a","2b",3,"5a","5b","10a","10b","20a","20b","40a","40b","80a","80b","160a","160b"})),"w",IF(AND(OR($A490={"z",1,4,7,10,13,16,19,22,25,28,31,34,2,5,8,11,14,17,20,23,26,29,32,35}),Y490="",Z490="x",OR(AA490={1,"2a","2b",3,"5a","5b","10a","10b","20a","20b","40a","40b","80a","80b","160a","160b"})),"l",""))</f>
        <v/>
      </c>
      <c r="Y490" s="7" t="str">
        <f>IF(OR($A490={3,6,9,12,15,18,21,24,27,30,33,36}),"c","")</f>
        <v/>
      </c>
      <c r="Z490" s="7" t="str">
        <f>IF(OR($B489={"bo","re","be","ro"}),"x","")</f>
        <v/>
      </c>
      <c r="AA490" s="14" t="str">
        <f t="shared" si="74"/>
        <v/>
      </c>
      <c r="AB490" s="12">
        <f t="shared" si="77"/>
        <v>0</v>
      </c>
      <c r="AC490" s="29">
        <f t="shared" si="78"/>
        <v>0</v>
      </c>
    </row>
    <row r="491" spans="2:29">
      <c r="B491" s="26" t="str">
        <f>IF(OR($A491={1,3,5,7,9,19,21,23,25,27}),"RO",IF(OR($A491={12,14,16,18,30,32,34,36}),"RE",IF(OR($A491={11,13,15,17,29,31,33,35}),"BO",IF(OR($A491={2,4,6,8,10,20,22,24,26,28}),"BE",""))))</f>
        <v/>
      </c>
      <c r="C491" s="13" t="str">
        <f>IF(AND(OR($A491={1,2,3,4,5,6,7,8,9,10,11,12}),D491="d",E491="x",OR(F491={1,"2a","2b",3,"5a","5b","10a","10b","20a","20b","40a","40b","80a","80b","160a","160b"})),"w",IF(AND(OR($A491={"z",13,14,15,16,17,18,19,20,21,22,23,24,25,26,27,28,29,30,31,32,33,34,35,36}),D491="",E491="x",OR(F491={1,"2a","2b",3,"5a","5b","10a","10b","20a","20b","40a","40b","80a","80b","160a","160b"})),"l",""))</f>
        <v/>
      </c>
      <c r="D491" s="7" t="str">
        <f>IF(OR($A491={1,2,3,4,5,6,7,8,9,10,11,12}),"d","")</f>
        <v/>
      </c>
      <c r="E491" s="7" t="str">
        <f>IF(OR($B490={"bo","re","be","ro"}),"x","")</f>
        <v/>
      </c>
      <c r="F491" s="14" t="str">
        <f t="shared" si="70"/>
        <v/>
      </c>
      <c r="G491" s="13" t="str">
        <f>IF(AND(OR($A491={13,14,15,16,17,18,19,20,21,22,23,24}),H491="d",I491="x",OR(J491={1,"2a","2b",3,"5a","5b","10a","10b","20a","20b","40a","40b","80a","80b","160a","160b"})),"w",IF(AND(OR($A491={"z",1,2,3,4,5,6,7,8,9,10,11,12,25,26,27,28,29,30,31,32,33,34,35,36}),H491="",I491="x",OR(J491={1,"2a","2b",3,"5a","5b","10a","10b","20a","20b","40a","40b","80a","80b","160a","160b"})),"l",""))</f>
        <v/>
      </c>
      <c r="H491" s="7" t="str">
        <f>IF(OR($A491={13,14,15,16,17,18,19,20,21,22,23,24}),"d","")</f>
        <v/>
      </c>
      <c r="I491" s="7" t="str">
        <f>IF(OR($B490={"bo","re"}),"x","")</f>
        <v/>
      </c>
      <c r="J491" s="14" t="str">
        <f t="shared" si="71"/>
        <v/>
      </c>
      <c r="K491" s="13" t="str">
        <f>IF(AND(OR($A491={25,26,27,28,29,30,31,32,33,34,35,36}),L491="d",M491="x",OR(N491={1,"2a","2b",3,"5a","5b","10a","10b","20a","20b","40a","40b","80a","80b","160a","160b"})),"w",IF(AND(OR($A491={"z",1,2,3,4,5,6,7,8,9,10,11,12,13,14,15,16,17,18,19,20,21,22,23,24}),L491="",M491="x",OR(N491={1,"2a","2b",3,"5a","5b","10a","10b","20a","20b","40a","40b","80a","80b","160a","160b"})),"l",""))</f>
        <v/>
      </c>
      <c r="L491" s="7" t="str">
        <f>IF(OR($A491={25,26,27,28,29,30,31,32,33,34,35,36}),"d","")</f>
        <v/>
      </c>
      <c r="M491" s="7" t="str">
        <f>IF(OR($B490={"be","ro"}),"x","")</f>
        <v/>
      </c>
      <c r="N491" s="14" t="str">
        <f t="shared" si="75"/>
        <v/>
      </c>
      <c r="O491" s="12">
        <f t="shared" si="76"/>
        <v>0</v>
      </c>
      <c r="P491" s="13" t="str">
        <f>IF(AND(OR($A491={1,4,7,10,13,16,19,22,25,28,31,34}),Q491="c",R491="x",OR(S491={1,"2a","2b",3,"5a","5b","10a","10b","20a","20b","40a","40b","80a","80b","160a","160b"})),"w",IF(AND(OR($A491={"z",2,5,8,11,14,17,20,23,26,29,32,35,3,6,9,12,15,18,21,24,27,30,33,36}),Q491="",R491="x",OR(S491={1,"2a","2b",3,"5a","5b","10a","10b","20a","20b","40a","40b","80a","80b","160a","160b"})),"l",""))</f>
        <v/>
      </c>
      <c r="Q491" s="7" t="str">
        <f>IF(OR($A491={1,4,7,10,13,16,19,22,25,28,31,34}),"c","")</f>
        <v/>
      </c>
      <c r="R491" s="7" t="str">
        <f>IF(OR($B490={"be","ro"}),"x","")</f>
        <v/>
      </c>
      <c r="S491" s="14" t="str">
        <f t="shared" si="72"/>
        <v/>
      </c>
      <c r="T491" s="13" t="str">
        <f>IF(AND(OR($A491={2,5,8,11,14,17,20,23,26,29,32,35}),U491="c",V491="x",OR(W491={1,"2a","2b",3,"5a","5b","10a","10b","20a","20b","40a","40b","80a","80b","160a","160b"})),"w",IF(AND(OR($A491={"z",1,4,7,10,13,16,19,22,25,28,31,34,3,6,9,12,15,18,21,24,27,30,33,36}),U491="",V491="x",OR(W491={1,"2a","2b",3,"5a","5b","10a","10b","20a","20b","40a","40b","80a","80b","160a","160b"})),"l",""))</f>
        <v/>
      </c>
      <c r="U491" s="7" t="str">
        <f>IF(OR($A491={2,5,8,11,14,17,20,23,26,29,32,35}),"c","")</f>
        <v/>
      </c>
      <c r="V491" s="7" t="str">
        <f>IF(OR($B490={"bo","re"}),"x","")</f>
        <v/>
      </c>
      <c r="W491" s="14" t="str">
        <f t="shared" si="73"/>
        <v/>
      </c>
      <c r="X491" s="13" t="str">
        <f>IF(AND(OR($A491={3,6,9,12,15,18,21,24,27,30,33,36}),Y491="c",Z491="x",OR(AA491={1,"2a","2b",3,"5a","5b","10a","10b","20a","20b","40a","40b","80a","80b","160a","160b"})),"w",IF(AND(OR($A491={"z",1,4,7,10,13,16,19,22,25,28,31,34,2,5,8,11,14,17,20,23,26,29,32,35}),Y491="",Z491="x",OR(AA491={1,"2a","2b",3,"5a","5b","10a","10b","20a","20b","40a","40b","80a","80b","160a","160b"})),"l",""))</f>
        <v/>
      </c>
      <c r="Y491" s="7" t="str">
        <f>IF(OR($A491={3,6,9,12,15,18,21,24,27,30,33,36}),"c","")</f>
        <v/>
      </c>
      <c r="Z491" s="7" t="str">
        <f>IF(OR($B490={"bo","re","be","ro"}),"x","")</f>
        <v/>
      </c>
      <c r="AA491" s="14" t="str">
        <f t="shared" si="74"/>
        <v/>
      </c>
      <c r="AB491" s="12">
        <f t="shared" si="77"/>
        <v>0</v>
      </c>
      <c r="AC491" s="29">
        <f t="shared" si="78"/>
        <v>0</v>
      </c>
    </row>
    <row r="492" spans="2:29">
      <c r="B492" s="26" t="str">
        <f>IF(OR($A492={1,3,5,7,9,19,21,23,25,27}),"RO",IF(OR($A492={12,14,16,18,30,32,34,36}),"RE",IF(OR($A492={11,13,15,17,29,31,33,35}),"BO",IF(OR($A492={2,4,6,8,10,20,22,24,26,28}),"BE",""))))</f>
        <v/>
      </c>
      <c r="C492" s="13" t="str">
        <f>IF(AND(OR($A492={1,2,3,4,5,6,7,8,9,10,11,12}),D492="d",E492="x",OR(F492={1,"2a","2b",3,"5a","5b","10a","10b","20a","20b","40a","40b","80a","80b","160a","160b"})),"w",IF(AND(OR($A492={"z",13,14,15,16,17,18,19,20,21,22,23,24,25,26,27,28,29,30,31,32,33,34,35,36}),D492="",E492="x",OR(F492={1,"2a","2b",3,"5a","5b","10a","10b","20a","20b","40a","40b","80a","80b","160a","160b"})),"l",""))</f>
        <v/>
      </c>
      <c r="D492" s="7" t="str">
        <f>IF(OR($A492={1,2,3,4,5,6,7,8,9,10,11,12}),"d","")</f>
        <v/>
      </c>
      <c r="E492" s="7" t="str">
        <f>IF(OR($B491={"bo","re","be","ro"}),"x","")</f>
        <v/>
      </c>
      <c r="F492" s="14" t="str">
        <f t="shared" si="70"/>
        <v/>
      </c>
      <c r="G492" s="13" t="str">
        <f>IF(AND(OR($A492={13,14,15,16,17,18,19,20,21,22,23,24}),H492="d",I492="x",OR(J492={1,"2a","2b",3,"5a","5b","10a","10b","20a","20b","40a","40b","80a","80b","160a","160b"})),"w",IF(AND(OR($A492={"z",1,2,3,4,5,6,7,8,9,10,11,12,25,26,27,28,29,30,31,32,33,34,35,36}),H492="",I492="x",OR(J492={1,"2a","2b",3,"5a","5b","10a","10b","20a","20b","40a","40b","80a","80b","160a","160b"})),"l",""))</f>
        <v/>
      </c>
      <c r="H492" s="7" t="str">
        <f>IF(OR($A492={13,14,15,16,17,18,19,20,21,22,23,24}),"d","")</f>
        <v/>
      </c>
      <c r="I492" s="7" t="str">
        <f>IF(OR($B491={"bo","re"}),"x","")</f>
        <v/>
      </c>
      <c r="J492" s="14" t="str">
        <f t="shared" si="71"/>
        <v/>
      </c>
      <c r="K492" s="13" t="str">
        <f>IF(AND(OR($A492={25,26,27,28,29,30,31,32,33,34,35,36}),L492="d",M492="x",OR(N492={1,"2a","2b",3,"5a","5b","10a","10b","20a","20b","40a","40b","80a","80b","160a","160b"})),"w",IF(AND(OR($A492={"z",1,2,3,4,5,6,7,8,9,10,11,12,13,14,15,16,17,18,19,20,21,22,23,24}),L492="",M492="x",OR(N492={1,"2a","2b",3,"5a","5b","10a","10b","20a","20b","40a","40b","80a","80b","160a","160b"})),"l",""))</f>
        <v/>
      </c>
      <c r="L492" s="7" t="str">
        <f>IF(OR($A492={25,26,27,28,29,30,31,32,33,34,35,36}),"d","")</f>
        <v/>
      </c>
      <c r="M492" s="7" t="str">
        <f>IF(OR($B491={"be","ro"}),"x","")</f>
        <v/>
      </c>
      <c r="N492" s="14" t="str">
        <f t="shared" si="75"/>
        <v/>
      </c>
      <c r="O492" s="12">
        <f t="shared" si="76"/>
        <v>0</v>
      </c>
      <c r="P492" s="13" t="str">
        <f>IF(AND(OR($A492={1,4,7,10,13,16,19,22,25,28,31,34}),Q492="c",R492="x",OR(S492={1,"2a","2b",3,"5a","5b","10a","10b","20a","20b","40a","40b","80a","80b","160a","160b"})),"w",IF(AND(OR($A492={"z",2,5,8,11,14,17,20,23,26,29,32,35,3,6,9,12,15,18,21,24,27,30,33,36}),Q492="",R492="x",OR(S492={1,"2a","2b",3,"5a","5b","10a","10b","20a","20b","40a","40b","80a","80b","160a","160b"})),"l",""))</f>
        <v/>
      </c>
      <c r="Q492" s="7" t="str">
        <f>IF(OR($A492={1,4,7,10,13,16,19,22,25,28,31,34}),"c","")</f>
        <v/>
      </c>
      <c r="R492" s="7" t="str">
        <f>IF(OR($B491={"be","ro"}),"x","")</f>
        <v/>
      </c>
      <c r="S492" s="14" t="str">
        <f t="shared" si="72"/>
        <v/>
      </c>
      <c r="T492" s="13" t="str">
        <f>IF(AND(OR($A492={2,5,8,11,14,17,20,23,26,29,32,35}),U492="c",V492="x",OR(W492={1,"2a","2b",3,"5a","5b","10a","10b","20a","20b","40a","40b","80a","80b","160a","160b"})),"w",IF(AND(OR($A492={"z",1,4,7,10,13,16,19,22,25,28,31,34,3,6,9,12,15,18,21,24,27,30,33,36}),U492="",V492="x",OR(W492={1,"2a","2b",3,"5a","5b","10a","10b","20a","20b","40a","40b","80a","80b","160a","160b"})),"l",""))</f>
        <v/>
      </c>
      <c r="U492" s="7" t="str">
        <f>IF(OR($A492={2,5,8,11,14,17,20,23,26,29,32,35}),"c","")</f>
        <v/>
      </c>
      <c r="V492" s="7" t="str">
        <f>IF(OR($B491={"bo","re"}),"x","")</f>
        <v/>
      </c>
      <c r="W492" s="14" t="str">
        <f t="shared" si="73"/>
        <v/>
      </c>
      <c r="X492" s="13" t="str">
        <f>IF(AND(OR($A492={3,6,9,12,15,18,21,24,27,30,33,36}),Y492="c",Z492="x",OR(AA492={1,"2a","2b",3,"5a","5b","10a","10b","20a","20b","40a","40b","80a","80b","160a","160b"})),"w",IF(AND(OR($A492={"z",1,4,7,10,13,16,19,22,25,28,31,34,2,5,8,11,14,17,20,23,26,29,32,35}),Y492="",Z492="x",OR(AA492={1,"2a","2b",3,"5a","5b","10a","10b","20a","20b","40a","40b","80a","80b","160a","160b"})),"l",""))</f>
        <v/>
      </c>
      <c r="Y492" s="7" t="str">
        <f>IF(OR($A492={3,6,9,12,15,18,21,24,27,30,33,36}),"c","")</f>
        <v/>
      </c>
      <c r="Z492" s="7" t="str">
        <f>IF(OR($B491={"bo","re","be","ro"}),"x","")</f>
        <v/>
      </c>
      <c r="AA492" s="14" t="str">
        <f t="shared" si="74"/>
        <v/>
      </c>
      <c r="AB492" s="12">
        <f t="shared" si="77"/>
        <v>0</v>
      </c>
      <c r="AC492" s="29">
        <f t="shared" si="78"/>
        <v>0</v>
      </c>
    </row>
    <row r="493" spans="2:29">
      <c r="B493" s="26" t="str">
        <f>IF(OR($A493={1,3,5,7,9,19,21,23,25,27}),"RO",IF(OR($A493={12,14,16,18,30,32,34,36}),"RE",IF(OR($A493={11,13,15,17,29,31,33,35}),"BO",IF(OR($A493={2,4,6,8,10,20,22,24,26,28}),"BE",""))))</f>
        <v/>
      </c>
      <c r="C493" s="13" t="str">
        <f>IF(AND(OR($A493={1,2,3,4,5,6,7,8,9,10,11,12}),D493="d",E493="x",OR(F493={1,"2a","2b",3,"5a","5b","10a","10b","20a","20b","40a","40b","80a","80b","160a","160b"})),"w",IF(AND(OR($A493={"z",13,14,15,16,17,18,19,20,21,22,23,24,25,26,27,28,29,30,31,32,33,34,35,36}),D493="",E493="x",OR(F493={1,"2a","2b",3,"5a","5b","10a","10b","20a","20b","40a","40b","80a","80b","160a","160b"})),"l",""))</f>
        <v/>
      </c>
      <c r="D493" s="7" t="str">
        <f>IF(OR($A493={1,2,3,4,5,6,7,8,9,10,11,12}),"d","")</f>
        <v/>
      </c>
      <c r="E493" s="7" t="str">
        <f>IF(OR($B492={"bo","re","be","ro"}),"x","")</f>
        <v/>
      </c>
      <c r="F493" s="14" t="str">
        <f t="shared" si="70"/>
        <v/>
      </c>
      <c r="G493" s="13" t="str">
        <f>IF(AND(OR($A493={13,14,15,16,17,18,19,20,21,22,23,24}),H493="d",I493="x",OR(J493={1,"2a","2b",3,"5a","5b","10a","10b","20a","20b","40a","40b","80a","80b","160a","160b"})),"w",IF(AND(OR($A493={"z",1,2,3,4,5,6,7,8,9,10,11,12,25,26,27,28,29,30,31,32,33,34,35,36}),H493="",I493="x",OR(J493={1,"2a","2b",3,"5a","5b","10a","10b","20a","20b","40a","40b","80a","80b","160a","160b"})),"l",""))</f>
        <v/>
      </c>
      <c r="H493" s="7" t="str">
        <f>IF(OR($A493={13,14,15,16,17,18,19,20,21,22,23,24}),"d","")</f>
        <v/>
      </c>
      <c r="I493" s="7" t="str">
        <f>IF(OR($B492={"bo","re"}),"x","")</f>
        <v/>
      </c>
      <c r="J493" s="14" t="str">
        <f t="shared" si="71"/>
        <v/>
      </c>
      <c r="K493" s="13" t="str">
        <f>IF(AND(OR($A493={25,26,27,28,29,30,31,32,33,34,35,36}),L493="d",M493="x",OR(N493={1,"2a","2b",3,"5a","5b","10a","10b","20a","20b","40a","40b","80a","80b","160a","160b"})),"w",IF(AND(OR($A493={"z",1,2,3,4,5,6,7,8,9,10,11,12,13,14,15,16,17,18,19,20,21,22,23,24}),L493="",M493="x",OR(N493={1,"2a","2b",3,"5a","5b","10a","10b","20a","20b","40a","40b","80a","80b","160a","160b"})),"l",""))</f>
        <v/>
      </c>
      <c r="L493" s="7" t="str">
        <f>IF(OR($A493={25,26,27,28,29,30,31,32,33,34,35,36}),"d","")</f>
        <v/>
      </c>
      <c r="M493" s="7" t="str">
        <f>IF(OR($B492={"be","ro"}),"x","")</f>
        <v/>
      </c>
      <c r="N493" s="14" t="str">
        <f t="shared" si="75"/>
        <v/>
      </c>
      <c r="O493" s="12">
        <f t="shared" si="76"/>
        <v>0</v>
      </c>
      <c r="P493" s="13" t="str">
        <f>IF(AND(OR($A493={1,4,7,10,13,16,19,22,25,28,31,34}),Q493="c",R493="x",OR(S493={1,"2a","2b",3,"5a","5b","10a","10b","20a","20b","40a","40b","80a","80b","160a","160b"})),"w",IF(AND(OR($A493={"z",2,5,8,11,14,17,20,23,26,29,32,35,3,6,9,12,15,18,21,24,27,30,33,36}),Q493="",R493="x",OR(S493={1,"2a","2b",3,"5a","5b","10a","10b","20a","20b","40a","40b","80a","80b","160a","160b"})),"l",""))</f>
        <v/>
      </c>
      <c r="Q493" s="7" t="str">
        <f>IF(OR($A493={1,4,7,10,13,16,19,22,25,28,31,34}),"c","")</f>
        <v/>
      </c>
      <c r="R493" s="7" t="str">
        <f>IF(OR($B492={"be","ro"}),"x","")</f>
        <v/>
      </c>
      <c r="S493" s="14" t="str">
        <f t="shared" si="72"/>
        <v/>
      </c>
      <c r="T493" s="13" t="str">
        <f>IF(AND(OR($A493={2,5,8,11,14,17,20,23,26,29,32,35}),U493="c",V493="x",OR(W493={1,"2a","2b",3,"5a","5b","10a","10b","20a","20b","40a","40b","80a","80b","160a","160b"})),"w",IF(AND(OR($A493={"z",1,4,7,10,13,16,19,22,25,28,31,34,3,6,9,12,15,18,21,24,27,30,33,36}),U493="",V493="x",OR(W493={1,"2a","2b",3,"5a","5b","10a","10b","20a","20b","40a","40b","80a","80b","160a","160b"})),"l",""))</f>
        <v/>
      </c>
      <c r="U493" s="7" t="str">
        <f>IF(OR($A493={2,5,8,11,14,17,20,23,26,29,32,35}),"c","")</f>
        <v/>
      </c>
      <c r="V493" s="7" t="str">
        <f>IF(OR($B492={"bo","re"}),"x","")</f>
        <v/>
      </c>
      <c r="W493" s="14" t="str">
        <f t="shared" si="73"/>
        <v/>
      </c>
      <c r="X493" s="13" t="str">
        <f>IF(AND(OR($A493={3,6,9,12,15,18,21,24,27,30,33,36}),Y493="c",Z493="x",OR(AA493={1,"2a","2b",3,"5a","5b","10a","10b","20a","20b","40a","40b","80a","80b","160a","160b"})),"w",IF(AND(OR($A493={"z",1,4,7,10,13,16,19,22,25,28,31,34,2,5,8,11,14,17,20,23,26,29,32,35}),Y493="",Z493="x",OR(AA493={1,"2a","2b",3,"5a","5b","10a","10b","20a","20b","40a","40b","80a","80b","160a","160b"})),"l",""))</f>
        <v/>
      </c>
      <c r="Y493" s="7" t="str">
        <f>IF(OR($A493={3,6,9,12,15,18,21,24,27,30,33,36}),"c","")</f>
        <v/>
      </c>
      <c r="Z493" s="7" t="str">
        <f>IF(OR($B492={"bo","re","be","ro"}),"x","")</f>
        <v/>
      </c>
      <c r="AA493" s="14" t="str">
        <f t="shared" si="74"/>
        <v/>
      </c>
      <c r="AB493" s="12">
        <f t="shared" si="77"/>
        <v>0</v>
      </c>
      <c r="AC493" s="29">
        <f t="shared" si="78"/>
        <v>0</v>
      </c>
    </row>
    <row r="494" spans="2:29">
      <c r="B494" s="26" t="str">
        <f>IF(OR($A494={1,3,5,7,9,19,21,23,25,27}),"RO",IF(OR($A494={12,14,16,18,30,32,34,36}),"RE",IF(OR($A494={11,13,15,17,29,31,33,35}),"BO",IF(OR($A494={2,4,6,8,10,20,22,24,26,28}),"BE",""))))</f>
        <v/>
      </c>
      <c r="C494" s="13" t="str">
        <f>IF(AND(OR($A494={1,2,3,4,5,6,7,8,9,10,11,12}),D494="d",E494="x",OR(F494={1,"2a","2b",3,"5a","5b","10a","10b","20a","20b","40a","40b","80a","80b","160a","160b"})),"w",IF(AND(OR($A494={"z",13,14,15,16,17,18,19,20,21,22,23,24,25,26,27,28,29,30,31,32,33,34,35,36}),D494="",E494="x",OR(F494={1,"2a","2b",3,"5a","5b","10a","10b","20a","20b","40a","40b","80a","80b","160a","160b"})),"l",""))</f>
        <v/>
      </c>
      <c r="D494" s="7" t="str">
        <f>IF(OR($A494={1,2,3,4,5,6,7,8,9,10,11,12}),"d","")</f>
        <v/>
      </c>
      <c r="E494" s="7" t="str">
        <f>IF(OR($B493={"bo","re","be","ro"}),"x","")</f>
        <v/>
      </c>
      <c r="F494" s="14" t="str">
        <f t="shared" si="70"/>
        <v/>
      </c>
      <c r="G494" s="13" t="str">
        <f>IF(AND(OR($A494={13,14,15,16,17,18,19,20,21,22,23,24}),H494="d",I494="x",OR(J494={1,"2a","2b",3,"5a","5b","10a","10b","20a","20b","40a","40b","80a","80b","160a","160b"})),"w",IF(AND(OR($A494={"z",1,2,3,4,5,6,7,8,9,10,11,12,25,26,27,28,29,30,31,32,33,34,35,36}),H494="",I494="x",OR(J494={1,"2a","2b",3,"5a","5b","10a","10b","20a","20b","40a","40b","80a","80b","160a","160b"})),"l",""))</f>
        <v/>
      </c>
      <c r="H494" s="7" t="str">
        <f>IF(OR($A494={13,14,15,16,17,18,19,20,21,22,23,24}),"d","")</f>
        <v/>
      </c>
      <c r="I494" s="7" t="str">
        <f>IF(OR($B493={"bo","re"}),"x","")</f>
        <v/>
      </c>
      <c r="J494" s="14" t="str">
        <f t="shared" si="71"/>
        <v/>
      </c>
      <c r="K494" s="13" t="str">
        <f>IF(AND(OR($A494={25,26,27,28,29,30,31,32,33,34,35,36}),L494="d",M494="x",OR(N494={1,"2a","2b",3,"5a","5b","10a","10b","20a","20b","40a","40b","80a","80b","160a","160b"})),"w",IF(AND(OR($A494={"z",1,2,3,4,5,6,7,8,9,10,11,12,13,14,15,16,17,18,19,20,21,22,23,24}),L494="",M494="x",OR(N494={1,"2a","2b",3,"5a","5b","10a","10b","20a","20b","40a","40b","80a","80b","160a","160b"})),"l",""))</f>
        <v/>
      </c>
      <c r="L494" s="7" t="str">
        <f>IF(OR($A494={25,26,27,28,29,30,31,32,33,34,35,36}),"d","")</f>
        <v/>
      </c>
      <c r="M494" s="7" t="str">
        <f>IF(OR($B493={"be","ro"}),"x","")</f>
        <v/>
      </c>
      <c r="N494" s="14" t="str">
        <f t="shared" si="75"/>
        <v/>
      </c>
      <c r="O494" s="12">
        <f t="shared" si="76"/>
        <v>0</v>
      </c>
      <c r="P494" s="13" t="str">
        <f>IF(AND(OR($A494={1,4,7,10,13,16,19,22,25,28,31,34}),Q494="c",R494="x",OR(S494={1,"2a","2b",3,"5a","5b","10a","10b","20a","20b","40a","40b","80a","80b","160a","160b"})),"w",IF(AND(OR($A494={"z",2,5,8,11,14,17,20,23,26,29,32,35,3,6,9,12,15,18,21,24,27,30,33,36}),Q494="",R494="x",OR(S494={1,"2a","2b",3,"5a","5b","10a","10b","20a","20b","40a","40b","80a","80b","160a","160b"})),"l",""))</f>
        <v/>
      </c>
      <c r="Q494" s="7" t="str">
        <f>IF(OR($A494={1,4,7,10,13,16,19,22,25,28,31,34}),"c","")</f>
        <v/>
      </c>
      <c r="R494" s="7" t="str">
        <f>IF(OR($B493={"be","ro"}),"x","")</f>
        <v/>
      </c>
      <c r="S494" s="14" t="str">
        <f t="shared" si="72"/>
        <v/>
      </c>
      <c r="T494" s="13" t="str">
        <f>IF(AND(OR($A494={2,5,8,11,14,17,20,23,26,29,32,35}),U494="c",V494="x",OR(W494={1,"2a","2b",3,"5a","5b","10a","10b","20a","20b","40a","40b","80a","80b","160a","160b"})),"w",IF(AND(OR($A494={"z",1,4,7,10,13,16,19,22,25,28,31,34,3,6,9,12,15,18,21,24,27,30,33,36}),U494="",V494="x",OR(W494={1,"2a","2b",3,"5a","5b","10a","10b","20a","20b","40a","40b","80a","80b","160a","160b"})),"l",""))</f>
        <v/>
      </c>
      <c r="U494" s="7" t="str">
        <f>IF(OR($A494={2,5,8,11,14,17,20,23,26,29,32,35}),"c","")</f>
        <v/>
      </c>
      <c r="V494" s="7" t="str">
        <f>IF(OR($B493={"bo","re"}),"x","")</f>
        <v/>
      </c>
      <c r="W494" s="14" t="str">
        <f t="shared" si="73"/>
        <v/>
      </c>
      <c r="X494" s="13" t="str">
        <f>IF(AND(OR($A494={3,6,9,12,15,18,21,24,27,30,33,36}),Y494="c",Z494="x",OR(AA494={1,"2a","2b",3,"5a","5b","10a","10b","20a","20b","40a","40b","80a","80b","160a","160b"})),"w",IF(AND(OR($A494={"z",1,4,7,10,13,16,19,22,25,28,31,34,2,5,8,11,14,17,20,23,26,29,32,35}),Y494="",Z494="x",OR(AA494={1,"2a","2b",3,"5a","5b","10a","10b","20a","20b","40a","40b","80a","80b","160a","160b"})),"l",""))</f>
        <v/>
      </c>
      <c r="Y494" s="7" t="str">
        <f>IF(OR($A494={3,6,9,12,15,18,21,24,27,30,33,36}),"c","")</f>
        <v/>
      </c>
      <c r="Z494" s="7" t="str">
        <f>IF(OR($B493={"bo","re","be","ro"}),"x","")</f>
        <v/>
      </c>
      <c r="AA494" s="14" t="str">
        <f t="shared" si="74"/>
        <v/>
      </c>
      <c r="AB494" s="12">
        <f t="shared" si="77"/>
        <v>0</v>
      </c>
      <c r="AC494" s="29">
        <f t="shared" si="78"/>
        <v>0</v>
      </c>
    </row>
    <row r="495" spans="2:29">
      <c r="B495" s="26" t="str">
        <f>IF(OR($A495={1,3,5,7,9,19,21,23,25,27}),"RO",IF(OR($A495={12,14,16,18,30,32,34,36}),"RE",IF(OR($A495={11,13,15,17,29,31,33,35}),"BO",IF(OR($A495={2,4,6,8,10,20,22,24,26,28}),"BE",""))))</f>
        <v/>
      </c>
      <c r="C495" s="13" t="str">
        <f>IF(AND(OR($A495={1,2,3,4,5,6,7,8,9,10,11,12}),D495="d",E495="x",OR(F495={1,"2a","2b",3,"5a","5b","10a","10b","20a","20b","40a","40b","80a","80b","160a","160b"})),"w",IF(AND(OR($A495={"z",13,14,15,16,17,18,19,20,21,22,23,24,25,26,27,28,29,30,31,32,33,34,35,36}),D495="",E495="x",OR(F495={1,"2a","2b",3,"5a","5b","10a","10b","20a","20b","40a","40b","80a","80b","160a","160b"})),"l",""))</f>
        <v/>
      </c>
      <c r="D495" s="7" t="str">
        <f>IF(OR($A495={1,2,3,4,5,6,7,8,9,10,11,12}),"d","")</f>
        <v/>
      </c>
      <c r="E495" s="7" t="str">
        <f>IF(OR($B494={"bo","re","be","ro"}),"x","")</f>
        <v/>
      </c>
      <c r="F495" s="14" t="str">
        <f t="shared" si="70"/>
        <v/>
      </c>
      <c r="G495" s="13" t="str">
        <f>IF(AND(OR($A495={13,14,15,16,17,18,19,20,21,22,23,24}),H495="d",I495="x",OR(J495={1,"2a","2b",3,"5a","5b","10a","10b","20a","20b","40a","40b","80a","80b","160a","160b"})),"w",IF(AND(OR($A495={"z",1,2,3,4,5,6,7,8,9,10,11,12,25,26,27,28,29,30,31,32,33,34,35,36}),H495="",I495="x",OR(J495={1,"2a","2b",3,"5a","5b","10a","10b","20a","20b","40a","40b","80a","80b","160a","160b"})),"l",""))</f>
        <v/>
      </c>
      <c r="H495" s="7" t="str">
        <f>IF(OR($A495={13,14,15,16,17,18,19,20,21,22,23,24}),"d","")</f>
        <v/>
      </c>
      <c r="I495" s="7" t="str">
        <f>IF(OR($B494={"bo","re"}),"x","")</f>
        <v/>
      </c>
      <c r="J495" s="14" t="str">
        <f t="shared" si="71"/>
        <v/>
      </c>
      <c r="K495" s="13" t="str">
        <f>IF(AND(OR($A495={25,26,27,28,29,30,31,32,33,34,35,36}),L495="d",M495="x",OR(N495={1,"2a","2b",3,"5a","5b","10a","10b","20a","20b","40a","40b","80a","80b","160a","160b"})),"w",IF(AND(OR($A495={"z",1,2,3,4,5,6,7,8,9,10,11,12,13,14,15,16,17,18,19,20,21,22,23,24}),L495="",M495="x",OR(N495={1,"2a","2b",3,"5a","5b","10a","10b","20a","20b","40a","40b","80a","80b","160a","160b"})),"l",""))</f>
        <v/>
      </c>
      <c r="L495" s="7" t="str">
        <f>IF(OR($A495={25,26,27,28,29,30,31,32,33,34,35,36}),"d","")</f>
        <v/>
      </c>
      <c r="M495" s="7" t="str">
        <f>IF(OR($B494={"be","ro"}),"x","")</f>
        <v/>
      </c>
      <c r="N495" s="14" t="str">
        <f t="shared" si="75"/>
        <v/>
      </c>
      <c r="O495" s="12">
        <f t="shared" si="76"/>
        <v>0</v>
      </c>
      <c r="P495" s="13" t="str">
        <f>IF(AND(OR($A495={1,4,7,10,13,16,19,22,25,28,31,34}),Q495="c",R495="x",OR(S495={1,"2a","2b",3,"5a","5b","10a","10b","20a","20b","40a","40b","80a","80b","160a","160b"})),"w",IF(AND(OR($A495={"z",2,5,8,11,14,17,20,23,26,29,32,35,3,6,9,12,15,18,21,24,27,30,33,36}),Q495="",R495="x",OR(S495={1,"2a","2b",3,"5a","5b","10a","10b","20a","20b","40a","40b","80a","80b","160a","160b"})),"l",""))</f>
        <v/>
      </c>
      <c r="Q495" s="7" t="str">
        <f>IF(OR($A495={1,4,7,10,13,16,19,22,25,28,31,34}),"c","")</f>
        <v/>
      </c>
      <c r="R495" s="7" t="str">
        <f>IF(OR($B494={"be","ro"}),"x","")</f>
        <v/>
      </c>
      <c r="S495" s="14" t="str">
        <f t="shared" si="72"/>
        <v/>
      </c>
      <c r="T495" s="13" t="str">
        <f>IF(AND(OR($A495={2,5,8,11,14,17,20,23,26,29,32,35}),U495="c",V495="x",OR(W495={1,"2a","2b",3,"5a","5b","10a","10b","20a","20b","40a","40b","80a","80b","160a","160b"})),"w",IF(AND(OR($A495={"z",1,4,7,10,13,16,19,22,25,28,31,34,3,6,9,12,15,18,21,24,27,30,33,36}),U495="",V495="x",OR(W495={1,"2a","2b",3,"5a","5b","10a","10b","20a","20b","40a","40b","80a","80b","160a","160b"})),"l",""))</f>
        <v/>
      </c>
      <c r="U495" s="7" t="str">
        <f>IF(OR($A495={2,5,8,11,14,17,20,23,26,29,32,35}),"c","")</f>
        <v/>
      </c>
      <c r="V495" s="7" t="str">
        <f>IF(OR($B494={"bo","re"}),"x","")</f>
        <v/>
      </c>
      <c r="W495" s="14" t="str">
        <f t="shared" si="73"/>
        <v/>
      </c>
      <c r="X495" s="13" t="str">
        <f>IF(AND(OR($A495={3,6,9,12,15,18,21,24,27,30,33,36}),Y495="c",Z495="x",OR(AA495={1,"2a","2b",3,"5a","5b","10a","10b","20a","20b","40a","40b","80a","80b","160a","160b"})),"w",IF(AND(OR($A495={"z",1,4,7,10,13,16,19,22,25,28,31,34,2,5,8,11,14,17,20,23,26,29,32,35}),Y495="",Z495="x",OR(AA495={1,"2a","2b",3,"5a","5b","10a","10b","20a","20b","40a","40b","80a","80b","160a","160b"})),"l",""))</f>
        <v/>
      </c>
      <c r="Y495" s="7" t="str">
        <f>IF(OR($A495={3,6,9,12,15,18,21,24,27,30,33,36}),"c","")</f>
        <v/>
      </c>
      <c r="Z495" s="7" t="str">
        <f>IF(OR($B494={"bo","re","be","ro"}),"x","")</f>
        <v/>
      </c>
      <c r="AA495" s="14" t="str">
        <f t="shared" si="74"/>
        <v/>
      </c>
      <c r="AB495" s="12">
        <f t="shared" si="77"/>
        <v>0</v>
      </c>
      <c r="AC495" s="29">
        <f t="shared" si="78"/>
        <v>0</v>
      </c>
    </row>
    <row r="496" spans="2:29">
      <c r="B496" s="26" t="str">
        <f>IF(OR($A496={1,3,5,7,9,19,21,23,25,27}),"RO",IF(OR($A496={12,14,16,18,30,32,34,36}),"RE",IF(OR($A496={11,13,15,17,29,31,33,35}),"BO",IF(OR($A496={2,4,6,8,10,20,22,24,26,28}),"BE",""))))</f>
        <v/>
      </c>
      <c r="C496" s="13" t="str">
        <f>IF(AND(OR($A496={1,2,3,4,5,6,7,8,9,10,11,12}),D496="d",E496="x",OR(F496={1,"2a","2b",3,"5a","5b","10a","10b","20a","20b","40a","40b","80a","80b","160a","160b"})),"w",IF(AND(OR($A496={"z",13,14,15,16,17,18,19,20,21,22,23,24,25,26,27,28,29,30,31,32,33,34,35,36}),D496="",E496="x",OR(F496={1,"2a","2b",3,"5a","5b","10a","10b","20a","20b","40a","40b","80a","80b","160a","160b"})),"l",""))</f>
        <v/>
      </c>
      <c r="D496" s="7" t="str">
        <f>IF(OR($A496={1,2,3,4,5,6,7,8,9,10,11,12}),"d","")</f>
        <v/>
      </c>
      <c r="E496" s="7" t="str">
        <f>IF(OR($B495={"bo","re","be","ro"}),"x","")</f>
        <v/>
      </c>
      <c r="F496" s="14" t="str">
        <f t="shared" si="70"/>
        <v/>
      </c>
      <c r="G496" s="13" t="str">
        <f>IF(AND(OR($A496={13,14,15,16,17,18,19,20,21,22,23,24}),H496="d",I496="x",OR(J496={1,"2a","2b",3,"5a","5b","10a","10b","20a","20b","40a","40b","80a","80b","160a","160b"})),"w",IF(AND(OR($A496={"z",1,2,3,4,5,6,7,8,9,10,11,12,25,26,27,28,29,30,31,32,33,34,35,36}),H496="",I496="x",OR(J496={1,"2a","2b",3,"5a","5b","10a","10b","20a","20b","40a","40b","80a","80b","160a","160b"})),"l",""))</f>
        <v/>
      </c>
      <c r="H496" s="7" t="str">
        <f>IF(OR($A496={13,14,15,16,17,18,19,20,21,22,23,24}),"d","")</f>
        <v/>
      </c>
      <c r="I496" s="7" t="str">
        <f>IF(OR($B495={"bo","re"}),"x","")</f>
        <v/>
      </c>
      <c r="J496" s="14" t="str">
        <f t="shared" si="71"/>
        <v/>
      </c>
      <c r="K496" s="13" t="str">
        <f>IF(AND(OR($A496={25,26,27,28,29,30,31,32,33,34,35,36}),L496="d",M496="x",OR(N496={1,"2a","2b",3,"5a","5b","10a","10b","20a","20b","40a","40b","80a","80b","160a","160b"})),"w",IF(AND(OR($A496={"z",1,2,3,4,5,6,7,8,9,10,11,12,13,14,15,16,17,18,19,20,21,22,23,24}),L496="",M496="x",OR(N496={1,"2a","2b",3,"5a","5b","10a","10b","20a","20b","40a","40b","80a","80b","160a","160b"})),"l",""))</f>
        <v/>
      </c>
      <c r="L496" s="7" t="str">
        <f>IF(OR($A496={25,26,27,28,29,30,31,32,33,34,35,36}),"d","")</f>
        <v/>
      </c>
      <c r="M496" s="7" t="str">
        <f>IF(OR($B495={"be","ro"}),"x","")</f>
        <v/>
      </c>
      <c r="N496" s="14" t="str">
        <f t="shared" si="75"/>
        <v/>
      </c>
      <c r="O496" s="12">
        <f t="shared" si="76"/>
        <v>0</v>
      </c>
      <c r="P496" s="13" t="str">
        <f>IF(AND(OR($A496={1,4,7,10,13,16,19,22,25,28,31,34}),Q496="c",R496="x",OR(S496={1,"2a","2b",3,"5a","5b","10a","10b","20a","20b","40a","40b","80a","80b","160a","160b"})),"w",IF(AND(OR($A496={"z",2,5,8,11,14,17,20,23,26,29,32,35,3,6,9,12,15,18,21,24,27,30,33,36}),Q496="",R496="x",OR(S496={1,"2a","2b",3,"5a","5b","10a","10b","20a","20b","40a","40b","80a","80b","160a","160b"})),"l",""))</f>
        <v/>
      </c>
      <c r="Q496" s="7" t="str">
        <f>IF(OR($A496={1,4,7,10,13,16,19,22,25,28,31,34}),"c","")</f>
        <v/>
      </c>
      <c r="R496" s="7" t="str">
        <f>IF(OR($B495={"be","ro"}),"x","")</f>
        <v/>
      </c>
      <c r="S496" s="14" t="str">
        <f t="shared" si="72"/>
        <v/>
      </c>
      <c r="T496" s="13" t="str">
        <f>IF(AND(OR($A496={2,5,8,11,14,17,20,23,26,29,32,35}),U496="c",V496="x",OR(W496={1,"2a","2b",3,"5a","5b","10a","10b","20a","20b","40a","40b","80a","80b","160a","160b"})),"w",IF(AND(OR($A496={"z",1,4,7,10,13,16,19,22,25,28,31,34,3,6,9,12,15,18,21,24,27,30,33,36}),U496="",V496="x",OR(W496={1,"2a","2b",3,"5a","5b","10a","10b","20a","20b","40a","40b","80a","80b","160a","160b"})),"l",""))</f>
        <v/>
      </c>
      <c r="U496" s="7" t="str">
        <f>IF(OR($A496={2,5,8,11,14,17,20,23,26,29,32,35}),"c","")</f>
        <v/>
      </c>
      <c r="V496" s="7" t="str">
        <f>IF(OR($B495={"bo","re"}),"x","")</f>
        <v/>
      </c>
      <c r="W496" s="14" t="str">
        <f t="shared" si="73"/>
        <v/>
      </c>
      <c r="X496" s="13" t="str">
        <f>IF(AND(OR($A496={3,6,9,12,15,18,21,24,27,30,33,36}),Y496="c",Z496="x",OR(AA496={1,"2a","2b",3,"5a","5b","10a","10b","20a","20b","40a","40b","80a","80b","160a","160b"})),"w",IF(AND(OR($A496={"z",1,4,7,10,13,16,19,22,25,28,31,34,2,5,8,11,14,17,20,23,26,29,32,35}),Y496="",Z496="x",OR(AA496={1,"2a","2b",3,"5a","5b","10a","10b","20a","20b","40a","40b","80a","80b","160a","160b"})),"l",""))</f>
        <v/>
      </c>
      <c r="Y496" s="7" t="str">
        <f>IF(OR($A496={3,6,9,12,15,18,21,24,27,30,33,36}),"c","")</f>
        <v/>
      </c>
      <c r="Z496" s="7" t="str">
        <f>IF(OR($B495={"bo","re","be","ro"}),"x","")</f>
        <v/>
      </c>
      <c r="AA496" s="14" t="str">
        <f t="shared" si="74"/>
        <v/>
      </c>
      <c r="AB496" s="12">
        <f t="shared" si="77"/>
        <v>0</v>
      </c>
      <c r="AC496" s="29">
        <f t="shared" si="78"/>
        <v>0</v>
      </c>
    </row>
    <row r="497" spans="2:29">
      <c r="B497" s="26" t="str">
        <f>IF(OR($A497={1,3,5,7,9,19,21,23,25,27}),"RO",IF(OR($A497={12,14,16,18,30,32,34,36}),"RE",IF(OR($A497={11,13,15,17,29,31,33,35}),"BO",IF(OR($A497={2,4,6,8,10,20,22,24,26,28}),"BE",""))))</f>
        <v/>
      </c>
      <c r="C497" s="13" t="str">
        <f>IF(AND(OR($A497={1,2,3,4,5,6,7,8,9,10,11,12}),D497="d",E497="x",OR(F497={1,"2a","2b",3,"5a","5b","10a","10b","20a","20b","40a","40b","80a","80b","160a","160b"})),"w",IF(AND(OR($A497={"z",13,14,15,16,17,18,19,20,21,22,23,24,25,26,27,28,29,30,31,32,33,34,35,36}),D497="",E497="x",OR(F497={1,"2a","2b",3,"5a","5b","10a","10b","20a","20b","40a","40b","80a","80b","160a","160b"})),"l",""))</f>
        <v/>
      </c>
      <c r="D497" s="7" t="str">
        <f>IF(OR($A497={1,2,3,4,5,6,7,8,9,10,11,12}),"d","")</f>
        <v/>
      </c>
      <c r="E497" s="7" t="str">
        <f>IF(OR($B496={"bo","re","be","ro"}),"x","")</f>
        <v/>
      </c>
      <c r="F497" s="14" t="str">
        <f t="shared" si="70"/>
        <v/>
      </c>
      <c r="G497" s="13" t="str">
        <f>IF(AND(OR($A497={13,14,15,16,17,18,19,20,21,22,23,24}),H497="d",I497="x",OR(J497={1,"2a","2b",3,"5a","5b","10a","10b","20a","20b","40a","40b","80a","80b","160a","160b"})),"w",IF(AND(OR($A497={"z",1,2,3,4,5,6,7,8,9,10,11,12,25,26,27,28,29,30,31,32,33,34,35,36}),H497="",I497="x",OR(J497={1,"2a","2b",3,"5a","5b","10a","10b","20a","20b","40a","40b","80a","80b","160a","160b"})),"l",""))</f>
        <v/>
      </c>
      <c r="H497" s="7" t="str">
        <f>IF(OR($A497={13,14,15,16,17,18,19,20,21,22,23,24}),"d","")</f>
        <v/>
      </c>
      <c r="I497" s="7" t="str">
        <f>IF(OR($B496={"bo","re"}),"x","")</f>
        <v/>
      </c>
      <c r="J497" s="14" t="str">
        <f t="shared" si="71"/>
        <v/>
      </c>
      <c r="K497" s="13" t="str">
        <f>IF(AND(OR($A497={25,26,27,28,29,30,31,32,33,34,35,36}),L497="d",M497="x",OR(N497={1,"2a","2b",3,"5a","5b","10a","10b","20a","20b","40a","40b","80a","80b","160a","160b"})),"w",IF(AND(OR($A497={"z",1,2,3,4,5,6,7,8,9,10,11,12,13,14,15,16,17,18,19,20,21,22,23,24}),L497="",M497="x",OR(N497={1,"2a","2b",3,"5a","5b","10a","10b","20a","20b","40a","40b","80a","80b","160a","160b"})),"l",""))</f>
        <v/>
      </c>
      <c r="L497" s="7" t="str">
        <f>IF(OR($A497={25,26,27,28,29,30,31,32,33,34,35,36}),"d","")</f>
        <v/>
      </c>
      <c r="M497" s="7" t="str">
        <f>IF(OR($B496={"be","ro"}),"x","")</f>
        <v/>
      </c>
      <c r="N497" s="14" t="str">
        <f t="shared" si="75"/>
        <v/>
      </c>
      <c r="O497" s="12">
        <f t="shared" si="76"/>
        <v>0</v>
      </c>
      <c r="P497" s="13" t="str">
        <f>IF(AND(OR($A497={1,4,7,10,13,16,19,22,25,28,31,34}),Q497="c",R497="x",OR(S497={1,"2a","2b",3,"5a","5b","10a","10b","20a","20b","40a","40b","80a","80b","160a","160b"})),"w",IF(AND(OR($A497={"z",2,5,8,11,14,17,20,23,26,29,32,35,3,6,9,12,15,18,21,24,27,30,33,36}),Q497="",R497="x",OR(S497={1,"2a","2b",3,"5a","5b","10a","10b","20a","20b","40a","40b","80a","80b","160a","160b"})),"l",""))</f>
        <v/>
      </c>
      <c r="Q497" s="7" t="str">
        <f>IF(OR($A497={1,4,7,10,13,16,19,22,25,28,31,34}),"c","")</f>
        <v/>
      </c>
      <c r="R497" s="7" t="str">
        <f>IF(OR($B496={"be","ro"}),"x","")</f>
        <v/>
      </c>
      <c r="S497" s="14" t="str">
        <f t="shared" si="72"/>
        <v/>
      </c>
      <c r="T497" s="13" t="str">
        <f>IF(AND(OR($A497={2,5,8,11,14,17,20,23,26,29,32,35}),U497="c",V497="x",OR(W497={1,"2a","2b",3,"5a","5b","10a","10b","20a","20b","40a","40b","80a","80b","160a","160b"})),"w",IF(AND(OR($A497={"z",1,4,7,10,13,16,19,22,25,28,31,34,3,6,9,12,15,18,21,24,27,30,33,36}),U497="",V497="x",OR(W497={1,"2a","2b",3,"5a","5b","10a","10b","20a","20b","40a","40b","80a","80b","160a","160b"})),"l",""))</f>
        <v/>
      </c>
      <c r="U497" s="7" t="str">
        <f>IF(OR($A497={2,5,8,11,14,17,20,23,26,29,32,35}),"c","")</f>
        <v/>
      </c>
      <c r="V497" s="7" t="str">
        <f>IF(OR($B496={"bo","re"}),"x","")</f>
        <v/>
      </c>
      <c r="W497" s="14" t="str">
        <f t="shared" si="73"/>
        <v/>
      </c>
      <c r="X497" s="13" t="str">
        <f>IF(AND(OR($A497={3,6,9,12,15,18,21,24,27,30,33,36}),Y497="c",Z497="x",OR(AA497={1,"2a","2b",3,"5a","5b","10a","10b","20a","20b","40a","40b","80a","80b","160a","160b"})),"w",IF(AND(OR($A497={"z",1,4,7,10,13,16,19,22,25,28,31,34,2,5,8,11,14,17,20,23,26,29,32,35}),Y497="",Z497="x",OR(AA497={1,"2a","2b",3,"5a","5b","10a","10b","20a","20b","40a","40b","80a","80b","160a","160b"})),"l",""))</f>
        <v/>
      </c>
      <c r="Y497" s="7" t="str">
        <f>IF(OR($A497={3,6,9,12,15,18,21,24,27,30,33,36}),"c","")</f>
        <v/>
      </c>
      <c r="Z497" s="7" t="str">
        <f>IF(OR($B496={"bo","re","be","ro"}),"x","")</f>
        <v/>
      </c>
      <c r="AA497" s="14" t="str">
        <f t="shared" si="74"/>
        <v/>
      </c>
      <c r="AB497" s="12">
        <f t="shared" si="77"/>
        <v>0</v>
      </c>
      <c r="AC497" s="29">
        <f t="shared" si="78"/>
        <v>0</v>
      </c>
    </row>
    <row r="498" spans="2:29">
      <c r="B498" s="26" t="str">
        <f>IF(OR($A498={1,3,5,7,9,19,21,23,25,27}),"RO",IF(OR($A498={12,14,16,18,30,32,34,36}),"RE",IF(OR($A498={11,13,15,17,29,31,33,35}),"BO",IF(OR($A498={2,4,6,8,10,20,22,24,26,28}),"BE",""))))</f>
        <v/>
      </c>
      <c r="C498" s="13" t="str">
        <f>IF(AND(OR($A498={1,2,3,4,5,6,7,8,9,10,11,12}),D498="d",E498="x",OR(F498={1,"2a","2b",3,"5a","5b","10a","10b","20a","20b","40a","40b","80a","80b","160a","160b"})),"w",IF(AND(OR($A498={"z",13,14,15,16,17,18,19,20,21,22,23,24,25,26,27,28,29,30,31,32,33,34,35,36}),D498="",E498="x",OR(F498={1,"2a","2b",3,"5a","5b","10a","10b","20a","20b","40a","40b","80a","80b","160a","160b"})),"l",""))</f>
        <v/>
      </c>
      <c r="D498" s="7" t="str">
        <f>IF(OR($A498={1,2,3,4,5,6,7,8,9,10,11,12}),"d","")</f>
        <v/>
      </c>
      <c r="E498" s="7" t="str">
        <f>IF(OR($B497={"bo","re","be","ro"}),"x","")</f>
        <v/>
      </c>
      <c r="F498" s="14" t="str">
        <f t="shared" si="70"/>
        <v/>
      </c>
      <c r="G498" s="13" t="str">
        <f>IF(AND(OR($A498={13,14,15,16,17,18,19,20,21,22,23,24}),H498="d",I498="x",OR(J498={1,"2a","2b",3,"5a","5b","10a","10b","20a","20b","40a","40b","80a","80b","160a","160b"})),"w",IF(AND(OR($A498={"z",1,2,3,4,5,6,7,8,9,10,11,12,25,26,27,28,29,30,31,32,33,34,35,36}),H498="",I498="x",OR(J498={1,"2a","2b",3,"5a","5b","10a","10b","20a","20b","40a","40b","80a","80b","160a","160b"})),"l",""))</f>
        <v/>
      </c>
      <c r="H498" s="7" t="str">
        <f>IF(OR($A498={13,14,15,16,17,18,19,20,21,22,23,24}),"d","")</f>
        <v/>
      </c>
      <c r="I498" s="7" t="str">
        <f>IF(OR($B497={"bo","re"}),"x","")</f>
        <v/>
      </c>
      <c r="J498" s="14" t="str">
        <f t="shared" si="71"/>
        <v/>
      </c>
      <c r="K498" s="13" t="str">
        <f>IF(AND(OR($A498={25,26,27,28,29,30,31,32,33,34,35,36}),L498="d",M498="x",OR(N498={1,"2a","2b",3,"5a","5b","10a","10b","20a","20b","40a","40b","80a","80b","160a","160b"})),"w",IF(AND(OR($A498={"z",1,2,3,4,5,6,7,8,9,10,11,12,13,14,15,16,17,18,19,20,21,22,23,24}),L498="",M498="x",OR(N498={1,"2a","2b",3,"5a","5b","10a","10b","20a","20b","40a","40b","80a","80b","160a","160b"})),"l",""))</f>
        <v/>
      </c>
      <c r="L498" s="7" t="str">
        <f>IF(OR($A498={25,26,27,28,29,30,31,32,33,34,35,36}),"d","")</f>
        <v/>
      </c>
      <c r="M498" s="7" t="str">
        <f>IF(OR($B497={"be","ro"}),"x","")</f>
        <v/>
      </c>
      <c r="N498" s="14" t="str">
        <f t="shared" si="75"/>
        <v/>
      </c>
      <c r="O498" s="12">
        <f t="shared" si="76"/>
        <v>0</v>
      </c>
      <c r="P498" s="13" t="str">
        <f>IF(AND(OR($A498={1,4,7,10,13,16,19,22,25,28,31,34}),Q498="c",R498="x",OR(S498={1,"2a","2b",3,"5a","5b","10a","10b","20a","20b","40a","40b","80a","80b","160a","160b"})),"w",IF(AND(OR($A498={"z",2,5,8,11,14,17,20,23,26,29,32,35,3,6,9,12,15,18,21,24,27,30,33,36}),Q498="",R498="x",OR(S498={1,"2a","2b",3,"5a","5b","10a","10b","20a","20b","40a","40b","80a","80b","160a","160b"})),"l",""))</f>
        <v/>
      </c>
      <c r="Q498" s="7" t="str">
        <f>IF(OR($A498={1,4,7,10,13,16,19,22,25,28,31,34}),"c","")</f>
        <v/>
      </c>
      <c r="R498" s="7" t="str">
        <f>IF(OR($B497={"be","ro"}),"x","")</f>
        <v/>
      </c>
      <c r="S498" s="14" t="str">
        <f t="shared" si="72"/>
        <v/>
      </c>
      <c r="T498" s="13" t="str">
        <f>IF(AND(OR($A498={2,5,8,11,14,17,20,23,26,29,32,35}),U498="c",V498="x",OR(W498={1,"2a","2b",3,"5a","5b","10a","10b","20a","20b","40a","40b","80a","80b","160a","160b"})),"w",IF(AND(OR($A498={"z",1,4,7,10,13,16,19,22,25,28,31,34,3,6,9,12,15,18,21,24,27,30,33,36}),U498="",V498="x",OR(W498={1,"2a","2b",3,"5a","5b","10a","10b","20a","20b","40a","40b","80a","80b","160a","160b"})),"l",""))</f>
        <v/>
      </c>
      <c r="U498" s="7" t="str">
        <f>IF(OR($A498={2,5,8,11,14,17,20,23,26,29,32,35}),"c","")</f>
        <v/>
      </c>
      <c r="V498" s="7" t="str">
        <f>IF(OR($B497={"bo","re"}),"x","")</f>
        <v/>
      </c>
      <c r="W498" s="14" t="str">
        <f t="shared" si="73"/>
        <v/>
      </c>
      <c r="X498" s="13" t="str">
        <f>IF(AND(OR($A498={3,6,9,12,15,18,21,24,27,30,33,36}),Y498="c",Z498="x",OR(AA498={1,"2a","2b",3,"5a","5b","10a","10b","20a","20b","40a","40b","80a","80b","160a","160b"})),"w",IF(AND(OR($A498={"z",1,4,7,10,13,16,19,22,25,28,31,34,2,5,8,11,14,17,20,23,26,29,32,35}),Y498="",Z498="x",OR(AA498={1,"2a","2b",3,"5a","5b","10a","10b","20a","20b","40a","40b","80a","80b","160a","160b"})),"l",""))</f>
        <v/>
      </c>
      <c r="Y498" s="7" t="str">
        <f>IF(OR($A498={3,6,9,12,15,18,21,24,27,30,33,36}),"c","")</f>
        <v/>
      </c>
      <c r="Z498" s="7" t="str">
        <f>IF(OR($B497={"bo","re","be","ro"}),"x","")</f>
        <v/>
      </c>
      <c r="AA498" s="14" t="str">
        <f t="shared" si="74"/>
        <v/>
      </c>
      <c r="AB498" s="12">
        <f t="shared" si="77"/>
        <v>0</v>
      </c>
      <c r="AC498" s="29">
        <f t="shared" si="78"/>
        <v>0</v>
      </c>
    </row>
    <row r="499" spans="2:29">
      <c r="B499" s="26" t="str">
        <f>IF(OR($A499={1,3,5,7,9,19,21,23,25,27}),"RO",IF(OR($A499={12,14,16,18,30,32,34,36}),"RE",IF(OR($A499={11,13,15,17,29,31,33,35}),"BO",IF(OR($A499={2,4,6,8,10,20,22,24,26,28}),"BE",""))))</f>
        <v/>
      </c>
      <c r="C499" s="13" t="str">
        <f>IF(AND(OR($A499={1,2,3,4,5,6,7,8,9,10,11,12}),D499="d",E499="x",OR(F499={1,"2a","2b",3,"5a","5b","10a","10b","20a","20b","40a","40b","80a","80b","160a","160b"})),"w",IF(AND(OR($A499={"z",13,14,15,16,17,18,19,20,21,22,23,24,25,26,27,28,29,30,31,32,33,34,35,36}),D499="",E499="x",OR(F499={1,"2a","2b",3,"5a","5b","10a","10b","20a","20b","40a","40b","80a","80b","160a","160b"})),"l",""))</f>
        <v/>
      </c>
      <c r="D499" s="7" t="str">
        <f>IF(OR($A499={1,2,3,4,5,6,7,8,9,10,11,12}),"d","")</f>
        <v/>
      </c>
      <c r="E499" s="7" t="str">
        <f>IF(OR($B498={"bo","re","be","ro"}),"x","")</f>
        <v/>
      </c>
      <c r="F499" s="14" t="str">
        <f t="shared" si="70"/>
        <v/>
      </c>
      <c r="G499" s="13" t="str">
        <f>IF(AND(OR($A499={13,14,15,16,17,18,19,20,21,22,23,24}),H499="d",I499="x",OR(J499={1,"2a","2b",3,"5a","5b","10a","10b","20a","20b","40a","40b","80a","80b","160a","160b"})),"w",IF(AND(OR($A499={"z",1,2,3,4,5,6,7,8,9,10,11,12,25,26,27,28,29,30,31,32,33,34,35,36}),H499="",I499="x",OR(J499={1,"2a","2b",3,"5a","5b","10a","10b","20a","20b","40a","40b","80a","80b","160a","160b"})),"l",""))</f>
        <v/>
      </c>
      <c r="H499" s="7" t="str">
        <f>IF(OR($A499={13,14,15,16,17,18,19,20,21,22,23,24}),"d","")</f>
        <v/>
      </c>
      <c r="I499" s="7" t="str">
        <f>IF(OR($B498={"bo","re"}),"x","")</f>
        <v/>
      </c>
      <c r="J499" s="14" t="str">
        <f t="shared" si="71"/>
        <v/>
      </c>
      <c r="K499" s="13" t="str">
        <f>IF(AND(OR($A499={25,26,27,28,29,30,31,32,33,34,35,36}),L499="d",M499="x",OR(N499={1,"2a","2b",3,"5a","5b","10a","10b","20a","20b","40a","40b","80a","80b","160a","160b"})),"w",IF(AND(OR($A499={"z",1,2,3,4,5,6,7,8,9,10,11,12,13,14,15,16,17,18,19,20,21,22,23,24}),L499="",M499="x",OR(N499={1,"2a","2b",3,"5a","5b","10a","10b","20a","20b","40a","40b","80a","80b","160a","160b"})),"l",""))</f>
        <v/>
      </c>
      <c r="L499" s="7" t="str">
        <f>IF(OR($A499={25,26,27,28,29,30,31,32,33,34,35,36}),"d","")</f>
        <v/>
      </c>
      <c r="M499" s="7" t="str">
        <f>IF(OR($B498={"be","ro"}),"x","")</f>
        <v/>
      </c>
      <c r="N499" s="14" t="str">
        <f t="shared" si="75"/>
        <v/>
      </c>
      <c r="O499" s="12">
        <f t="shared" si="76"/>
        <v>0</v>
      </c>
      <c r="P499" s="13" t="str">
        <f>IF(AND(OR($A499={1,4,7,10,13,16,19,22,25,28,31,34}),Q499="c",R499="x",OR(S499={1,"2a","2b",3,"5a","5b","10a","10b","20a","20b","40a","40b","80a","80b","160a","160b"})),"w",IF(AND(OR($A499={"z",2,5,8,11,14,17,20,23,26,29,32,35,3,6,9,12,15,18,21,24,27,30,33,36}),Q499="",R499="x",OR(S499={1,"2a","2b",3,"5a","5b","10a","10b","20a","20b","40a","40b","80a","80b","160a","160b"})),"l",""))</f>
        <v/>
      </c>
      <c r="Q499" s="7" t="str">
        <f>IF(OR($A499={1,4,7,10,13,16,19,22,25,28,31,34}),"c","")</f>
        <v/>
      </c>
      <c r="R499" s="7" t="str">
        <f>IF(OR($B498={"be","ro"}),"x","")</f>
        <v/>
      </c>
      <c r="S499" s="14" t="str">
        <f t="shared" si="72"/>
        <v/>
      </c>
      <c r="T499" s="13" t="str">
        <f>IF(AND(OR($A499={2,5,8,11,14,17,20,23,26,29,32,35}),U499="c",V499="x",OR(W499={1,"2a","2b",3,"5a","5b","10a","10b","20a","20b","40a","40b","80a","80b","160a","160b"})),"w",IF(AND(OR($A499={"z",1,4,7,10,13,16,19,22,25,28,31,34,3,6,9,12,15,18,21,24,27,30,33,36}),U499="",V499="x",OR(W499={1,"2a","2b",3,"5a","5b","10a","10b","20a","20b","40a","40b","80a","80b","160a","160b"})),"l",""))</f>
        <v/>
      </c>
      <c r="U499" s="7" t="str">
        <f>IF(OR($A499={2,5,8,11,14,17,20,23,26,29,32,35}),"c","")</f>
        <v/>
      </c>
      <c r="V499" s="7" t="str">
        <f>IF(OR($B498={"bo","re"}),"x","")</f>
        <v/>
      </c>
      <c r="W499" s="14" t="str">
        <f t="shared" si="73"/>
        <v/>
      </c>
      <c r="X499" s="13" t="str">
        <f>IF(AND(OR($A499={3,6,9,12,15,18,21,24,27,30,33,36}),Y499="c",Z499="x",OR(AA499={1,"2a","2b",3,"5a","5b","10a","10b","20a","20b","40a","40b","80a","80b","160a","160b"})),"w",IF(AND(OR($A499={"z",1,4,7,10,13,16,19,22,25,28,31,34,2,5,8,11,14,17,20,23,26,29,32,35}),Y499="",Z499="x",OR(AA499={1,"2a","2b",3,"5a","5b","10a","10b","20a","20b","40a","40b","80a","80b","160a","160b"})),"l",""))</f>
        <v/>
      </c>
      <c r="Y499" s="7" t="str">
        <f>IF(OR($A499={3,6,9,12,15,18,21,24,27,30,33,36}),"c","")</f>
        <v/>
      </c>
      <c r="Z499" s="7" t="str">
        <f>IF(OR($B498={"bo","re","be","ro"}),"x","")</f>
        <v/>
      </c>
      <c r="AA499" s="14" t="str">
        <f t="shared" si="74"/>
        <v/>
      </c>
      <c r="AB499" s="12">
        <f t="shared" si="77"/>
        <v>0</v>
      </c>
      <c r="AC499" s="29">
        <f t="shared" si="78"/>
        <v>0</v>
      </c>
    </row>
    <row r="500" spans="2:29">
      <c r="B500" s="26" t="str">
        <f>IF(OR($A500={1,3,5,7,9,19,21,23,25,27}),"RO",IF(OR($A500={12,14,16,18,30,32,34,36}),"RE",IF(OR($A500={11,13,15,17,29,31,33,35}),"BO",IF(OR($A500={2,4,6,8,10,20,22,24,26,28}),"BE",""))))</f>
        <v/>
      </c>
      <c r="C500" s="13" t="str">
        <f>IF(AND(OR($A500={1,2,3,4,5,6,7,8,9,10,11,12}),D500="d",E500="x",OR(F500={1,"2a","2b",3,"5a","5b","10a","10b","20a","20b","40a","40b","80a","80b","160a","160b"})),"w",IF(AND(OR($A500={"z",13,14,15,16,17,18,19,20,21,22,23,24,25,26,27,28,29,30,31,32,33,34,35,36}),D500="",E500="x",OR(F500={1,"2a","2b",3,"5a","5b","10a","10b","20a","20b","40a","40b","80a","80b","160a","160b"})),"l",""))</f>
        <v/>
      </c>
      <c r="D500" s="7" t="str">
        <f>IF(OR($A500={1,2,3,4,5,6,7,8,9,10,11,12}),"d","")</f>
        <v/>
      </c>
      <c r="E500" s="7" t="str">
        <f>IF(OR($B499={"bo","re","be","ro"}),"x","")</f>
        <v/>
      </c>
      <c r="F500" s="14" t="str">
        <f t="shared" si="70"/>
        <v/>
      </c>
      <c r="G500" s="13" t="str">
        <f>IF(AND(OR($A500={13,14,15,16,17,18,19,20,21,22,23,24}),H500="d",I500="x",OR(J500={1,"2a","2b",3,"5a","5b","10a","10b","20a","20b","40a","40b","80a","80b","160a","160b"})),"w",IF(AND(OR($A500={"z",1,2,3,4,5,6,7,8,9,10,11,12,25,26,27,28,29,30,31,32,33,34,35,36}),H500="",I500="x",OR(J500={1,"2a","2b",3,"5a","5b","10a","10b","20a","20b","40a","40b","80a","80b","160a","160b"})),"l",""))</f>
        <v/>
      </c>
      <c r="H500" s="7" t="str">
        <f>IF(OR($A500={13,14,15,16,17,18,19,20,21,22,23,24}),"d","")</f>
        <v/>
      </c>
      <c r="I500" s="7" t="str">
        <f>IF(OR($B499={"bo","re"}),"x","")</f>
        <v/>
      </c>
      <c r="J500" s="14" t="str">
        <f t="shared" si="71"/>
        <v/>
      </c>
      <c r="K500" s="13" t="str">
        <f>IF(AND(OR($A500={25,26,27,28,29,30,31,32,33,34,35,36}),L500="d",M500="x",OR(N500={1,"2a","2b",3,"5a","5b","10a","10b","20a","20b","40a","40b","80a","80b","160a","160b"})),"w",IF(AND(OR($A500={"z",1,2,3,4,5,6,7,8,9,10,11,12,13,14,15,16,17,18,19,20,21,22,23,24}),L500="",M500="x",OR(N500={1,"2a","2b",3,"5a","5b","10a","10b","20a","20b","40a","40b","80a","80b","160a","160b"})),"l",""))</f>
        <v/>
      </c>
      <c r="L500" s="7" t="str">
        <f>IF(OR($A500={25,26,27,28,29,30,31,32,33,34,35,36}),"d","")</f>
        <v/>
      </c>
      <c r="M500" s="7" t="str">
        <f>IF(OR($B499={"be","ro"}),"x","")</f>
        <v/>
      </c>
      <c r="N500" s="14" t="str">
        <f t="shared" si="75"/>
        <v/>
      </c>
      <c r="O500" s="12">
        <f t="shared" si="76"/>
        <v>0</v>
      </c>
      <c r="P500" s="13" t="str">
        <f>IF(AND(OR($A500={1,4,7,10,13,16,19,22,25,28,31,34}),Q500="c",R500="x",OR(S500={1,"2a","2b",3,"5a","5b","10a","10b","20a","20b","40a","40b","80a","80b","160a","160b"})),"w",IF(AND(OR($A500={"z",2,5,8,11,14,17,20,23,26,29,32,35,3,6,9,12,15,18,21,24,27,30,33,36}),Q500="",R500="x",OR(S500={1,"2a","2b",3,"5a","5b","10a","10b","20a","20b","40a","40b","80a","80b","160a","160b"})),"l",""))</f>
        <v/>
      </c>
      <c r="Q500" s="7" t="str">
        <f>IF(OR($A500={1,4,7,10,13,16,19,22,25,28,31,34}),"c","")</f>
        <v/>
      </c>
      <c r="R500" s="7" t="str">
        <f>IF(OR($B499={"be","ro"}),"x","")</f>
        <v/>
      </c>
      <c r="S500" s="14" t="str">
        <f t="shared" si="72"/>
        <v/>
      </c>
      <c r="T500" s="13" t="str">
        <f>IF(AND(OR($A500={2,5,8,11,14,17,20,23,26,29,32,35}),U500="c",V500="x",OR(W500={1,"2a","2b",3,"5a","5b","10a","10b","20a","20b","40a","40b","80a","80b","160a","160b"})),"w",IF(AND(OR($A500={"z",1,4,7,10,13,16,19,22,25,28,31,34,3,6,9,12,15,18,21,24,27,30,33,36}),U500="",V500="x",OR(W500={1,"2a","2b",3,"5a","5b","10a","10b","20a","20b","40a","40b","80a","80b","160a","160b"})),"l",""))</f>
        <v/>
      </c>
      <c r="U500" s="7" t="str">
        <f>IF(OR($A500={2,5,8,11,14,17,20,23,26,29,32,35}),"c","")</f>
        <v/>
      </c>
      <c r="V500" s="7" t="str">
        <f>IF(OR($B499={"bo","re"}),"x","")</f>
        <v/>
      </c>
      <c r="W500" s="14" t="str">
        <f t="shared" si="73"/>
        <v/>
      </c>
      <c r="X500" s="13" t="str">
        <f>IF(AND(OR($A500={3,6,9,12,15,18,21,24,27,30,33,36}),Y500="c",Z500="x",OR(AA500={1,"2a","2b",3,"5a","5b","10a","10b","20a","20b","40a","40b","80a","80b","160a","160b"})),"w",IF(AND(OR($A500={"z",1,4,7,10,13,16,19,22,25,28,31,34,2,5,8,11,14,17,20,23,26,29,32,35}),Y500="",Z500="x",OR(AA500={1,"2a","2b",3,"5a","5b","10a","10b","20a","20b","40a","40b","80a","80b","160a","160b"})),"l",""))</f>
        <v/>
      </c>
      <c r="Y500" s="7" t="str">
        <f>IF(OR($A500={3,6,9,12,15,18,21,24,27,30,33,36}),"c","")</f>
        <v/>
      </c>
      <c r="Z500" s="7" t="str">
        <f>IF(OR($B499={"bo","re","be","ro"}),"x","")</f>
        <v/>
      </c>
      <c r="AA500" s="14" t="str">
        <f t="shared" si="74"/>
        <v/>
      </c>
      <c r="AB500" s="12">
        <f t="shared" si="77"/>
        <v>0</v>
      </c>
      <c r="AC500" s="29">
        <f t="shared" si="78"/>
        <v>0</v>
      </c>
    </row>
  </sheetData>
  <mergeCells count="6">
    <mergeCell ref="X1:AA1"/>
    <mergeCell ref="C1:F1"/>
    <mergeCell ref="G1:J1"/>
    <mergeCell ref="K1:N1"/>
    <mergeCell ref="P1:S1"/>
    <mergeCell ref="T1:W1"/>
  </mergeCells>
  <pageMargins left="0.7" right="0.7" top="0.75" bottom="0.75" header="0.3" footer="0.3"/>
  <pageSetup paperSize="9" orientation="portrait" r:id="rId1"/>
  <ignoredErrors>
    <ignoredError sqref="N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2012-07-12T12:27:22Z</dcterms:created>
  <dcterms:modified xsi:type="dcterms:W3CDTF">2012-07-20T08:21:58Z</dcterms:modified>
</cp:coreProperties>
</file>